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Z:\CICLO_PASSIVO\SETTORE PAGAMENTI\TRASPARENZA\IOR TRASPARENZA\2021\4 trimestre 2021\"/>
    </mc:Choice>
  </mc:AlternateContent>
  <xr:revisionPtr revIDLastSave="0" documentId="13_ncr:1_{8BBD6A96-6236-465A-99B8-B39E1CC00310}" xr6:coauthVersionLast="45" xr6:coauthVersionMax="45" xr10:uidLastSave="{00000000-0000-0000-0000-000000000000}"/>
  <bookViews>
    <workbookView xWindow="-60" yWindow="-60" windowWidth="20580" windowHeight="10980" xr2:uid="{00000000-000D-0000-FFFF-FFFF00000000}"/>
  </bookViews>
  <sheets>
    <sheet name="SIO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7" i="1" l="1"/>
  <c r="F298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</calcChain>
</file>

<file path=xl/sharedStrings.xml><?xml version="1.0" encoding="utf-8"?>
<sst xmlns="http://schemas.openxmlformats.org/spreadsheetml/2006/main" count="384" uniqueCount="148">
  <si>
    <t xml:space="preserve">TABELLA PAGAMENTI PER TIPOLOGIA DI BENI E SERVIZI (art. 41 c. 1 bis Dlgs 33/2013)                                            </t>
  </si>
  <si>
    <t>Numero Ordinativo</t>
  </si>
  <si>
    <t>(Tutto)</t>
  </si>
  <si>
    <t>Codice Siope</t>
  </si>
  <si>
    <t>Codice Classe Contabile</t>
  </si>
  <si>
    <t>Descrizione Siope</t>
  </si>
  <si>
    <t>Classe Contabile</t>
  </si>
  <si>
    <t>SIOPE</t>
  </si>
  <si>
    <t>Descrizione Classe Contabile</t>
  </si>
  <si>
    <t>1 Trimestre</t>
  </si>
  <si>
    <t>2 Trimestre</t>
  </si>
  <si>
    <t>3 Trimestre</t>
  </si>
  <si>
    <t>4 Trimestre</t>
  </si>
  <si>
    <t>TOTALE</t>
  </si>
  <si>
    <t>Altri debiti verso fornitori di beni e servizi</t>
  </si>
  <si>
    <t>U1203 Altre ritenute al personale per conto di terzi</t>
  </si>
  <si>
    <t>Debiti verso altri soggetti per eccezioni contabili</t>
  </si>
  <si>
    <t>Altri debiti verso dipendenti</t>
  </si>
  <si>
    <t>Debiti verso Enti locali</t>
  </si>
  <si>
    <t>Debiti verso organizzazioni Sindacali</t>
  </si>
  <si>
    <t>Altri debiti verso Regione (eslcuso debiti per finanziamenti)</t>
  </si>
  <si>
    <t>Debiti verso altri soggetti</t>
  </si>
  <si>
    <t>Debiti verso Asl della Regione  per altre prestazioni</t>
  </si>
  <si>
    <t>Debiti verso INPS</t>
  </si>
  <si>
    <t>U1204 -  Ritenute previdenziali e assistenziali al personale a tempo indeterminato</t>
  </si>
  <si>
    <t>Debiti verso altri Istituti di previdenza</t>
  </si>
  <si>
    <t>U1205 Ritenute erariali a carico del personale a tempo indeterminato</t>
  </si>
  <si>
    <t>Debiti per IRPEF</t>
  </si>
  <si>
    <t>U1206 -  Ritenute previdenziali e assistenziali al personale a tempo determinato</t>
  </si>
  <si>
    <t>U1207 Ritenute erariali a carico del personale a tempo determinato</t>
  </si>
  <si>
    <t>U1304 Contributi obbligatori per il personale a tempo indeterminato</t>
  </si>
  <si>
    <t>Debiti verso INAIL</t>
  </si>
  <si>
    <t>U1305 Contributi previdenza complementare  a tempo indeterminato</t>
  </si>
  <si>
    <t>U1306 Contributi obbligatori per il personale a tempo determinato</t>
  </si>
  <si>
    <t>U1307 Contributi previdenza complementare a tempo determinato</t>
  </si>
  <si>
    <t>U1503 Rimborsi spese per personale comandato</t>
  </si>
  <si>
    <t>Debiti verso Aziende sanitarie di altre regioni</t>
  </si>
  <si>
    <t>Debiti verso Aosp della regione per altre prestazioni</t>
  </si>
  <si>
    <t>U2101 Prodotti farmaceutici</t>
  </si>
  <si>
    <t>Erario conto IVA</t>
  </si>
  <si>
    <t>U2102 Emoderivati</t>
  </si>
  <si>
    <t>U2103 Prodotti dietetici</t>
  </si>
  <si>
    <t>U2104 Materiali per la profilassi (vaccini)</t>
  </si>
  <si>
    <t>U2110 Materiali e prodotti per uso veterinario</t>
  </si>
  <si>
    <t>U2111 Acquisti di beni sanitari da altre strutture sanitarie</t>
  </si>
  <si>
    <t>U2112 Dispositivi medici</t>
  </si>
  <si>
    <t>U2113 Prodotti chimici</t>
  </si>
  <si>
    <t>U2198 Altri acquisti di beni sanitari</t>
  </si>
  <si>
    <t>Debiti verso fornitori di beni strumentali</t>
  </si>
  <si>
    <t>U2199 Acquisto di beni sanitari derivante da sopravvenienze</t>
  </si>
  <si>
    <t>U2201 Prodotti alimentari</t>
  </si>
  <si>
    <t>U2202 Materiali di guardaroba, di pulizia e di convivenza in genere</t>
  </si>
  <si>
    <t>Cassa Economale IOR CARISBO</t>
  </si>
  <si>
    <t>U2204 Supporti informatici e cancelleria</t>
  </si>
  <si>
    <t>U2205 Pubblicazioni, giornali e riviste</t>
  </si>
  <si>
    <t>U2206 Acquisto di materiali per la manutenzione</t>
  </si>
  <si>
    <t>U2207 Acquisto di beni non sanitari da altre strutture sanitarie...</t>
  </si>
  <si>
    <t>U2298 Altri beni non sanitari</t>
  </si>
  <si>
    <t>U3107 Acquisti di servizi sanitari per assistenza specialistica ambulatoriale da strutture sanitarie pubbliche della Regione/Provincia autonoma di appartenenza</t>
  </si>
  <si>
    <t>U3108 Acquisti di servizi sanitari per assistenza specialistica ambulatoriale da altre Amministrazioni pubbliche</t>
  </si>
  <si>
    <t>U3109 Acquisti di servizi sanitari per assistenza specialistica ambulatoriale da privati</t>
  </si>
  <si>
    <t>Debiti verso convenzionati esterni</t>
  </si>
  <si>
    <t>U3128 Acquisti di prestazioni trasporto in emergenza e urgenza da strutture sanitarie pubbliche della Regione/Provincia autonoma di appartenenza</t>
  </si>
  <si>
    <t>U3130 Acquisti di prestazioni trasporto in emergenza e urgenza da privati</t>
  </si>
  <si>
    <t>U3134 Consulenze, collaborazioni, interinale e altre prestazioni di lavoro sanitarie e sociosanitarie da strutture sanitarie pubbliche della Regione/Provincia autonoma di appartenenza</t>
  </si>
  <si>
    <t>U3135 Consulenze, collaborazioni, interinale e altre prestazioni di lavoro sanitarie e sociosanitarie da altre Amministrazioni pubbliche</t>
  </si>
  <si>
    <t>Debiti verso Universita`</t>
  </si>
  <si>
    <t>U3136 Consulenze, collaborazioni, interinale e altre prestazioni di lavoro sanitarie e sociosanitarie da privati</t>
  </si>
  <si>
    <t>Debiti verso soggetti assimilati lavoro dipendente</t>
  </si>
  <si>
    <t>U3137 Altri acquisti di servizi e prestazioni sanitarie  da strutture sanitarie pubbliche della Regione/Provincia autonoma di appartenenza</t>
  </si>
  <si>
    <t>U3138 Altri acquisti di servizi e prestazioni sanitarie  da altre Amministrazioni pubbliche</t>
  </si>
  <si>
    <t>U3198 Altri acquisti di servizi e prestazioni sanitarie  da altri soggetti</t>
  </si>
  <si>
    <t>Debiti verso Ospedali Privati</t>
  </si>
  <si>
    <t>U3199 Acquisto di servizi sanitari derivanti da sopravvenienze</t>
  </si>
  <si>
    <t>U3201 Consulenze, collaborazioni, interinale e altre prestazioni di lavoro non sanitarie  da strutture sanitarie pubbliche della Regione/Provincia autonoma di appartenenza</t>
  </si>
  <si>
    <t>U3203 Consulenze, collaborazioni, interinale e altre prestazioni di lavoro non sanitarie  da privati</t>
  </si>
  <si>
    <t>U3204 Servizi ausiliari e spese di pulizia</t>
  </si>
  <si>
    <t>U3205 Buoni pasto  e mensa per il personale dipendente</t>
  </si>
  <si>
    <t>U3206 Mensa per degenti</t>
  </si>
  <si>
    <t>U3208 Utenze e canoni per telefonia e reti di trasmissione</t>
  </si>
  <si>
    <t>U3209 Utenze e canoni per energia elettrica</t>
  </si>
  <si>
    <t>U3210 Utenze e canoni per altri servizi</t>
  </si>
  <si>
    <t>U3211 Assicurazioni</t>
  </si>
  <si>
    <t>U3212 Assistenza informatica e manutenzione software</t>
  </si>
  <si>
    <t>Debiti v/altre partecipate</t>
  </si>
  <si>
    <t>Debiti verso Amministrazioni Pubbliche diverse</t>
  </si>
  <si>
    <t>U3213 Corsi di formazione esternalizzata</t>
  </si>
  <si>
    <t>Altri debiti v/Stato</t>
  </si>
  <si>
    <t>U3214 Manutenzione ordinaria e riparazioni di immobili   e loro pertinenze</t>
  </si>
  <si>
    <t>U3216 Manutenzione ordinaria e riparazioni di attrezzature tecnico-scientifico sanitarie</t>
  </si>
  <si>
    <t>U3217 Manutenzione ordinaria e riparazioni di automezzi</t>
  </si>
  <si>
    <t>U3218 Altre spese di manutenzione ordinaria e riparazioni</t>
  </si>
  <si>
    <t>U3219 Spese legali</t>
  </si>
  <si>
    <t>U3220 Smaltimento rifiuti</t>
  </si>
  <si>
    <t>U3221 Manutenzione e riparazione agli impianti e macchinari</t>
  </si>
  <si>
    <t>U3222 Manutenzione e riparazione ai mobili e arredi</t>
  </si>
  <si>
    <t>U3298 Acquisto di servizi non sanitari derivanti da sopravvenienze</t>
  </si>
  <si>
    <t>U3299 Altre spese per servizi non sanitari</t>
  </si>
  <si>
    <t>Debiti verso ARPA</t>
  </si>
  <si>
    <t>U4117 Contributi e trasferimenti  a Universita'</t>
  </si>
  <si>
    <t>U4203 Contributi e trasferimenti  a istituzioni sociali private</t>
  </si>
  <si>
    <t>U5101 Concorsi, recuperi e rimborsi  a Amministrazioni Pubbliche</t>
  </si>
  <si>
    <t>U5103 Altri concorsi, recuperi e rimborsi a soggetti privati</t>
  </si>
  <si>
    <t>Debiti verso il personale dipendente per retribuzioni</t>
  </si>
  <si>
    <t>U5201 Noleggi</t>
  </si>
  <si>
    <t>U5202 Locazioni</t>
  </si>
  <si>
    <t>U5305 Interessi su mutui</t>
  </si>
  <si>
    <t>Debiti per  mutui in scadenza entro 12 mesi</t>
  </si>
  <si>
    <t>U5308 Altri oneri finanziari</t>
  </si>
  <si>
    <t>U5401 - IRAP</t>
  </si>
  <si>
    <t>Debiti per Irap</t>
  </si>
  <si>
    <t>U5404 I.V.A.</t>
  </si>
  <si>
    <t>U5499 Altri tributi</t>
  </si>
  <si>
    <t>Debiti tributari per altro</t>
  </si>
  <si>
    <t>U5503 Indennita' e rimborso spese  ed Oneri sociali per gli organi direttivi e Collegio sindacale</t>
  </si>
  <si>
    <t>Debiti verso Organi istituzionali</t>
  </si>
  <si>
    <t>U5505 Borse di studio</t>
  </si>
  <si>
    <t>U5506 Ritenute erariali su indennita' a organi istituzionali e altri compensi</t>
  </si>
  <si>
    <t>U5507 Contributi previdenziali e assistenziali su indennita' a organi istituzionali e altri compensi</t>
  </si>
  <si>
    <t>U5510 Ritenute previdenziali ed assistenziali a carico degli organi istituzionali</t>
  </si>
  <si>
    <t>U5597 Risarcimento danni autoassicurati</t>
  </si>
  <si>
    <t>U5598 Altri oneri  della gestione corrente</t>
  </si>
  <si>
    <t>U6102 Fabbricati</t>
  </si>
  <si>
    <t>U6104 Attrezzature sanitarie e scientifiche</t>
  </si>
  <si>
    <t>U6105 Mobili e arredi</t>
  </si>
  <si>
    <t>U6199 Altri beni materiali</t>
  </si>
  <si>
    <t>U6200 Immobilizzazioni immateriali</t>
  </si>
  <si>
    <t>U7400 Depositi cauzionali</t>
  </si>
  <si>
    <t>U8300 Rimborso mutui e prestiti  ad altri soggetti</t>
  </si>
  <si>
    <t>TOTALE COMPLESSIVO</t>
  </si>
  <si>
    <t>Istituto Ortopedico Rizzoli</t>
  </si>
  <si>
    <t>U1103 Competenze a favore del personale a tempo indeterminato, al netto degli arretrati attribuiti</t>
  </si>
  <si>
    <t>U1105 Competenze a favore del personale a tempo determinato, al netto degli arretrati attribuiti</t>
  </si>
  <si>
    <t>U1501 Trattamento di missione e rimborsi spese viaggi</t>
  </si>
  <si>
    <t>Debiti verso Enti di ricerca</t>
  </si>
  <si>
    <t>U5306 Interessi passivi v/fornitori</t>
  </si>
  <si>
    <t>U5504 Commissioni e Comitati</t>
  </si>
  <si>
    <t>U5599 Altre spese correnti derivanti da sopravvenienze</t>
  </si>
  <si>
    <t>U7420 Acconti a terzi (fornitori, farmacie, ecc.)</t>
  </si>
  <si>
    <t>U5102 Pagamenti IVA ai fornitori per IVA detraibile</t>
  </si>
  <si>
    <t>Debiti per IMU</t>
  </si>
  <si>
    <t>Anno 2021</t>
  </si>
  <si>
    <t>Debiti verso eredi</t>
  </si>
  <si>
    <t>U1104 Arretrati di anni precedenti per personale a tempo indeterminato</t>
  </si>
  <si>
    <t>U1106 Arretrati di anni precedenti per personale a tempo determinato</t>
  </si>
  <si>
    <t>U4107 Contributi e trasferimenti  ad aziende sanitarie</t>
  </si>
  <si>
    <t>U5402 IRES</t>
  </si>
  <si>
    <t>Debiti per 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</si>
</sst>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6"/>
      <color rgb="FF000000"/>
      <name val="Verdana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rgb="FFFFFFFF"/>
      </patternFill>
    </fill>
    <fill>
      <patternFill patternType="solid">
        <fgColor rgb="FFEAF2D3"/>
        <bgColor rgb="FF000000"/>
      </patternFill>
    </fill>
    <fill>
      <patternFill patternType="solid">
        <fgColor rgb="FFEEEEEE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2" borderId="0"/>
    <xf numFmtId="43" fontId="5" fillId="2" borderId="0" applyFont="0" applyFill="0" applyBorder="0" applyAlignment="0" applyProtection="0"/>
    <xf numFmtId="0" fontId="6" fillId="2" borderId="0"/>
  </cellStyleXfs>
  <cellXfs count="10">
    <xf numFmtId="0" fontId="0" fillId="2" borderId="0" xfId="0" applyFill="1"/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2" fillId="2" borderId="0" xfId="0" applyFont="1" applyFill="1" applyAlignment="1">
      <alignment wrapText="1"/>
    </xf>
    <xf numFmtId="4" fontId="3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4" fontId="1" fillId="4" borderId="0" xfId="0" applyNumberFormat="1" applyFont="1" applyFill="1"/>
    <xf numFmtId="4" fontId="3" fillId="2" borderId="0" xfId="0" applyNumberFormat="1" applyFont="1" applyFill="1" applyAlignment="1">
      <alignment horizontal="center"/>
    </xf>
    <xf numFmtId="4" fontId="1" fillId="5" borderId="0" xfId="0" applyNumberFormat="1" applyFont="1" applyFill="1"/>
  </cellXfs>
  <cellStyles count="4">
    <cellStyle name="Migliaia 2" xfId="2" xr:uid="{00000000-0005-0000-0000-00002F000000}"/>
    <cellStyle name="Normale" xfId="0" builtinId="0"/>
    <cellStyle name="Normale 2" xfId="3" xr:uid="{F5743944-51E8-4287-9523-94B1ED0CD293}"/>
    <cellStyle name="Normale 3" xfId="1" xr:uid="{00000000-0005-0000-0000-000030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9525</xdr:rowOff>
    </xdr:from>
    <xdr:to>
      <xdr:col>0</xdr:col>
      <xdr:colOff>4251935</xdr:colOff>
      <xdr:row>5</xdr:row>
      <xdr:rowOff>56469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1C7FF9A-A4EE-4056-A644-A6C433CDA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361950"/>
          <a:ext cx="4109060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8"/>
  <sheetViews>
    <sheetView tabSelected="1" topLeftCell="A367" zoomScale="90" zoomScaleNormal="90" workbookViewId="0">
      <selection activeCell="F298" sqref="F298"/>
    </sheetView>
  </sheetViews>
  <sheetFormatPr defaultRowHeight="15" x14ac:dyDescent="0.25"/>
  <cols>
    <col min="1" max="1" width="70.140625" customWidth="1"/>
    <col min="2" max="2" width="57.7109375" customWidth="1"/>
    <col min="3" max="7" width="15.5703125" customWidth="1"/>
    <col min="9" max="9" width="11.140625" customWidth="1"/>
    <col min="22" max="22" width="15.7109375" customWidth="1"/>
  </cols>
  <sheetData>
    <row r="1" spans="1:7" ht="13.15" customHeight="1" x14ac:dyDescent="0.25">
      <c r="A1" s="5"/>
      <c r="C1" s="3"/>
      <c r="D1" s="3"/>
      <c r="E1" s="3"/>
      <c r="F1" s="3"/>
      <c r="G1" s="3"/>
    </row>
    <row r="2" spans="1:7" ht="15" customHeight="1" x14ac:dyDescent="0.25">
      <c r="A2" s="5"/>
      <c r="B2" s="3"/>
      <c r="C2" s="3"/>
      <c r="D2" s="3"/>
      <c r="E2" s="3"/>
      <c r="F2" s="3"/>
      <c r="G2" s="3"/>
    </row>
    <row r="3" spans="1:7" ht="22.5" customHeight="1" x14ac:dyDescent="0.35">
      <c r="A3" s="5"/>
      <c r="B3" s="4" t="s">
        <v>0</v>
      </c>
      <c r="C3" s="3"/>
      <c r="D3" s="3"/>
      <c r="E3" s="3"/>
      <c r="F3" s="3"/>
      <c r="G3" s="3"/>
    </row>
    <row r="4" spans="1:7" ht="23.25" customHeight="1" x14ac:dyDescent="0.35">
      <c r="A4" s="5"/>
      <c r="B4" s="8" t="s">
        <v>130</v>
      </c>
      <c r="C4" s="3"/>
      <c r="D4" s="3"/>
      <c r="E4" s="3"/>
      <c r="F4" s="3"/>
      <c r="G4" s="3"/>
    </row>
    <row r="5" spans="1:7" ht="24" customHeight="1" x14ac:dyDescent="0.35">
      <c r="A5" s="5"/>
      <c r="B5" s="8" t="s">
        <v>141</v>
      </c>
      <c r="C5" s="3"/>
      <c r="D5" s="3"/>
      <c r="E5" s="3"/>
      <c r="F5" s="3"/>
      <c r="G5" s="3"/>
    </row>
    <row r="6" spans="1:7" ht="21.75" customHeight="1" x14ac:dyDescent="0.25">
      <c r="A6" s="5"/>
      <c r="B6" s="3"/>
      <c r="C6" s="3"/>
      <c r="D6" s="3"/>
      <c r="E6" s="3"/>
      <c r="F6" s="3"/>
      <c r="G6" s="3"/>
    </row>
    <row r="7" spans="1:7" hidden="1" x14ac:dyDescent="0.25"/>
    <row r="8" spans="1:7" hidden="1" x14ac:dyDescent="0.25">
      <c r="A8" t="s">
        <v>1</v>
      </c>
      <c r="B8" t="s">
        <v>2</v>
      </c>
    </row>
    <row r="9" spans="1:7" hidden="1" x14ac:dyDescent="0.25">
      <c r="A9" t="s">
        <v>3</v>
      </c>
      <c r="B9" t="s">
        <v>2</v>
      </c>
    </row>
    <row r="10" spans="1:7" hidden="1" x14ac:dyDescent="0.25">
      <c r="A10" t="s">
        <v>4</v>
      </c>
      <c r="B10" t="s">
        <v>2</v>
      </c>
    </row>
    <row r="11" spans="1:7" hidden="1" x14ac:dyDescent="0.25">
      <c r="A11" t="s">
        <v>5</v>
      </c>
      <c r="B11" t="s">
        <v>2</v>
      </c>
    </row>
    <row r="12" spans="1:7" hidden="1" x14ac:dyDescent="0.25">
      <c r="A12" t="s">
        <v>6</v>
      </c>
      <c r="B12" t="s">
        <v>2</v>
      </c>
    </row>
    <row r="15" spans="1:7" x14ac:dyDescent="0.25">
      <c r="A15" s="1" t="s">
        <v>7</v>
      </c>
      <c r="B15" s="1" t="s">
        <v>8</v>
      </c>
      <c r="C15" s="2" t="s">
        <v>9</v>
      </c>
      <c r="D15" s="2" t="s">
        <v>10</v>
      </c>
      <c r="E15" s="2" t="s">
        <v>11</v>
      </c>
      <c r="F15" s="2" t="s">
        <v>12</v>
      </c>
      <c r="G15" s="2" t="s">
        <v>13</v>
      </c>
    </row>
    <row r="16" spans="1:7" s="5" customFormat="1" x14ac:dyDescent="0.25">
      <c r="A16" s="7" t="s">
        <v>131</v>
      </c>
      <c r="B16" s="7"/>
      <c r="C16" s="7"/>
      <c r="D16" s="7"/>
      <c r="E16" s="7">
        <v>10018077.65</v>
      </c>
      <c r="F16" s="7">
        <v>28996415.290000021</v>
      </c>
      <c r="G16" s="7">
        <f t="shared" ref="G16:G79" si="0">C16+D16+E16+F16</f>
        <v>39014492.94000002</v>
      </c>
    </row>
    <row r="17" spans="1:7" s="5" customFormat="1" x14ac:dyDescent="0.25">
      <c r="A17" s="6"/>
      <c r="B17" s="6" t="s">
        <v>103</v>
      </c>
      <c r="C17" s="6"/>
      <c r="D17" s="6"/>
      <c r="E17" s="6">
        <v>10018077.65</v>
      </c>
      <c r="F17" s="6">
        <v>28992277.150000021</v>
      </c>
      <c r="G17" s="6">
        <f t="shared" si="0"/>
        <v>39010354.800000019</v>
      </c>
    </row>
    <row r="18" spans="1:7" s="5" customFormat="1" x14ac:dyDescent="0.25">
      <c r="A18" s="6"/>
      <c r="B18" s="6" t="s">
        <v>142</v>
      </c>
      <c r="C18" s="6"/>
      <c r="D18" s="6"/>
      <c r="E18" s="6"/>
      <c r="F18" s="6">
        <v>4138.1400000000003</v>
      </c>
      <c r="G18" s="6">
        <f t="shared" si="0"/>
        <v>4138.1400000000003</v>
      </c>
    </row>
    <row r="19" spans="1:7" s="5" customFormat="1" x14ac:dyDescent="0.25">
      <c r="A19" s="7" t="s">
        <v>143</v>
      </c>
      <c r="B19" s="7"/>
      <c r="C19" s="7"/>
      <c r="D19" s="7"/>
      <c r="E19" s="7"/>
      <c r="F19" s="7">
        <v>172948.55</v>
      </c>
      <c r="G19" s="7">
        <f t="shared" si="0"/>
        <v>172948.55</v>
      </c>
    </row>
    <row r="20" spans="1:7" s="5" customFormat="1" x14ac:dyDescent="0.25">
      <c r="A20" s="6"/>
      <c r="B20" s="6" t="s">
        <v>103</v>
      </c>
      <c r="C20" s="6"/>
      <c r="D20" s="6"/>
      <c r="E20" s="6"/>
      <c r="F20" s="6">
        <v>172948.55</v>
      </c>
      <c r="G20" s="6">
        <f t="shared" si="0"/>
        <v>172948.55</v>
      </c>
    </row>
    <row r="21" spans="1:7" s="5" customFormat="1" x14ac:dyDescent="0.25">
      <c r="A21" s="7" t="s">
        <v>132</v>
      </c>
      <c r="B21" s="7"/>
      <c r="C21" s="7"/>
      <c r="D21" s="7"/>
      <c r="E21" s="7">
        <v>886713.87</v>
      </c>
      <c r="F21" s="7">
        <v>2624242.6899999981</v>
      </c>
      <c r="G21" s="7">
        <f t="shared" si="0"/>
        <v>3510956.5599999982</v>
      </c>
    </row>
    <row r="22" spans="1:7" s="5" customFormat="1" x14ac:dyDescent="0.25">
      <c r="A22" s="6"/>
      <c r="B22" s="6" t="s">
        <v>103</v>
      </c>
      <c r="C22" s="6"/>
      <c r="D22" s="6"/>
      <c r="E22" s="6">
        <v>886713.87</v>
      </c>
      <c r="F22" s="6">
        <v>2624242.6899999981</v>
      </c>
      <c r="G22" s="6">
        <f t="shared" si="0"/>
        <v>3510956.5599999982</v>
      </c>
    </row>
    <row r="23" spans="1:7" s="5" customFormat="1" x14ac:dyDescent="0.25">
      <c r="A23" s="7" t="s">
        <v>144</v>
      </c>
      <c r="B23" s="7"/>
      <c r="C23" s="7"/>
      <c r="D23" s="7"/>
      <c r="E23" s="7"/>
      <c r="F23" s="7">
        <v>17437.07</v>
      </c>
      <c r="G23" s="7">
        <f t="shared" si="0"/>
        <v>17437.07</v>
      </c>
    </row>
    <row r="24" spans="1:7" s="5" customFormat="1" x14ac:dyDescent="0.25">
      <c r="A24" s="6"/>
      <c r="B24" s="6" t="s">
        <v>103</v>
      </c>
      <c r="C24" s="6"/>
      <c r="D24" s="6"/>
      <c r="E24" s="6"/>
      <c r="F24" s="6">
        <v>17437.07</v>
      </c>
      <c r="G24" s="6">
        <f t="shared" si="0"/>
        <v>17437.07</v>
      </c>
    </row>
    <row r="25" spans="1:7" s="5" customFormat="1" x14ac:dyDescent="0.25">
      <c r="A25" s="7" t="s">
        <v>15</v>
      </c>
      <c r="B25" s="7"/>
      <c r="C25" s="7">
        <v>212004.08</v>
      </c>
      <c r="D25" s="7">
        <v>212507.24999999991</v>
      </c>
      <c r="E25" s="7">
        <v>210540.48</v>
      </c>
      <c r="F25" s="7">
        <v>231166.8499999998</v>
      </c>
      <c r="G25" s="7">
        <f t="shared" si="0"/>
        <v>866218.65999999968</v>
      </c>
    </row>
    <row r="26" spans="1:7" s="5" customFormat="1" x14ac:dyDescent="0.25">
      <c r="A26" s="6"/>
      <c r="B26" s="6" t="s">
        <v>16</v>
      </c>
      <c r="C26" s="6">
        <v>47117.68</v>
      </c>
      <c r="D26" s="6">
        <v>47043</v>
      </c>
      <c r="E26" s="6">
        <v>49851.45</v>
      </c>
      <c r="F26" s="6">
        <v>51760.62</v>
      </c>
      <c r="G26" s="6">
        <f t="shared" si="0"/>
        <v>195772.75</v>
      </c>
    </row>
    <row r="27" spans="1:7" s="5" customFormat="1" x14ac:dyDescent="0.25">
      <c r="A27" s="6"/>
      <c r="B27" s="6" t="s">
        <v>17</v>
      </c>
      <c r="C27" s="6">
        <v>2359.5100000000002</v>
      </c>
      <c r="D27" s="6">
        <v>2393.39</v>
      </c>
      <c r="E27" s="6">
        <v>2475.8200000000002</v>
      </c>
      <c r="F27" s="6">
        <v>5479.5</v>
      </c>
      <c r="G27" s="6">
        <f t="shared" si="0"/>
        <v>12708.22</v>
      </c>
    </row>
    <row r="28" spans="1:7" s="5" customFormat="1" x14ac:dyDescent="0.25">
      <c r="A28" s="6"/>
      <c r="B28" s="6" t="s">
        <v>18</v>
      </c>
      <c r="C28" s="6">
        <v>2217.8200000000002</v>
      </c>
      <c r="D28" s="6">
        <v>1427.06</v>
      </c>
      <c r="E28" s="6">
        <v>1316.32</v>
      </c>
      <c r="F28" s="6">
        <v>977.3</v>
      </c>
      <c r="G28" s="6">
        <f t="shared" si="0"/>
        <v>5938.5</v>
      </c>
    </row>
    <row r="29" spans="1:7" s="5" customFormat="1" x14ac:dyDescent="0.25">
      <c r="A29" s="6"/>
      <c r="B29" s="6" t="s">
        <v>19</v>
      </c>
      <c r="C29" s="6">
        <v>40344.769999999997</v>
      </c>
      <c r="D29" s="6">
        <v>40323.269999999997</v>
      </c>
      <c r="E29" s="6">
        <v>40637.649999999987</v>
      </c>
      <c r="F29" s="6">
        <v>48453.89</v>
      </c>
      <c r="G29" s="6">
        <f t="shared" si="0"/>
        <v>169759.57999999996</v>
      </c>
    </row>
    <row r="30" spans="1:7" s="5" customFormat="1" x14ac:dyDescent="0.25">
      <c r="A30" s="6"/>
      <c r="B30" s="6" t="s">
        <v>20</v>
      </c>
      <c r="C30" s="6">
        <v>18</v>
      </c>
      <c r="D30" s="6">
        <v>30</v>
      </c>
      <c r="E30" s="6">
        <v>24</v>
      </c>
      <c r="F30" s="6">
        <v>48</v>
      </c>
      <c r="G30" s="6">
        <f t="shared" si="0"/>
        <v>120</v>
      </c>
    </row>
    <row r="31" spans="1:7" s="5" customFormat="1" x14ac:dyDescent="0.25">
      <c r="A31" s="6"/>
      <c r="B31" s="6" t="s">
        <v>21</v>
      </c>
      <c r="C31" s="6">
        <v>103274.64</v>
      </c>
      <c r="D31" s="6">
        <v>105445.94</v>
      </c>
      <c r="E31" s="6">
        <v>100160.64</v>
      </c>
      <c r="F31" s="6">
        <v>110711.02</v>
      </c>
      <c r="G31" s="6">
        <f t="shared" si="0"/>
        <v>419592.24000000005</v>
      </c>
    </row>
    <row r="32" spans="1:7" s="5" customFormat="1" x14ac:dyDescent="0.25">
      <c r="A32" s="6"/>
      <c r="B32" s="6" t="s">
        <v>22</v>
      </c>
      <c r="C32" s="6">
        <v>1632.19</v>
      </c>
      <c r="D32" s="6">
        <v>1621.62</v>
      </c>
      <c r="E32" s="6">
        <v>1616.01</v>
      </c>
      <c r="F32" s="6">
        <v>2137.79</v>
      </c>
      <c r="G32" s="6">
        <f t="shared" si="0"/>
        <v>7007.61</v>
      </c>
    </row>
    <row r="33" spans="1:7" s="5" customFormat="1" x14ac:dyDescent="0.25">
      <c r="A33" s="6"/>
      <c r="B33" s="6" t="s">
        <v>23</v>
      </c>
      <c r="C33" s="6">
        <v>15039.47</v>
      </c>
      <c r="D33" s="6">
        <v>14222.97</v>
      </c>
      <c r="E33" s="6">
        <v>14458.59</v>
      </c>
      <c r="F33" s="6">
        <v>11598.73</v>
      </c>
      <c r="G33" s="6">
        <f t="shared" si="0"/>
        <v>55319.759999999995</v>
      </c>
    </row>
    <row r="34" spans="1:7" s="5" customFormat="1" x14ac:dyDescent="0.25">
      <c r="A34" s="7" t="s">
        <v>24</v>
      </c>
      <c r="B34" s="7"/>
      <c r="C34" s="7">
        <v>765232.13</v>
      </c>
      <c r="D34" s="7">
        <v>1786.7</v>
      </c>
      <c r="E34" s="7">
        <v>793394.10999999987</v>
      </c>
      <c r="F34" s="7">
        <v>3756255.9399999981</v>
      </c>
      <c r="G34" s="7">
        <f t="shared" si="0"/>
        <v>5316668.879999998</v>
      </c>
    </row>
    <row r="35" spans="1:7" s="5" customFormat="1" x14ac:dyDescent="0.25">
      <c r="A35" s="6"/>
      <c r="B35" s="6" t="s">
        <v>23</v>
      </c>
      <c r="C35" s="6">
        <v>741288.37</v>
      </c>
      <c r="D35" s="6"/>
      <c r="E35" s="6">
        <v>772397.17999999993</v>
      </c>
      <c r="F35" s="6">
        <v>3753550.8499999968</v>
      </c>
      <c r="G35" s="6">
        <f t="shared" si="0"/>
        <v>5267236.3999999966</v>
      </c>
    </row>
    <row r="36" spans="1:7" s="5" customFormat="1" x14ac:dyDescent="0.25">
      <c r="A36" s="6"/>
      <c r="B36" s="6" t="s">
        <v>25</v>
      </c>
      <c r="C36" s="6">
        <v>23943.759999999998</v>
      </c>
      <c r="D36" s="6">
        <v>1786.7</v>
      </c>
      <c r="E36" s="6">
        <v>20996.93</v>
      </c>
      <c r="F36" s="6">
        <v>2705.09</v>
      </c>
      <c r="G36" s="6">
        <f t="shared" si="0"/>
        <v>49432.479999999996</v>
      </c>
    </row>
    <row r="37" spans="1:7" s="5" customFormat="1" x14ac:dyDescent="0.25">
      <c r="A37" s="7" t="s">
        <v>26</v>
      </c>
      <c r="B37" s="7"/>
      <c r="C37" s="7">
        <v>1974537.59</v>
      </c>
      <c r="D37" s="7"/>
      <c r="E37" s="7">
        <v>1440477.22</v>
      </c>
      <c r="F37" s="7">
        <v>11395596.4</v>
      </c>
      <c r="G37" s="7">
        <f t="shared" si="0"/>
        <v>14810611.210000001</v>
      </c>
    </row>
    <row r="38" spans="1:7" s="5" customFormat="1" x14ac:dyDescent="0.25">
      <c r="A38" s="6"/>
      <c r="B38" s="6" t="s">
        <v>27</v>
      </c>
      <c r="C38" s="6">
        <v>1974537.59</v>
      </c>
      <c r="D38" s="6"/>
      <c r="E38" s="6">
        <v>1440477.22</v>
      </c>
      <c r="F38" s="6">
        <v>11395596.4</v>
      </c>
      <c r="G38" s="6">
        <f t="shared" si="0"/>
        <v>14810611.210000001</v>
      </c>
    </row>
    <row r="39" spans="1:7" s="5" customFormat="1" x14ac:dyDescent="0.25">
      <c r="A39" s="7" t="s">
        <v>28</v>
      </c>
      <c r="B39" s="7"/>
      <c r="C39" s="7">
        <v>65453.48</v>
      </c>
      <c r="D39" s="7"/>
      <c r="E39" s="7">
        <v>70387.210000000006</v>
      </c>
      <c r="F39" s="7">
        <v>304697.33</v>
      </c>
      <c r="G39" s="7">
        <f t="shared" si="0"/>
        <v>440538.02</v>
      </c>
    </row>
    <row r="40" spans="1:7" s="5" customFormat="1" x14ac:dyDescent="0.25">
      <c r="A40" s="6"/>
      <c r="B40" s="6" t="s">
        <v>23</v>
      </c>
      <c r="C40" s="6">
        <v>63860.7</v>
      </c>
      <c r="D40" s="6"/>
      <c r="E40" s="6">
        <v>68786.58</v>
      </c>
      <c r="F40" s="6">
        <v>304697.33</v>
      </c>
      <c r="G40" s="6">
        <f t="shared" si="0"/>
        <v>437344.61</v>
      </c>
    </row>
    <row r="41" spans="1:7" s="5" customFormat="1" x14ac:dyDescent="0.25">
      <c r="A41" s="6"/>
      <c r="B41" s="6" t="s">
        <v>25</v>
      </c>
      <c r="C41" s="6">
        <v>1592.78</v>
      </c>
      <c r="D41" s="6"/>
      <c r="E41" s="6">
        <v>1600.63</v>
      </c>
      <c r="F41" s="6"/>
      <c r="G41" s="6">
        <f t="shared" si="0"/>
        <v>3193.41</v>
      </c>
    </row>
    <row r="42" spans="1:7" s="5" customFormat="1" x14ac:dyDescent="0.25">
      <c r="A42" s="7" t="s">
        <v>29</v>
      </c>
      <c r="B42" s="7"/>
      <c r="C42" s="7">
        <v>114899.07</v>
      </c>
      <c r="D42" s="7"/>
      <c r="E42" s="7">
        <v>114044.45</v>
      </c>
      <c r="F42" s="7">
        <v>673634.09999999974</v>
      </c>
      <c r="G42" s="7">
        <f t="shared" si="0"/>
        <v>902577.61999999976</v>
      </c>
    </row>
    <row r="43" spans="1:7" s="5" customFormat="1" x14ac:dyDescent="0.25">
      <c r="A43" s="6"/>
      <c r="B43" s="6" t="s">
        <v>27</v>
      </c>
      <c r="C43" s="6">
        <v>114899.07</v>
      </c>
      <c r="D43" s="6"/>
      <c r="E43" s="6">
        <v>114044.45</v>
      </c>
      <c r="F43" s="6">
        <v>673634.09999999974</v>
      </c>
      <c r="G43" s="6">
        <f t="shared" si="0"/>
        <v>902577.61999999976</v>
      </c>
    </row>
    <row r="44" spans="1:7" s="5" customFormat="1" x14ac:dyDescent="0.25">
      <c r="A44" s="7" t="s">
        <v>30</v>
      </c>
      <c r="B44" s="7"/>
      <c r="C44" s="7">
        <v>2005569.550000001</v>
      </c>
      <c r="D44" s="7">
        <v>450116.39999999991</v>
      </c>
      <c r="E44" s="7">
        <v>2113736.88</v>
      </c>
      <c r="F44" s="7">
        <v>10149106.340000009</v>
      </c>
      <c r="G44" s="7">
        <f t="shared" si="0"/>
        <v>14718529.170000009</v>
      </c>
    </row>
    <row r="45" spans="1:7" s="5" customFormat="1" x14ac:dyDescent="0.25">
      <c r="A45" s="6"/>
      <c r="B45" s="6" t="s">
        <v>23</v>
      </c>
      <c r="C45" s="6">
        <v>1998122.090000001</v>
      </c>
      <c r="D45" s="6"/>
      <c r="E45" s="6">
        <v>2108845.2599999998</v>
      </c>
      <c r="F45" s="6">
        <v>10142284.670000009</v>
      </c>
      <c r="G45" s="6">
        <f t="shared" si="0"/>
        <v>14249252.020000011</v>
      </c>
    </row>
    <row r="46" spans="1:7" s="5" customFormat="1" x14ac:dyDescent="0.25">
      <c r="A46" s="6"/>
      <c r="B46" s="6" t="s">
        <v>25</v>
      </c>
      <c r="C46" s="6">
        <v>7447.4600000000009</v>
      </c>
      <c r="D46" s="6">
        <v>4662.0999999999995</v>
      </c>
      <c r="E46" s="6">
        <v>4891.62</v>
      </c>
      <c r="F46" s="6">
        <v>6821.6699999999992</v>
      </c>
      <c r="G46" s="6">
        <f t="shared" si="0"/>
        <v>23822.85</v>
      </c>
    </row>
    <row r="47" spans="1:7" s="5" customFormat="1" x14ac:dyDescent="0.25">
      <c r="A47" s="6"/>
      <c r="B47" s="6" t="s">
        <v>31</v>
      </c>
      <c r="C47" s="6"/>
      <c r="D47" s="6">
        <v>445454.3</v>
      </c>
      <c r="E47" s="6"/>
      <c r="F47" s="6"/>
      <c r="G47" s="6">
        <f t="shared" si="0"/>
        <v>445454.3</v>
      </c>
    </row>
    <row r="48" spans="1:7" s="5" customFormat="1" x14ac:dyDescent="0.25">
      <c r="A48" s="7" t="s">
        <v>32</v>
      </c>
      <c r="B48" s="7"/>
      <c r="C48" s="7">
        <v>7376.619999999999</v>
      </c>
      <c r="D48" s="7">
        <v>14600.44</v>
      </c>
      <c r="E48" s="7">
        <v>7197.48</v>
      </c>
      <c r="F48" s="7">
        <v>18077.189999999999</v>
      </c>
      <c r="G48" s="7">
        <f t="shared" si="0"/>
        <v>47251.729999999996</v>
      </c>
    </row>
    <row r="49" spans="1:7" s="5" customFormat="1" x14ac:dyDescent="0.25">
      <c r="A49" s="6"/>
      <c r="B49" s="6" t="s">
        <v>25</v>
      </c>
      <c r="C49" s="6">
        <v>7376.619999999999</v>
      </c>
      <c r="D49" s="6">
        <v>14600.44</v>
      </c>
      <c r="E49" s="6">
        <v>7197.48</v>
      </c>
      <c r="F49" s="6">
        <v>18077.189999999999</v>
      </c>
      <c r="G49" s="6">
        <f t="shared" si="0"/>
        <v>47251.729999999996</v>
      </c>
    </row>
    <row r="50" spans="1:7" s="5" customFormat="1" x14ac:dyDescent="0.25">
      <c r="A50" s="7" t="s">
        <v>33</v>
      </c>
      <c r="B50" s="7"/>
      <c r="C50" s="7">
        <v>202200.88000000009</v>
      </c>
      <c r="D50" s="7">
        <v>66708.589999999982</v>
      </c>
      <c r="E50" s="7">
        <v>221482.42</v>
      </c>
      <c r="F50" s="7">
        <v>974245.82999999658</v>
      </c>
      <c r="G50" s="7">
        <f t="shared" si="0"/>
        <v>1464637.7199999967</v>
      </c>
    </row>
    <row r="51" spans="1:7" s="5" customFormat="1" x14ac:dyDescent="0.25">
      <c r="A51" s="6"/>
      <c r="B51" s="6" t="s">
        <v>23</v>
      </c>
      <c r="C51" s="6">
        <v>202200.88000000009</v>
      </c>
      <c r="D51" s="6"/>
      <c r="E51" s="6">
        <v>221482.42</v>
      </c>
      <c r="F51" s="6">
        <v>974245.82999999658</v>
      </c>
      <c r="G51" s="6">
        <f t="shared" si="0"/>
        <v>1397929.1299999966</v>
      </c>
    </row>
    <row r="52" spans="1:7" s="5" customFormat="1" x14ac:dyDescent="0.25">
      <c r="A52" s="6"/>
      <c r="B52" s="6" t="s">
        <v>31</v>
      </c>
      <c r="C52" s="6"/>
      <c r="D52" s="6">
        <v>66708.589999999982</v>
      </c>
      <c r="E52" s="6"/>
      <c r="F52" s="6"/>
      <c r="G52" s="6">
        <f t="shared" si="0"/>
        <v>66708.589999999982</v>
      </c>
    </row>
    <row r="53" spans="1:7" s="5" customFormat="1" x14ac:dyDescent="0.25">
      <c r="A53" s="7" t="s">
        <v>34</v>
      </c>
      <c r="B53" s="7"/>
      <c r="C53" s="7">
        <v>39.44</v>
      </c>
      <c r="D53" s="7">
        <v>59.16</v>
      </c>
      <c r="E53" s="7"/>
      <c r="F53" s="7"/>
      <c r="G53" s="7">
        <f t="shared" si="0"/>
        <v>98.6</v>
      </c>
    </row>
    <row r="54" spans="1:7" s="5" customFormat="1" x14ac:dyDescent="0.25">
      <c r="A54" s="6"/>
      <c r="B54" s="6" t="s">
        <v>25</v>
      </c>
      <c r="C54" s="6">
        <v>39.44</v>
      </c>
      <c r="D54" s="6">
        <v>59.16</v>
      </c>
      <c r="E54" s="6"/>
      <c r="F54" s="6"/>
      <c r="G54" s="6">
        <f t="shared" si="0"/>
        <v>98.6</v>
      </c>
    </row>
    <row r="55" spans="1:7" s="5" customFormat="1" x14ac:dyDescent="0.25">
      <c r="A55" s="7" t="s">
        <v>133</v>
      </c>
      <c r="B55" s="7"/>
      <c r="C55" s="7"/>
      <c r="D55" s="7"/>
      <c r="E55" s="7">
        <v>2428.8000000000002</v>
      </c>
      <c r="F55" s="7">
        <v>14161.04</v>
      </c>
      <c r="G55" s="7">
        <f t="shared" si="0"/>
        <v>16589.84</v>
      </c>
    </row>
    <row r="56" spans="1:7" s="5" customFormat="1" x14ac:dyDescent="0.25">
      <c r="A56" s="6"/>
      <c r="B56" s="6" t="s">
        <v>103</v>
      </c>
      <c r="C56" s="6"/>
      <c r="D56" s="6"/>
      <c r="E56" s="6">
        <v>2428.8000000000002</v>
      </c>
      <c r="F56" s="6">
        <v>14161.04</v>
      </c>
      <c r="G56" s="6">
        <f t="shared" si="0"/>
        <v>16589.84</v>
      </c>
    </row>
    <row r="57" spans="1:7" s="5" customFormat="1" x14ac:dyDescent="0.25">
      <c r="A57" s="7" t="s">
        <v>35</v>
      </c>
      <c r="B57" s="7"/>
      <c r="C57" s="7">
        <v>179109.71</v>
      </c>
      <c r="D57" s="7">
        <v>102288.18</v>
      </c>
      <c r="E57" s="7">
        <v>17340.97</v>
      </c>
      <c r="F57" s="7">
        <v>33538.33</v>
      </c>
      <c r="G57" s="7">
        <f t="shared" si="0"/>
        <v>332277.19</v>
      </c>
    </row>
    <row r="58" spans="1:7" s="5" customFormat="1" x14ac:dyDescent="0.25">
      <c r="A58" s="6"/>
      <c r="B58" s="6" t="s">
        <v>36</v>
      </c>
      <c r="C58" s="6">
        <v>9090.5400000000009</v>
      </c>
      <c r="D58" s="6">
        <v>6120.57</v>
      </c>
      <c r="E58" s="6">
        <v>5414.34</v>
      </c>
      <c r="F58" s="6">
        <v>10475.59</v>
      </c>
      <c r="G58" s="6">
        <f t="shared" si="0"/>
        <v>31101.040000000001</v>
      </c>
    </row>
    <row r="59" spans="1:7" s="5" customFormat="1" x14ac:dyDescent="0.25">
      <c r="A59" s="6"/>
      <c r="B59" s="6" t="s">
        <v>22</v>
      </c>
      <c r="C59" s="6">
        <v>160704.99</v>
      </c>
      <c r="D59" s="6">
        <v>85695.66</v>
      </c>
      <c r="E59" s="6"/>
      <c r="F59" s="6"/>
      <c r="G59" s="6">
        <f t="shared" si="0"/>
        <v>246400.65</v>
      </c>
    </row>
    <row r="60" spans="1:7" s="5" customFormat="1" x14ac:dyDescent="0.25">
      <c r="A60" s="6"/>
      <c r="B60" s="6" t="s">
        <v>37</v>
      </c>
      <c r="C60" s="6">
        <v>9314.18</v>
      </c>
      <c r="D60" s="6">
        <v>10471.950000000001</v>
      </c>
      <c r="E60" s="6">
        <v>11926.63</v>
      </c>
      <c r="F60" s="6">
        <v>23062.74</v>
      </c>
      <c r="G60" s="6">
        <f t="shared" si="0"/>
        <v>54775.5</v>
      </c>
    </row>
    <row r="61" spans="1:7" s="5" customFormat="1" x14ac:dyDescent="0.25">
      <c r="A61" s="7" t="s">
        <v>38</v>
      </c>
      <c r="B61" s="7"/>
      <c r="C61" s="7">
        <v>467897.91000000061</v>
      </c>
      <c r="D61" s="7">
        <v>333468.51000000018</v>
      </c>
      <c r="E61" s="7">
        <v>485134.78</v>
      </c>
      <c r="F61" s="7">
        <v>705964.63999999955</v>
      </c>
      <c r="G61" s="7">
        <f t="shared" si="0"/>
        <v>1992465.8400000003</v>
      </c>
    </row>
    <row r="62" spans="1:7" s="5" customFormat="1" x14ac:dyDescent="0.25">
      <c r="A62" s="6"/>
      <c r="B62" s="6" t="s">
        <v>14</v>
      </c>
      <c r="C62" s="6">
        <v>443082.21000000043</v>
      </c>
      <c r="D62" s="6">
        <v>289787.10000000009</v>
      </c>
      <c r="E62" s="6">
        <v>485134.78</v>
      </c>
      <c r="F62" s="6">
        <v>596075.5299999998</v>
      </c>
      <c r="G62" s="6">
        <f t="shared" si="0"/>
        <v>1814079.6200000003</v>
      </c>
    </row>
    <row r="63" spans="1:7" s="5" customFormat="1" x14ac:dyDescent="0.25">
      <c r="A63" s="6"/>
      <c r="B63" s="6" t="s">
        <v>39</v>
      </c>
      <c r="C63" s="6">
        <v>24815.7</v>
      </c>
      <c r="D63" s="6">
        <v>43681.41</v>
      </c>
      <c r="E63" s="6"/>
      <c r="F63" s="6">
        <v>109889.11</v>
      </c>
      <c r="G63" s="6">
        <f t="shared" si="0"/>
        <v>178386.22</v>
      </c>
    </row>
    <row r="64" spans="1:7" s="5" customFormat="1" x14ac:dyDescent="0.25">
      <c r="A64" s="7" t="s">
        <v>40</v>
      </c>
      <c r="B64" s="7"/>
      <c r="C64" s="7">
        <v>58189.88</v>
      </c>
      <c r="D64" s="7">
        <v>9494.56</v>
      </c>
      <c r="E64" s="7">
        <v>64288.28</v>
      </c>
      <c r="F64" s="7">
        <v>100197.96</v>
      </c>
      <c r="G64" s="7">
        <f t="shared" si="0"/>
        <v>232170.68</v>
      </c>
    </row>
    <row r="65" spans="1:7" s="5" customFormat="1" x14ac:dyDescent="0.25">
      <c r="A65" s="6"/>
      <c r="B65" s="6" t="s">
        <v>14</v>
      </c>
      <c r="C65" s="6">
        <v>11990.4</v>
      </c>
      <c r="D65" s="6">
        <v>8113.2000000000007</v>
      </c>
      <c r="E65" s="6">
        <v>12192.7</v>
      </c>
      <c r="F65" s="6">
        <v>42661.5</v>
      </c>
      <c r="G65" s="6">
        <f t="shared" si="0"/>
        <v>74957.8</v>
      </c>
    </row>
    <row r="66" spans="1:7" s="5" customFormat="1" x14ac:dyDescent="0.25">
      <c r="A66" s="6"/>
      <c r="B66" s="6" t="s">
        <v>39</v>
      </c>
      <c r="C66" s="6">
        <v>2019.28</v>
      </c>
      <c r="D66" s="6">
        <v>1381.36</v>
      </c>
      <c r="E66" s="6"/>
      <c r="F66" s="6">
        <v>5325.42</v>
      </c>
      <c r="G66" s="6">
        <f t="shared" si="0"/>
        <v>8726.06</v>
      </c>
    </row>
    <row r="67" spans="1:7" s="5" customFormat="1" x14ac:dyDescent="0.25">
      <c r="A67" s="6"/>
      <c r="B67" s="6" t="s">
        <v>36</v>
      </c>
      <c r="C67" s="6">
        <v>44180.2</v>
      </c>
      <c r="D67" s="6"/>
      <c r="E67" s="6">
        <v>52095.58</v>
      </c>
      <c r="F67" s="6">
        <v>52211.039999999994</v>
      </c>
      <c r="G67" s="6">
        <f t="shared" si="0"/>
        <v>148486.82</v>
      </c>
    </row>
    <row r="68" spans="1:7" s="5" customFormat="1" x14ac:dyDescent="0.25">
      <c r="A68" s="7" t="s">
        <v>41</v>
      </c>
      <c r="B68" s="7"/>
      <c r="C68" s="7">
        <v>1537.57</v>
      </c>
      <c r="D68" s="7">
        <v>2279.4499999999998</v>
      </c>
      <c r="E68" s="7">
        <v>896.91000000000008</v>
      </c>
      <c r="F68" s="7">
        <v>788.60000000000025</v>
      </c>
      <c r="G68" s="7">
        <f t="shared" si="0"/>
        <v>5502.53</v>
      </c>
    </row>
    <row r="69" spans="1:7" s="5" customFormat="1" x14ac:dyDescent="0.25">
      <c r="A69" s="6"/>
      <c r="B69" s="6" t="s">
        <v>14</v>
      </c>
      <c r="C69" s="6">
        <v>1499.87</v>
      </c>
      <c r="D69" s="6">
        <v>1972.16</v>
      </c>
      <c r="E69" s="6">
        <v>896.91000000000008</v>
      </c>
      <c r="F69" s="6">
        <v>649.15000000000009</v>
      </c>
      <c r="G69" s="6">
        <f t="shared" si="0"/>
        <v>5018.09</v>
      </c>
    </row>
    <row r="70" spans="1:7" s="5" customFormat="1" x14ac:dyDescent="0.25">
      <c r="A70" s="6"/>
      <c r="B70" s="6" t="s">
        <v>39</v>
      </c>
      <c r="C70" s="6">
        <v>37.700000000000003</v>
      </c>
      <c r="D70" s="6">
        <v>307.29000000000002</v>
      </c>
      <c r="E70" s="6"/>
      <c r="F70" s="6">
        <v>139.44999999999999</v>
      </c>
      <c r="G70" s="6">
        <f t="shared" si="0"/>
        <v>484.44</v>
      </c>
    </row>
    <row r="71" spans="1:7" s="5" customFormat="1" x14ac:dyDescent="0.25">
      <c r="A71" s="7" t="s">
        <v>42</v>
      </c>
      <c r="B71" s="7"/>
      <c r="C71" s="7">
        <v>3366.36</v>
      </c>
      <c r="D71" s="7">
        <v>236.53</v>
      </c>
      <c r="E71" s="7">
        <v>82</v>
      </c>
      <c r="F71" s="7">
        <v>1836.23</v>
      </c>
      <c r="G71" s="7">
        <f t="shared" si="0"/>
        <v>5521.1200000000008</v>
      </c>
    </row>
    <row r="72" spans="1:7" s="5" customFormat="1" x14ac:dyDescent="0.25">
      <c r="A72" s="6"/>
      <c r="B72" s="6" t="s">
        <v>14</v>
      </c>
      <c r="C72" s="6">
        <v>3071.1299999999992</v>
      </c>
      <c r="D72" s="6">
        <v>205.01</v>
      </c>
      <c r="E72" s="6">
        <v>82</v>
      </c>
      <c r="F72" s="6">
        <v>1699.75</v>
      </c>
      <c r="G72" s="6">
        <f t="shared" si="0"/>
        <v>5057.8899999999994</v>
      </c>
    </row>
    <row r="73" spans="1:7" s="5" customFormat="1" x14ac:dyDescent="0.25">
      <c r="A73" s="6"/>
      <c r="B73" s="6" t="s">
        <v>39</v>
      </c>
      <c r="C73" s="6">
        <v>295.23</v>
      </c>
      <c r="D73" s="6">
        <v>31.52</v>
      </c>
      <c r="E73" s="6"/>
      <c r="F73" s="6">
        <v>136.47999999999999</v>
      </c>
      <c r="G73" s="6">
        <f t="shared" si="0"/>
        <v>463.23</v>
      </c>
    </row>
    <row r="74" spans="1:7" s="5" customFormat="1" x14ac:dyDescent="0.25">
      <c r="A74" s="7" t="s">
        <v>43</v>
      </c>
      <c r="B74" s="7"/>
      <c r="C74" s="7">
        <v>495.45</v>
      </c>
      <c r="D74" s="7">
        <v>663.91000000000008</v>
      </c>
      <c r="E74" s="7">
        <v>552.29999999999995</v>
      </c>
      <c r="F74" s="7">
        <v>267.73</v>
      </c>
      <c r="G74" s="7">
        <f t="shared" si="0"/>
        <v>1979.39</v>
      </c>
    </row>
    <row r="75" spans="1:7" s="5" customFormat="1" x14ac:dyDescent="0.25">
      <c r="A75" s="6"/>
      <c r="B75" s="6" t="s">
        <v>14</v>
      </c>
      <c r="C75" s="6">
        <v>482.87</v>
      </c>
      <c r="D75" s="6">
        <v>623.55000000000007</v>
      </c>
      <c r="E75" s="6">
        <v>552.29999999999995</v>
      </c>
      <c r="F75" s="6">
        <v>176.86</v>
      </c>
      <c r="G75" s="6">
        <f t="shared" si="0"/>
        <v>1835.58</v>
      </c>
    </row>
    <row r="76" spans="1:7" s="5" customFormat="1" x14ac:dyDescent="0.25">
      <c r="A76" s="6"/>
      <c r="B76" s="6" t="s">
        <v>39</v>
      </c>
      <c r="C76" s="6">
        <v>12.58</v>
      </c>
      <c r="D76" s="6">
        <v>40.36</v>
      </c>
      <c r="E76" s="6"/>
      <c r="F76" s="6">
        <v>90.87</v>
      </c>
      <c r="G76" s="6">
        <f t="shared" si="0"/>
        <v>143.81</v>
      </c>
    </row>
    <row r="77" spans="1:7" s="5" customFormat="1" x14ac:dyDescent="0.25">
      <c r="A77" s="7" t="s">
        <v>44</v>
      </c>
      <c r="B77" s="7"/>
      <c r="C77" s="7">
        <v>853142</v>
      </c>
      <c r="D77" s="7">
        <v>174086.1</v>
      </c>
      <c r="E77" s="7">
        <v>59703.5</v>
      </c>
      <c r="F77" s="7">
        <v>329886.07</v>
      </c>
      <c r="G77" s="7">
        <f t="shared" si="0"/>
        <v>1416817.6700000002</v>
      </c>
    </row>
    <row r="78" spans="1:7" s="5" customFormat="1" x14ac:dyDescent="0.25">
      <c r="A78" s="6"/>
      <c r="B78" s="6" t="s">
        <v>22</v>
      </c>
      <c r="C78" s="6">
        <v>288223.00000000012</v>
      </c>
      <c r="D78" s="6"/>
      <c r="E78" s="6">
        <v>59703.5</v>
      </c>
      <c r="F78" s="6">
        <v>14825.7</v>
      </c>
      <c r="G78" s="6">
        <f t="shared" si="0"/>
        <v>362752.20000000013</v>
      </c>
    </row>
    <row r="79" spans="1:7" s="5" customFormat="1" x14ac:dyDescent="0.25">
      <c r="A79" s="6"/>
      <c r="B79" s="6" t="s">
        <v>37</v>
      </c>
      <c r="C79" s="6">
        <v>564677</v>
      </c>
      <c r="D79" s="6">
        <v>117588</v>
      </c>
      <c r="E79" s="6"/>
      <c r="F79" s="6">
        <v>283223</v>
      </c>
      <c r="G79" s="6">
        <f t="shared" si="0"/>
        <v>965488</v>
      </c>
    </row>
    <row r="80" spans="1:7" s="5" customFormat="1" x14ac:dyDescent="0.25">
      <c r="A80" s="6"/>
      <c r="B80" s="6" t="s">
        <v>39</v>
      </c>
      <c r="C80" s="6">
        <v>242</v>
      </c>
      <c r="D80" s="6">
        <v>56498.1</v>
      </c>
      <c r="E80" s="6"/>
      <c r="F80" s="6">
        <v>31837.37</v>
      </c>
      <c r="G80" s="6">
        <f t="shared" ref="G80:G143" si="1">C80+D80+E80+F80</f>
        <v>88577.47</v>
      </c>
    </row>
    <row r="81" spans="1:7" s="5" customFormat="1" x14ac:dyDescent="0.25">
      <c r="A81" s="7" t="s">
        <v>45</v>
      </c>
      <c r="B81" s="7"/>
      <c r="C81" s="7">
        <v>5291071.0099999523</v>
      </c>
      <c r="D81" s="7">
        <v>2469969.2699999888</v>
      </c>
      <c r="E81" s="7">
        <v>3668619.129999964</v>
      </c>
      <c r="F81" s="7">
        <v>6474903.4899999266</v>
      </c>
      <c r="G81" s="7">
        <f t="shared" si="1"/>
        <v>17904562.899999831</v>
      </c>
    </row>
    <row r="82" spans="1:7" s="5" customFormat="1" x14ac:dyDescent="0.25">
      <c r="A82" s="6"/>
      <c r="B82" s="6" t="s">
        <v>14</v>
      </c>
      <c r="C82" s="6">
        <v>4997913.5899999402</v>
      </c>
      <c r="D82" s="6">
        <v>2155873.2199999918</v>
      </c>
      <c r="E82" s="6">
        <v>3668619.129999964</v>
      </c>
      <c r="F82" s="6">
        <v>5868429.4399999278</v>
      </c>
      <c r="G82" s="6">
        <f t="shared" si="1"/>
        <v>16690835.379999824</v>
      </c>
    </row>
    <row r="83" spans="1:7" s="5" customFormat="1" x14ac:dyDescent="0.25">
      <c r="A83" s="6"/>
      <c r="B83" s="6" t="s">
        <v>39</v>
      </c>
      <c r="C83" s="6">
        <v>293157.42</v>
      </c>
      <c r="D83" s="6">
        <v>314096.05</v>
      </c>
      <c r="E83" s="6"/>
      <c r="F83" s="6">
        <v>606474.05000000005</v>
      </c>
      <c r="G83" s="6">
        <f t="shared" si="1"/>
        <v>1213727.52</v>
      </c>
    </row>
    <row r="84" spans="1:7" s="5" customFormat="1" x14ac:dyDescent="0.25">
      <c r="A84" s="7" t="s">
        <v>46</v>
      </c>
      <c r="B84" s="7"/>
      <c r="C84" s="7">
        <v>139089.74</v>
      </c>
      <c r="D84" s="7">
        <v>47766.39</v>
      </c>
      <c r="E84" s="7">
        <v>127567.7199999999</v>
      </c>
      <c r="F84" s="7">
        <v>176492.06000000011</v>
      </c>
      <c r="G84" s="7">
        <f t="shared" si="1"/>
        <v>490915.91000000003</v>
      </c>
    </row>
    <row r="85" spans="1:7" s="5" customFormat="1" x14ac:dyDescent="0.25">
      <c r="A85" s="6"/>
      <c r="B85" s="6" t="s">
        <v>14</v>
      </c>
      <c r="C85" s="6">
        <v>116013.82</v>
      </c>
      <c r="D85" s="6">
        <v>38389.110000000008</v>
      </c>
      <c r="E85" s="6">
        <v>127567.7199999999</v>
      </c>
      <c r="F85" s="6">
        <v>130130.58</v>
      </c>
      <c r="G85" s="6">
        <f t="shared" si="1"/>
        <v>412101.22999999992</v>
      </c>
    </row>
    <row r="86" spans="1:7" s="5" customFormat="1" x14ac:dyDescent="0.25">
      <c r="A86" s="6"/>
      <c r="B86" s="6" t="s">
        <v>39</v>
      </c>
      <c r="C86" s="6">
        <v>23075.919999999998</v>
      </c>
      <c r="D86" s="6">
        <v>9377.2799999999988</v>
      </c>
      <c r="E86" s="6"/>
      <c r="F86" s="6">
        <v>46361.48</v>
      </c>
      <c r="G86" s="6">
        <f t="shared" si="1"/>
        <v>78814.679999999993</v>
      </c>
    </row>
    <row r="87" spans="1:7" s="5" customFormat="1" x14ac:dyDescent="0.25">
      <c r="A87" s="7" t="s">
        <v>47</v>
      </c>
      <c r="B87" s="7"/>
      <c r="C87" s="7">
        <v>153978.27999999991</v>
      </c>
      <c r="D87" s="7">
        <v>130187.77</v>
      </c>
      <c r="E87" s="7">
        <v>90712.37</v>
      </c>
      <c r="F87" s="7">
        <v>791758.01999999979</v>
      </c>
      <c r="G87" s="7">
        <f t="shared" si="1"/>
        <v>1166636.4399999997</v>
      </c>
    </row>
    <row r="88" spans="1:7" s="5" customFormat="1" x14ac:dyDescent="0.25">
      <c r="A88" s="6"/>
      <c r="B88" s="6" t="s">
        <v>14</v>
      </c>
      <c r="C88" s="6">
        <v>132274.16</v>
      </c>
      <c r="D88" s="6">
        <v>108704.8</v>
      </c>
      <c r="E88" s="6">
        <v>90712.37</v>
      </c>
      <c r="F88" s="6">
        <v>657862.16000000015</v>
      </c>
      <c r="G88" s="6">
        <f t="shared" si="1"/>
        <v>989553.49000000022</v>
      </c>
    </row>
    <row r="89" spans="1:7" s="5" customFormat="1" x14ac:dyDescent="0.25">
      <c r="A89" s="6"/>
      <c r="B89" s="6" t="s">
        <v>39</v>
      </c>
      <c r="C89" s="6">
        <v>19831.89</v>
      </c>
      <c r="D89" s="6">
        <v>21482.97</v>
      </c>
      <c r="E89" s="6"/>
      <c r="F89" s="6">
        <v>133895.85999999999</v>
      </c>
      <c r="G89" s="6">
        <f t="shared" si="1"/>
        <v>175210.71999999997</v>
      </c>
    </row>
    <row r="90" spans="1:7" s="5" customFormat="1" x14ac:dyDescent="0.25">
      <c r="A90" s="6"/>
      <c r="B90" s="6" t="s">
        <v>48</v>
      </c>
      <c r="C90" s="6">
        <v>1872.23</v>
      </c>
      <c r="D90" s="6"/>
      <c r="E90" s="6"/>
      <c r="F90" s="6"/>
      <c r="G90" s="6">
        <f t="shared" si="1"/>
        <v>1872.23</v>
      </c>
    </row>
    <row r="91" spans="1:7" s="5" customFormat="1" x14ac:dyDescent="0.25">
      <c r="A91" s="7" t="s">
        <v>49</v>
      </c>
      <c r="B91" s="7"/>
      <c r="C91" s="7">
        <v>213.73</v>
      </c>
      <c r="D91" s="7">
        <v>37.35</v>
      </c>
      <c r="E91" s="7">
        <v>10</v>
      </c>
      <c r="F91" s="7">
        <v>130.63999999999999</v>
      </c>
      <c r="G91" s="7">
        <f t="shared" si="1"/>
        <v>391.71999999999997</v>
      </c>
    </row>
    <row r="92" spans="1:7" s="5" customFormat="1" x14ac:dyDescent="0.25">
      <c r="A92" s="6"/>
      <c r="B92" s="6" t="s">
        <v>14</v>
      </c>
      <c r="C92" s="6">
        <v>213.73</v>
      </c>
      <c r="D92" s="6"/>
      <c r="E92" s="6">
        <v>10</v>
      </c>
      <c r="F92" s="6">
        <v>123.5</v>
      </c>
      <c r="G92" s="6">
        <f t="shared" si="1"/>
        <v>347.23</v>
      </c>
    </row>
    <row r="93" spans="1:7" s="5" customFormat="1" x14ac:dyDescent="0.25">
      <c r="A93" s="6"/>
      <c r="B93" s="6" t="s">
        <v>39</v>
      </c>
      <c r="C93" s="6"/>
      <c r="D93" s="6">
        <v>37.35</v>
      </c>
      <c r="E93" s="6"/>
      <c r="F93" s="6">
        <v>7.1400000000000006</v>
      </c>
      <c r="G93" s="6">
        <f t="shared" si="1"/>
        <v>44.49</v>
      </c>
    </row>
    <row r="94" spans="1:7" s="5" customFormat="1" x14ac:dyDescent="0.25">
      <c r="A94" s="7" t="s">
        <v>50</v>
      </c>
      <c r="B94" s="7"/>
      <c r="C94" s="7">
        <v>23825.990000000009</v>
      </c>
      <c r="D94" s="7">
        <v>13404.290000000021</v>
      </c>
      <c r="E94" s="7">
        <v>18677.330000000009</v>
      </c>
      <c r="F94" s="7">
        <v>38214.210000000021</v>
      </c>
      <c r="G94" s="7">
        <f t="shared" si="1"/>
        <v>94121.820000000065</v>
      </c>
    </row>
    <row r="95" spans="1:7" s="5" customFormat="1" x14ac:dyDescent="0.25">
      <c r="A95" s="6"/>
      <c r="B95" s="6" t="s">
        <v>14</v>
      </c>
      <c r="C95" s="6">
        <v>22304.720000000008</v>
      </c>
      <c r="D95" s="6">
        <v>12163.300000000019</v>
      </c>
      <c r="E95" s="6">
        <v>18677.330000000009</v>
      </c>
      <c r="F95" s="6">
        <v>33038.570000000007</v>
      </c>
      <c r="G95" s="6">
        <f t="shared" si="1"/>
        <v>86183.920000000042</v>
      </c>
    </row>
    <row r="96" spans="1:7" s="5" customFormat="1" x14ac:dyDescent="0.25">
      <c r="A96" s="6"/>
      <c r="B96" s="6" t="s">
        <v>39</v>
      </c>
      <c r="C96" s="6">
        <v>1521.27</v>
      </c>
      <c r="D96" s="6">
        <v>1240.99</v>
      </c>
      <c r="E96" s="6"/>
      <c r="F96" s="6">
        <v>5175.6400000000003</v>
      </c>
      <c r="G96" s="6">
        <f t="shared" si="1"/>
        <v>7937.9000000000005</v>
      </c>
    </row>
    <row r="97" spans="1:7" s="5" customFormat="1" x14ac:dyDescent="0.25">
      <c r="A97" s="7" t="s">
        <v>51</v>
      </c>
      <c r="B97" s="7"/>
      <c r="C97" s="7">
        <v>31071.37000000001</v>
      </c>
      <c r="D97" s="7">
        <v>28942.940000000021</v>
      </c>
      <c r="E97" s="7">
        <v>70190.22</v>
      </c>
      <c r="F97" s="7">
        <v>52614.489999999969</v>
      </c>
      <c r="G97" s="7">
        <f t="shared" si="1"/>
        <v>182819.02</v>
      </c>
    </row>
    <row r="98" spans="1:7" s="5" customFormat="1" x14ac:dyDescent="0.25">
      <c r="A98" s="6"/>
      <c r="B98" s="6" t="s">
        <v>14</v>
      </c>
      <c r="C98" s="6">
        <v>21961.330000000009</v>
      </c>
      <c r="D98" s="6">
        <v>22924.62000000001</v>
      </c>
      <c r="E98" s="6">
        <v>70190.22</v>
      </c>
      <c r="F98" s="6">
        <v>29205.31</v>
      </c>
      <c r="G98" s="6">
        <f t="shared" si="1"/>
        <v>144281.48000000001</v>
      </c>
    </row>
    <row r="99" spans="1:7" s="5" customFormat="1" x14ac:dyDescent="0.25">
      <c r="A99" s="6"/>
      <c r="B99" s="6" t="s">
        <v>39</v>
      </c>
      <c r="C99" s="6">
        <v>9010.0400000000009</v>
      </c>
      <c r="D99" s="6">
        <v>5883.32</v>
      </c>
      <c r="E99" s="6"/>
      <c r="F99" s="6">
        <v>22903.05</v>
      </c>
      <c r="G99" s="6">
        <f t="shared" si="1"/>
        <v>37796.410000000003</v>
      </c>
    </row>
    <row r="100" spans="1:7" s="5" customFormat="1" x14ac:dyDescent="0.25">
      <c r="A100" s="6"/>
      <c r="B100" s="6" t="s">
        <v>52</v>
      </c>
      <c r="C100" s="6">
        <v>100</v>
      </c>
      <c r="D100" s="6">
        <v>135</v>
      </c>
      <c r="E100" s="6"/>
      <c r="F100" s="6">
        <v>506.13</v>
      </c>
      <c r="G100" s="6">
        <f t="shared" si="1"/>
        <v>741.13</v>
      </c>
    </row>
    <row r="101" spans="1:7" s="5" customFormat="1" x14ac:dyDescent="0.25">
      <c r="A101" s="7" t="s">
        <v>53</v>
      </c>
      <c r="B101" s="7"/>
      <c r="C101" s="7">
        <v>63013.170000000013</v>
      </c>
      <c r="D101" s="7">
        <v>52462.549999999988</v>
      </c>
      <c r="E101" s="7">
        <v>49200.839999999982</v>
      </c>
      <c r="F101" s="7">
        <v>100667.23</v>
      </c>
      <c r="G101" s="7">
        <f t="shared" si="1"/>
        <v>265343.78999999998</v>
      </c>
    </row>
    <row r="102" spans="1:7" s="5" customFormat="1" x14ac:dyDescent="0.25">
      <c r="A102" s="6"/>
      <c r="B102" s="6" t="s">
        <v>14</v>
      </c>
      <c r="C102" s="6">
        <v>56244.80000000001</v>
      </c>
      <c r="D102" s="6">
        <v>38433.100000000013</v>
      </c>
      <c r="E102" s="6">
        <v>48755.779999999977</v>
      </c>
      <c r="F102" s="6">
        <v>69317.299999999988</v>
      </c>
      <c r="G102" s="6">
        <f t="shared" si="1"/>
        <v>212750.97999999998</v>
      </c>
    </row>
    <row r="103" spans="1:7" s="5" customFormat="1" x14ac:dyDescent="0.25">
      <c r="A103" s="6"/>
      <c r="B103" s="6" t="s">
        <v>48</v>
      </c>
      <c r="C103" s="6">
        <v>41</v>
      </c>
      <c r="D103" s="6"/>
      <c r="E103" s="6">
        <v>139</v>
      </c>
      <c r="F103" s="6"/>
      <c r="G103" s="6">
        <f t="shared" si="1"/>
        <v>180</v>
      </c>
    </row>
    <row r="104" spans="1:7" s="5" customFormat="1" x14ac:dyDescent="0.25">
      <c r="A104" s="6"/>
      <c r="B104" s="6" t="s">
        <v>52</v>
      </c>
      <c r="C104" s="6">
        <v>157.36000000000001</v>
      </c>
      <c r="D104" s="6">
        <v>119.49</v>
      </c>
      <c r="E104" s="6">
        <v>306.05999999999989</v>
      </c>
      <c r="F104" s="6">
        <v>448.14</v>
      </c>
      <c r="G104" s="6">
        <f t="shared" si="1"/>
        <v>1031.0499999999997</v>
      </c>
    </row>
    <row r="105" spans="1:7" s="5" customFormat="1" x14ac:dyDescent="0.25">
      <c r="A105" s="6"/>
      <c r="B105" s="6" t="s">
        <v>39</v>
      </c>
      <c r="C105" s="6">
        <v>6570.01</v>
      </c>
      <c r="D105" s="6">
        <v>13909.96</v>
      </c>
      <c r="E105" s="6"/>
      <c r="F105" s="6">
        <v>30901.79</v>
      </c>
      <c r="G105" s="6">
        <f t="shared" si="1"/>
        <v>51381.760000000002</v>
      </c>
    </row>
    <row r="106" spans="1:7" s="5" customFormat="1" x14ac:dyDescent="0.25">
      <c r="A106" s="7" t="s">
        <v>54</v>
      </c>
      <c r="B106" s="7"/>
      <c r="C106" s="7">
        <v>103469.1</v>
      </c>
      <c r="D106" s="7">
        <v>58635.76999999999</v>
      </c>
      <c r="E106" s="7">
        <v>37743.890000000007</v>
      </c>
      <c r="F106" s="7">
        <v>33423.620000000003</v>
      </c>
      <c r="G106" s="7">
        <f t="shared" si="1"/>
        <v>233272.38</v>
      </c>
    </row>
    <row r="107" spans="1:7" s="5" customFormat="1" x14ac:dyDescent="0.25">
      <c r="A107" s="6"/>
      <c r="B107" s="6" t="s">
        <v>14</v>
      </c>
      <c r="C107" s="6">
        <v>102670.04</v>
      </c>
      <c r="D107" s="6">
        <v>53535.639999999992</v>
      </c>
      <c r="E107" s="6">
        <v>36610.43</v>
      </c>
      <c r="F107" s="6">
        <v>32232.080000000002</v>
      </c>
      <c r="G107" s="6">
        <f t="shared" si="1"/>
        <v>225048.19</v>
      </c>
    </row>
    <row r="108" spans="1:7" s="5" customFormat="1" x14ac:dyDescent="0.25">
      <c r="A108" s="6"/>
      <c r="B108" s="6" t="s">
        <v>52</v>
      </c>
      <c r="C108" s="6">
        <v>747.5</v>
      </c>
      <c r="D108" s="6">
        <v>1085.9000000000001</v>
      </c>
      <c r="E108" s="6">
        <v>1133.46</v>
      </c>
      <c r="F108" s="6">
        <v>427.21</v>
      </c>
      <c r="G108" s="6">
        <f t="shared" si="1"/>
        <v>3394.07</v>
      </c>
    </row>
    <row r="109" spans="1:7" s="5" customFormat="1" x14ac:dyDescent="0.25">
      <c r="A109" s="6"/>
      <c r="B109" s="6" t="s">
        <v>39</v>
      </c>
      <c r="C109" s="6">
        <v>51.56</v>
      </c>
      <c r="D109" s="6">
        <v>4014.23</v>
      </c>
      <c r="E109" s="6"/>
      <c r="F109" s="6">
        <v>764.32999999999993</v>
      </c>
      <c r="G109" s="6">
        <f t="shared" si="1"/>
        <v>4830.12</v>
      </c>
    </row>
    <row r="110" spans="1:7" s="5" customFormat="1" x14ac:dyDescent="0.25">
      <c r="A110" s="7" t="s">
        <v>55</v>
      </c>
      <c r="B110" s="7"/>
      <c r="C110" s="7">
        <v>220</v>
      </c>
      <c r="D110" s="7">
        <v>484.33</v>
      </c>
      <c r="E110" s="7">
        <v>420.2</v>
      </c>
      <c r="F110" s="7">
        <v>3215.38</v>
      </c>
      <c r="G110" s="7">
        <f t="shared" si="1"/>
        <v>4339.91</v>
      </c>
    </row>
    <row r="111" spans="1:7" s="5" customFormat="1" x14ac:dyDescent="0.25">
      <c r="A111" s="6"/>
      <c r="B111" s="6" t="s">
        <v>39</v>
      </c>
      <c r="C111" s="6">
        <v>220</v>
      </c>
      <c r="D111" s="6">
        <v>87.330000000000013</v>
      </c>
      <c r="E111" s="6"/>
      <c r="F111" s="6">
        <v>620.1400000000001</v>
      </c>
      <c r="G111" s="6">
        <f t="shared" si="1"/>
        <v>927.47000000000014</v>
      </c>
    </row>
    <row r="112" spans="1:7" s="5" customFormat="1" x14ac:dyDescent="0.25">
      <c r="A112" s="6"/>
      <c r="B112" s="6" t="s">
        <v>14</v>
      </c>
      <c r="C112" s="6"/>
      <c r="D112" s="6">
        <v>397</v>
      </c>
      <c r="E112" s="6">
        <v>420.2</v>
      </c>
      <c r="F112" s="6">
        <v>2595.2399999999998</v>
      </c>
      <c r="G112" s="6">
        <f t="shared" si="1"/>
        <v>3412.4399999999996</v>
      </c>
    </row>
    <row r="113" spans="1:7" s="5" customFormat="1" x14ac:dyDescent="0.25">
      <c r="A113" s="7" t="s">
        <v>56</v>
      </c>
      <c r="B113" s="7"/>
      <c r="C113" s="7"/>
      <c r="D113" s="7">
        <v>27098</v>
      </c>
      <c r="E113" s="7"/>
      <c r="F113" s="7">
        <v>152350.5</v>
      </c>
      <c r="G113" s="7">
        <f t="shared" si="1"/>
        <v>179448.5</v>
      </c>
    </row>
    <row r="114" spans="1:7" s="5" customFormat="1" x14ac:dyDescent="0.25">
      <c r="A114" s="6"/>
      <c r="B114" s="6" t="s">
        <v>37</v>
      </c>
      <c r="C114" s="6"/>
      <c r="D114" s="6">
        <v>27098</v>
      </c>
      <c r="E114" s="6"/>
      <c r="F114" s="6">
        <v>152350.5</v>
      </c>
      <c r="G114" s="6">
        <f t="shared" si="1"/>
        <v>179448.5</v>
      </c>
    </row>
    <row r="115" spans="1:7" s="5" customFormat="1" x14ac:dyDescent="0.25">
      <c r="A115" s="7" t="s">
        <v>57</v>
      </c>
      <c r="B115" s="7"/>
      <c r="C115" s="7">
        <v>11642.51999999999</v>
      </c>
      <c r="D115" s="7">
        <v>12614.82</v>
      </c>
      <c r="E115" s="7">
        <v>18317.450000000012</v>
      </c>
      <c r="F115" s="7">
        <v>52701.62</v>
      </c>
      <c r="G115" s="7">
        <f t="shared" si="1"/>
        <v>95276.41</v>
      </c>
    </row>
    <row r="116" spans="1:7" s="5" customFormat="1" x14ac:dyDescent="0.25">
      <c r="A116" s="6"/>
      <c r="B116" s="6" t="s">
        <v>14</v>
      </c>
      <c r="C116" s="6">
        <v>9192.9999999999964</v>
      </c>
      <c r="D116" s="6">
        <v>9385.9799999999977</v>
      </c>
      <c r="E116" s="6">
        <v>17562.350000000009</v>
      </c>
      <c r="F116" s="6">
        <v>43873.859999999993</v>
      </c>
      <c r="G116" s="6">
        <f t="shared" si="1"/>
        <v>80015.19</v>
      </c>
    </row>
    <row r="117" spans="1:7" s="5" customFormat="1" x14ac:dyDescent="0.25">
      <c r="A117" s="6"/>
      <c r="B117" s="6" t="s">
        <v>52</v>
      </c>
      <c r="C117" s="6">
        <v>1511.09</v>
      </c>
      <c r="D117" s="6">
        <v>1336.47</v>
      </c>
      <c r="E117" s="6">
        <v>755.1</v>
      </c>
      <c r="F117" s="6">
        <v>953.39</v>
      </c>
      <c r="G117" s="6">
        <f t="shared" si="1"/>
        <v>4556.05</v>
      </c>
    </row>
    <row r="118" spans="1:7" s="5" customFormat="1" x14ac:dyDescent="0.25">
      <c r="A118" s="6"/>
      <c r="B118" s="6" t="s">
        <v>39</v>
      </c>
      <c r="C118" s="6">
        <v>938.43000000000006</v>
      </c>
      <c r="D118" s="6">
        <v>1892.37</v>
      </c>
      <c r="E118" s="6"/>
      <c r="F118" s="6">
        <v>7874.37</v>
      </c>
      <c r="G118" s="6">
        <f t="shared" si="1"/>
        <v>10705.17</v>
      </c>
    </row>
    <row r="119" spans="1:7" s="5" customFormat="1" x14ac:dyDescent="0.25">
      <c r="A119" s="7" t="s">
        <v>58</v>
      </c>
      <c r="B119" s="7"/>
      <c r="C119" s="7">
        <v>1321238.3</v>
      </c>
      <c r="D119" s="7">
        <v>89286.650000000038</v>
      </c>
      <c r="E119" s="7">
        <v>93770.73</v>
      </c>
      <c r="F119" s="7">
        <v>146706.18000000011</v>
      </c>
      <c r="G119" s="7">
        <f t="shared" si="1"/>
        <v>1651001.8600000003</v>
      </c>
    </row>
    <row r="120" spans="1:7" s="5" customFormat="1" x14ac:dyDescent="0.25">
      <c r="A120" s="6"/>
      <c r="B120" s="6" t="s">
        <v>37</v>
      </c>
      <c r="C120" s="6">
        <v>116872.1</v>
      </c>
      <c r="D120" s="6">
        <v>86440.850000000035</v>
      </c>
      <c r="E120" s="6">
        <v>88044.48000000001</v>
      </c>
      <c r="F120" s="6">
        <v>142136.18000000011</v>
      </c>
      <c r="G120" s="6">
        <f t="shared" si="1"/>
        <v>433493.61000000016</v>
      </c>
    </row>
    <row r="121" spans="1:7" s="5" customFormat="1" x14ac:dyDescent="0.25">
      <c r="A121" s="6"/>
      <c r="B121" s="6" t="s">
        <v>22</v>
      </c>
      <c r="C121" s="6">
        <v>1204366.2</v>
      </c>
      <c r="D121" s="6">
        <v>2845.8</v>
      </c>
      <c r="E121" s="6">
        <v>5726.2499999999991</v>
      </c>
      <c r="F121" s="6">
        <v>4570</v>
      </c>
      <c r="G121" s="6">
        <f t="shared" si="1"/>
        <v>1217508.25</v>
      </c>
    </row>
    <row r="122" spans="1:7" s="5" customFormat="1" x14ac:dyDescent="0.25">
      <c r="A122" s="7" t="s">
        <v>59</v>
      </c>
      <c r="B122" s="7"/>
      <c r="C122" s="7">
        <v>41233.999999999993</v>
      </c>
      <c r="D122" s="7"/>
      <c r="E122" s="7">
        <v>16814.82</v>
      </c>
      <c r="F122" s="7">
        <v>370</v>
      </c>
      <c r="G122" s="7">
        <f t="shared" si="1"/>
        <v>58418.819999999992</v>
      </c>
    </row>
    <row r="123" spans="1:7" s="5" customFormat="1" x14ac:dyDescent="0.25">
      <c r="A123" s="6"/>
      <c r="B123" s="6" t="s">
        <v>36</v>
      </c>
      <c r="C123" s="6">
        <v>41233.999999999993</v>
      </c>
      <c r="D123" s="6"/>
      <c r="E123" s="6">
        <v>16814.82</v>
      </c>
      <c r="F123" s="6">
        <v>370</v>
      </c>
      <c r="G123" s="6">
        <f t="shared" si="1"/>
        <v>58418.819999999992</v>
      </c>
    </row>
    <row r="124" spans="1:7" s="5" customFormat="1" x14ac:dyDescent="0.25">
      <c r="A124" s="7" t="s">
        <v>60</v>
      </c>
      <c r="B124" s="7"/>
      <c r="C124" s="7">
        <v>1321.06</v>
      </c>
      <c r="D124" s="7">
        <v>48</v>
      </c>
      <c r="E124" s="7">
        <v>452.54</v>
      </c>
      <c r="F124" s="7">
        <v>1872.26</v>
      </c>
      <c r="G124" s="7">
        <f t="shared" si="1"/>
        <v>3693.8599999999997</v>
      </c>
    </row>
    <row r="125" spans="1:7" s="5" customFormat="1" x14ac:dyDescent="0.25">
      <c r="A125" s="6"/>
      <c r="B125" s="6" t="s">
        <v>61</v>
      </c>
      <c r="C125" s="6">
        <v>1321.06</v>
      </c>
      <c r="D125" s="6">
        <v>48</v>
      </c>
      <c r="E125" s="6">
        <v>427.54</v>
      </c>
      <c r="F125" s="6">
        <v>1824.26</v>
      </c>
      <c r="G125" s="6">
        <f t="shared" si="1"/>
        <v>3620.8599999999997</v>
      </c>
    </row>
    <row r="126" spans="1:7" s="5" customFormat="1" x14ac:dyDescent="0.25">
      <c r="A126" s="6"/>
      <c r="B126" s="6" t="s">
        <v>72</v>
      </c>
      <c r="C126" s="6"/>
      <c r="D126" s="6"/>
      <c r="E126" s="6">
        <v>25</v>
      </c>
      <c r="F126" s="6">
        <v>48</v>
      </c>
      <c r="G126" s="6">
        <f t="shared" si="1"/>
        <v>73</v>
      </c>
    </row>
    <row r="127" spans="1:7" s="5" customFormat="1" x14ac:dyDescent="0.25">
      <c r="A127" s="7" t="s">
        <v>62</v>
      </c>
      <c r="B127" s="7"/>
      <c r="C127" s="7">
        <v>50152.08</v>
      </c>
      <c r="D127" s="7"/>
      <c r="E127" s="7">
        <v>42848.39</v>
      </c>
      <c r="F127" s="7">
        <v>50837.07</v>
      </c>
      <c r="G127" s="7">
        <f t="shared" si="1"/>
        <v>143837.54</v>
      </c>
    </row>
    <row r="128" spans="1:7" s="5" customFormat="1" x14ac:dyDescent="0.25">
      <c r="A128" s="6"/>
      <c r="B128" s="6" t="s">
        <v>22</v>
      </c>
      <c r="C128" s="6">
        <v>50152.08</v>
      </c>
      <c r="D128" s="6"/>
      <c r="E128" s="6">
        <v>42848.39</v>
      </c>
      <c r="F128" s="6">
        <v>50837.07</v>
      </c>
      <c r="G128" s="6">
        <f t="shared" si="1"/>
        <v>143837.54</v>
      </c>
    </row>
    <row r="129" spans="1:7" s="5" customFormat="1" x14ac:dyDescent="0.25">
      <c r="A129" s="7" t="s">
        <v>63</v>
      </c>
      <c r="B129" s="7"/>
      <c r="C129" s="7">
        <v>5232.08</v>
      </c>
      <c r="D129" s="7">
        <v>2213.08</v>
      </c>
      <c r="E129" s="7">
        <v>2640.6</v>
      </c>
      <c r="F129" s="7">
        <v>3698.06</v>
      </c>
      <c r="G129" s="7">
        <f t="shared" si="1"/>
        <v>13783.82</v>
      </c>
    </row>
    <row r="130" spans="1:7" s="5" customFormat="1" x14ac:dyDescent="0.25">
      <c r="A130" s="6"/>
      <c r="B130" s="6" t="s">
        <v>14</v>
      </c>
      <c r="C130" s="6">
        <v>4888</v>
      </c>
      <c r="D130" s="6">
        <v>1165</v>
      </c>
      <c r="E130" s="6">
        <v>2640.6</v>
      </c>
      <c r="F130" s="6">
        <v>3115.5</v>
      </c>
      <c r="G130" s="6">
        <f t="shared" si="1"/>
        <v>11809.1</v>
      </c>
    </row>
    <row r="131" spans="1:7" s="5" customFormat="1" x14ac:dyDescent="0.25">
      <c r="A131" s="6"/>
      <c r="B131" s="6" t="s">
        <v>39</v>
      </c>
      <c r="C131" s="6">
        <v>344.08</v>
      </c>
      <c r="D131" s="6">
        <v>1048.08</v>
      </c>
      <c r="E131" s="6"/>
      <c r="F131" s="6">
        <v>582.55999999999995</v>
      </c>
      <c r="G131" s="6">
        <f t="shared" si="1"/>
        <v>1974.7199999999998</v>
      </c>
    </row>
    <row r="132" spans="1:7" s="5" customFormat="1" x14ac:dyDescent="0.25">
      <c r="A132" s="7" t="s">
        <v>64</v>
      </c>
      <c r="B132" s="7"/>
      <c r="C132" s="7">
        <v>169543.63</v>
      </c>
      <c r="D132" s="7">
        <v>58473.23000000001</v>
      </c>
      <c r="E132" s="7">
        <v>254510.89</v>
      </c>
      <c r="F132" s="7">
        <v>209863.3</v>
      </c>
      <c r="G132" s="7">
        <f t="shared" si="1"/>
        <v>692391.05</v>
      </c>
    </row>
    <row r="133" spans="1:7" s="5" customFormat="1" x14ac:dyDescent="0.25">
      <c r="A133" s="6"/>
      <c r="B133" s="6" t="s">
        <v>37</v>
      </c>
      <c r="C133" s="6">
        <v>105778.53</v>
      </c>
      <c r="D133" s="6">
        <v>3648.33</v>
      </c>
      <c r="E133" s="6">
        <v>82520.890000000014</v>
      </c>
      <c r="F133" s="6">
        <v>78112.290000000008</v>
      </c>
      <c r="G133" s="6">
        <f t="shared" si="1"/>
        <v>270060.04000000004</v>
      </c>
    </row>
    <row r="134" spans="1:7" s="5" customFormat="1" x14ac:dyDescent="0.25">
      <c r="A134" s="6"/>
      <c r="B134" s="6" t="s">
        <v>22</v>
      </c>
      <c r="C134" s="6">
        <v>63765.100000000013</v>
      </c>
      <c r="D134" s="6">
        <v>54824.900000000023</v>
      </c>
      <c r="E134" s="6">
        <v>171990</v>
      </c>
      <c r="F134" s="6">
        <v>131751.01</v>
      </c>
      <c r="G134" s="6">
        <f t="shared" si="1"/>
        <v>422331.01</v>
      </c>
    </row>
    <row r="135" spans="1:7" s="5" customFormat="1" x14ac:dyDescent="0.25">
      <c r="A135" s="7" t="s">
        <v>65</v>
      </c>
      <c r="B135" s="7"/>
      <c r="C135" s="7">
        <v>39200</v>
      </c>
      <c r="D135" s="7">
        <v>118205.91</v>
      </c>
      <c r="E135" s="7">
        <v>19031.669999999998</v>
      </c>
      <c r="F135" s="7">
        <v>4400</v>
      </c>
      <c r="G135" s="7">
        <f t="shared" si="1"/>
        <v>180837.58000000002</v>
      </c>
    </row>
    <row r="136" spans="1:7" s="5" customFormat="1" x14ac:dyDescent="0.25">
      <c r="A136" s="6"/>
      <c r="B136" s="6" t="s">
        <v>14</v>
      </c>
      <c r="C136" s="6">
        <v>1200</v>
      </c>
      <c r="D136" s="6"/>
      <c r="E136" s="6"/>
      <c r="F136" s="6"/>
      <c r="G136" s="6">
        <f t="shared" si="1"/>
        <v>1200</v>
      </c>
    </row>
    <row r="137" spans="1:7" s="5" customFormat="1" x14ac:dyDescent="0.25">
      <c r="A137" s="6"/>
      <c r="B137" s="6" t="s">
        <v>36</v>
      </c>
      <c r="C137" s="6">
        <v>4400</v>
      </c>
      <c r="D137" s="6">
        <v>118205.91</v>
      </c>
      <c r="E137" s="6">
        <v>19031.669999999998</v>
      </c>
      <c r="F137" s="6">
        <v>4400</v>
      </c>
      <c r="G137" s="6">
        <f t="shared" si="1"/>
        <v>146037.58000000002</v>
      </c>
    </row>
    <row r="138" spans="1:7" s="5" customFormat="1" x14ac:dyDescent="0.25">
      <c r="A138" s="6"/>
      <c r="B138" s="6" t="s">
        <v>66</v>
      </c>
      <c r="C138" s="6">
        <v>33600</v>
      </c>
      <c r="D138" s="6"/>
      <c r="E138" s="6"/>
      <c r="F138" s="6"/>
      <c r="G138" s="6">
        <f t="shared" si="1"/>
        <v>33600</v>
      </c>
    </row>
    <row r="139" spans="1:7" s="5" customFormat="1" x14ac:dyDescent="0.25">
      <c r="A139" s="7" t="s">
        <v>67</v>
      </c>
      <c r="B139" s="7"/>
      <c r="C139" s="7">
        <v>128163.04</v>
      </c>
      <c r="D139" s="7">
        <v>190563.58</v>
      </c>
      <c r="E139" s="7">
        <v>209048.4</v>
      </c>
      <c r="F139" s="7">
        <v>482601.27000000019</v>
      </c>
      <c r="G139" s="7">
        <f t="shared" si="1"/>
        <v>1010376.2900000003</v>
      </c>
    </row>
    <row r="140" spans="1:7" s="5" customFormat="1" x14ac:dyDescent="0.25">
      <c r="A140" s="6"/>
      <c r="B140" s="6" t="s">
        <v>14</v>
      </c>
      <c r="C140" s="6">
        <v>123826.98</v>
      </c>
      <c r="D140" s="6">
        <v>183955.43000000011</v>
      </c>
      <c r="E140" s="6">
        <v>165246.34</v>
      </c>
      <c r="F140" s="6">
        <v>304914.31000000011</v>
      </c>
      <c r="G140" s="6">
        <f t="shared" si="1"/>
        <v>777943.06000000029</v>
      </c>
    </row>
    <row r="141" spans="1:7" s="5" customFormat="1" x14ac:dyDescent="0.25">
      <c r="A141" s="6"/>
      <c r="B141" s="6" t="s">
        <v>68</v>
      </c>
      <c r="C141" s="6">
        <v>3197.0499999999988</v>
      </c>
      <c r="D141" s="6">
        <v>4838.2200000000012</v>
      </c>
      <c r="E141" s="6">
        <v>43752.06</v>
      </c>
      <c r="F141" s="6">
        <v>172962.9500000001</v>
      </c>
      <c r="G141" s="6">
        <f t="shared" si="1"/>
        <v>224750.28000000009</v>
      </c>
    </row>
    <row r="142" spans="1:7" s="5" customFormat="1" x14ac:dyDescent="0.25">
      <c r="A142" s="6"/>
      <c r="B142" s="6" t="s">
        <v>39</v>
      </c>
      <c r="C142" s="6">
        <v>1139.01</v>
      </c>
      <c r="D142" s="6">
        <v>1643.55</v>
      </c>
      <c r="E142" s="6"/>
      <c r="F142" s="6">
        <v>4649.01</v>
      </c>
      <c r="G142" s="6">
        <f t="shared" si="1"/>
        <v>7431.57</v>
      </c>
    </row>
    <row r="143" spans="1:7" s="5" customFormat="1" x14ac:dyDescent="0.25">
      <c r="A143" s="6"/>
      <c r="B143" s="6" t="s">
        <v>21</v>
      </c>
      <c r="C143" s="6"/>
      <c r="D143" s="6">
        <v>126.38</v>
      </c>
      <c r="E143" s="6">
        <v>50</v>
      </c>
      <c r="F143" s="6">
        <v>75</v>
      </c>
      <c r="G143" s="6">
        <f t="shared" si="1"/>
        <v>251.38</v>
      </c>
    </row>
    <row r="144" spans="1:7" s="5" customFormat="1" x14ac:dyDescent="0.25">
      <c r="A144" s="7" t="s">
        <v>69</v>
      </c>
      <c r="B144" s="7"/>
      <c r="C144" s="7">
        <v>1695613.34</v>
      </c>
      <c r="D144" s="7">
        <v>480</v>
      </c>
      <c r="E144" s="7">
        <v>1844.83</v>
      </c>
      <c r="F144" s="7">
        <v>10132.959999999999</v>
      </c>
      <c r="G144" s="7">
        <f t="shared" ref="G144:G207" si="2">C144+D144+E144+F144</f>
        <v>1708071.1300000001</v>
      </c>
    </row>
    <row r="145" spans="1:7" s="5" customFormat="1" x14ac:dyDescent="0.25">
      <c r="A145" s="6"/>
      <c r="B145" s="6" t="s">
        <v>22</v>
      </c>
      <c r="C145" s="6">
        <v>1633237.09</v>
      </c>
      <c r="D145" s="6">
        <v>480</v>
      </c>
      <c r="E145" s="6">
        <v>1844.83</v>
      </c>
      <c r="F145" s="6">
        <v>10132.959999999999</v>
      </c>
      <c r="G145" s="6">
        <f t="shared" si="2"/>
        <v>1645694.8800000001</v>
      </c>
    </row>
    <row r="146" spans="1:7" s="5" customFormat="1" x14ac:dyDescent="0.25">
      <c r="A146" s="6"/>
      <c r="B146" s="6" t="s">
        <v>37</v>
      </c>
      <c r="C146" s="6">
        <v>62376.25</v>
      </c>
      <c r="D146" s="6"/>
      <c r="E146" s="6"/>
      <c r="F146" s="6"/>
      <c r="G146" s="6">
        <f t="shared" si="2"/>
        <v>62376.25</v>
      </c>
    </row>
    <row r="147" spans="1:7" s="5" customFormat="1" x14ac:dyDescent="0.25">
      <c r="A147" s="7" t="s">
        <v>70</v>
      </c>
      <c r="B147" s="7"/>
      <c r="C147" s="7">
        <v>5602</v>
      </c>
      <c r="D147" s="7"/>
      <c r="E147" s="7">
        <v>35</v>
      </c>
      <c r="F147" s="7">
        <v>4800</v>
      </c>
      <c r="G147" s="7">
        <f t="shared" si="2"/>
        <v>10437</v>
      </c>
    </row>
    <row r="148" spans="1:7" s="5" customFormat="1" x14ac:dyDescent="0.25">
      <c r="A148" s="6"/>
      <c r="B148" s="6" t="s">
        <v>36</v>
      </c>
      <c r="C148" s="6">
        <v>5602</v>
      </c>
      <c r="D148" s="6"/>
      <c r="E148" s="6"/>
      <c r="F148" s="6">
        <v>4800</v>
      </c>
      <c r="G148" s="6">
        <f t="shared" si="2"/>
        <v>10402</v>
      </c>
    </row>
    <row r="149" spans="1:7" s="5" customFormat="1" x14ac:dyDescent="0.25">
      <c r="A149" s="6"/>
      <c r="B149" s="6" t="s">
        <v>66</v>
      </c>
      <c r="C149" s="6"/>
      <c r="D149" s="6"/>
      <c r="E149" s="6">
        <v>35</v>
      </c>
      <c r="F149" s="6"/>
      <c r="G149" s="6">
        <f t="shared" si="2"/>
        <v>35</v>
      </c>
    </row>
    <row r="150" spans="1:7" s="5" customFormat="1" x14ac:dyDescent="0.25">
      <c r="A150" s="7" t="s">
        <v>71</v>
      </c>
      <c r="B150" s="7"/>
      <c r="C150" s="7">
        <v>1812259.320000001</v>
      </c>
      <c r="D150" s="7">
        <v>1218184.7</v>
      </c>
      <c r="E150" s="7">
        <v>6712796.2399999974</v>
      </c>
      <c r="F150" s="7">
        <v>2031098.56</v>
      </c>
      <c r="G150" s="7">
        <f t="shared" si="2"/>
        <v>11774338.819999998</v>
      </c>
    </row>
    <row r="151" spans="1:7" s="5" customFormat="1" x14ac:dyDescent="0.25">
      <c r="A151" s="6"/>
      <c r="B151" s="6" t="s">
        <v>72</v>
      </c>
      <c r="C151" s="6">
        <v>1684245.46</v>
      </c>
      <c r="D151" s="6">
        <v>1182031.8999999999</v>
      </c>
      <c r="E151" s="6">
        <v>6634913.7799999993</v>
      </c>
      <c r="F151" s="6">
        <v>1914596.9899999991</v>
      </c>
      <c r="G151" s="6">
        <f t="shared" si="2"/>
        <v>11415788.129999997</v>
      </c>
    </row>
    <row r="152" spans="1:7" s="5" customFormat="1" x14ac:dyDescent="0.25">
      <c r="A152" s="6"/>
      <c r="B152" s="6" t="s">
        <v>14</v>
      </c>
      <c r="C152" s="6">
        <v>112871.64</v>
      </c>
      <c r="D152" s="6">
        <v>22088.75</v>
      </c>
      <c r="E152" s="6">
        <v>77882.460000000006</v>
      </c>
      <c r="F152" s="6">
        <v>83212.299999999988</v>
      </c>
      <c r="G152" s="6">
        <f t="shared" si="2"/>
        <v>296055.15000000002</v>
      </c>
    </row>
    <row r="153" spans="1:7" s="5" customFormat="1" x14ac:dyDescent="0.25">
      <c r="A153" s="6"/>
      <c r="B153" s="6" t="s">
        <v>39</v>
      </c>
      <c r="C153" s="6">
        <v>15142.22</v>
      </c>
      <c r="D153" s="6">
        <v>14064.05</v>
      </c>
      <c r="E153" s="6"/>
      <c r="F153" s="6">
        <v>33289.269999999997</v>
      </c>
      <c r="G153" s="6">
        <f t="shared" si="2"/>
        <v>62495.539999999994</v>
      </c>
    </row>
    <row r="154" spans="1:7" s="5" customFormat="1" x14ac:dyDescent="0.25">
      <c r="A154" s="7" t="s">
        <v>73</v>
      </c>
      <c r="B154" s="7"/>
      <c r="C154" s="7">
        <v>3600</v>
      </c>
      <c r="D154" s="7">
        <v>48456.13</v>
      </c>
      <c r="E154" s="7">
        <v>539.04999999999995</v>
      </c>
      <c r="F154" s="7"/>
      <c r="G154" s="7">
        <f t="shared" si="2"/>
        <v>52595.18</v>
      </c>
    </row>
    <row r="155" spans="1:7" s="5" customFormat="1" x14ac:dyDescent="0.25">
      <c r="A155" s="6"/>
      <c r="B155" s="6" t="s">
        <v>14</v>
      </c>
      <c r="C155" s="6">
        <v>3600</v>
      </c>
      <c r="D155" s="6">
        <v>2000</v>
      </c>
      <c r="E155" s="6"/>
      <c r="F155" s="6"/>
      <c r="G155" s="6">
        <f t="shared" si="2"/>
        <v>5600</v>
      </c>
    </row>
    <row r="156" spans="1:7" s="5" customFormat="1" x14ac:dyDescent="0.25">
      <c r="A156" s="6"/>
      <c r="B156" s="6" t="s">
        <v>37</v>
      </c>
      <c r="C156" s="6"/>
      <c r="D156" s="6">
        <v>41431</v>
      </c>
      <c r="E156" s="6"/>
      <c r="F156" s="6"/>
      <c r="G156" s="6">
        <f t="shared" si="2"/>
        <v>41431</v>
      </c>
    </row>
    <row r="157" spans="1:7" s="5" customFormat="1" x14ac:dyDescent="0.25">
      <c r="A157" s="6"/>
      <c r="B157" s="6" t="s">
        <v>36</v>
      </c>
      <c r="C157" s="6"/>
      <c r="D157" s="6">
        <v>882.03</v>
      </c>
      <c r="E157" s="6">
        <v>276.55</v>
      </c>
      <c r="F157" s="6"/>
      <c r="G157" s="6">
        <f t="shared" si="2"/>
        <v>1158.58</v>
      </c>
    </row>
    <row r="158" spans="1:7" s="5" customFormat="1" x14ac:dyDescent="0.25">
      <c r="A158" s="6"/>
      <c r="B158" s="6" t="s">
        <v>39</v>
      </c>
      <c r="C158" s="6"/>
      <c r="D158" s="6">
        <v>4143.1000000000004</v>
      </c>
      <c r="E158" s="6"/>
      <c r="F158" s="6"/>
      <c r="G158" s="6">
        <f t="shared" si="2"/>
        <v>4143.1000000000004</v>
      </c>
    </row>
    <row r="159" spans="1:7" s="5" customFormat="1" x14ac:dyDescent="0.25">
      <c r="A159" s="6"/>
      <c r="B159" s="6" t="s">
        <v>22</v>
      </c>
      <c r="C159" s="6"/>
      <c r="D159" s="6"/>
      <c r="E159" s="6">
        <v>250</v>
      </c>
      <c r="F159" s="6"/>
      <c r="G159" s="6">
        <f t="shared" si="2"/>
        <v>250</v>
      </c>
    </row>
    <row r="160" spans="1:7" s="5" customFormat="1" x14ac:dyDescent="0.25">
      <c r="A160" s="6"/>
      <c r="B160" s="6" t="s">
        <v>61</v>
      </c>
      <c r="C160" s="6"/>
      <c r="D160" s="6"/>
      <c r="E160" s="6">
        <v>12.5</v>
      </c>
      <c r="F160" s="6"/>
      <c r="G160" s="6">
        <f t="shared" si="2"/>
        <v>12.5</v>
      </c>
    </row>
    <row r="161" spans="1:7" s="5" customFormat="1" x14ac:dyDescent="0.25">
      <c r="A161" s="7" t="s">
        <v>74</v>
      </c>
      <c r="B161" s="7"/>
      <c r="C161" s="7">
        <v>44500.95</v>
      </c>
      <c r="D161" s="7">
        <v>1738.21</v>
      </c>
      <c r="E161" s="7"/>
      <c r="F161" s="7">
        <v>11692.42</v>
      </c>
      <c r="G161" s="7">
        <f t="shared" si="2"/>
        <v>57931.579999999994</v>
      </c>
    </row>
    <row r="162" spans="1:7" s="5" customFormat="1" x14ac:dyDescent="0.25">
      <c r="A162" s="6"/>
      <c r="B162" s="6" t="s">
        <v>37</v>
      </c>
      <c r="C162" s="6">
        <v>30000</v>
      </c>
      <c r="D162" s="6"/>
      <c r="E162" s="6"/>
      <c r="F162" s="6">
        <v>1250</v>
      </c>
      <c r="G162" s="6">
        <f t="shared" si="2"/>
        <v>31250</v>
      </c>
    </row>
    <row r="163" spans="1:7" s="5" customFormat="1" x14ac:dyDescent="0.25">
      <c r="A163" s="6"/>
      <c r="B163" s="6" t="s">
        <v>22</v>
      </c>
      <c r="C163" s="6">
        <v>7900.95</v>
      </c>
      <c r="D163" s="6"/>
      <c r="E163" s="6"/>
      <c r="F163" s="6">
        <v>8559.36</v>
      </c>
      <c r="G163" s="6">
        <f t="shared" si="2"/>
        <v>16460.310000000001</v>
      </c>
    </row>
    <row r="164" spans="1:7" s="5" customFormat="1" x14ac:dyDescent="0.25">
      <c r="A164" s="6"/>
      <c r="B164" s="6" t="s">
        <v>39</v>
      </c>
      <c r="C164" s="6">
        <v>6600</v>
      </c>
      <c r="D164" s="6">
        <v>1738.21</v>
      </c>
      <c r="E164" s="6"/>
      <c r="F164" s="6">
        <v>1883.06</v>
      </c>
      <c r="G164" s="6">
        <f t="shared" si="2"/>
        <v>10221.269999999999</v>
      </c>
    </row>
    <row r="165" spans="1:7" s="5" customFormat="1" x14ac:dyDescent="0.25">
      <c r="A165" s="7" t="s">
        <v>75</v>
      </c>
      <c r="B165" s="7"/>
      <c r="C165" s="7">
        <v>105284.93</v>
      </c>
      <c r="D165" s="7">
        <v>84701.27</v>
      </c>
      <c r="E165" s="7">
        <v>57425.88</v>
      </c>
      <c r="F165" s="7">
        <v>77639.779999999984</v>
      </c>
      <c r="G165" s="7">
        <f t="shared" si="2"/>
        <v>325051.86</v>
      </c>
    </row>
    <row r="166" spans="1:7" s="5" customFormat="1" x14ac:dyDescent="0.25">
      <c r="A166" s="6"/>
      <c r="B166" s="6" t="s">
        <v>14</v>
      </c>
      <c r="C166" s="6">
        <v>103630.01</v>
      </c>
      <c r="D166" s="6">
        <v>83854.780000000013</v>
      </c>
      <c r="E166" s="6">
        <v>57425.88</v>
      </c>
      <c r="F166" s="6">
        <v>76761.739999999991</v>
      </c>
      <c r="G166" s="6">
        <f t="shared" si="2"/>
        <v>321672.41000000003</v>
      </c>
    </row>
    <row r="167" spans="1:7" s="5" customFormat="1" x14ac:dyDescent="0.25">
      <c r="A167" s="6"/>
      <c r="B167" s="6" t="s">
        <v>21</v>
      </c>
      <c r="C167" s="6">
        <v>900</v>
      </c>
      <c r="D167" s="6"/>
      <c r="E167" s="6"/>
      <c r="F167" s="6"/>
      <c r="G167" s="6">
        <f t="shared" si="2"/>
        <v>900</v>
      </c>
    </row>
    <row r="168" spans="1:7" s="5" customFormat="1" x14ac:dyDescent="0.25">
      <c r="A168" s="6"/>
      <c r="B168" s="6" t="s">
        <v>39</v>
      </c>
      <c r="C168" s="6">
        <v>754.92</v>
      </c>
      <c r="D168" s="6">
        <v>846.49</v>
      </c>
      <c r="E168" s="6"/>
      <c r="F168" s="6">
        <v>878.04000000000019</v>
      </c>
      <c r="G168" s="6">
        <f t="shared" si="2"/>
        <v>2479.4499999999998</v>
      </c>
    </row>
    <row r="169" spans="1:7" s="5" customFormat="1" x14ac:dyDescent="0.25">
      <c r="A169" s="7" t="s">
        <v>76</v>
      </c>
      <c r="B169" s="7"/>
      <c r="C169" s="7">
        <v>1061719.1399999999</v>
      </c>
      <c r="D169" s="7">
        <v>978076.83000000031</v>
      </c>
      <c r="E169" s="7">
        <v>740233.42000000016</v>
      </c>
      <c r="F169" s="7">
        <v>1531658.21</v>
      </c>
      <c r="G169" s="7">
        <f t="shared" si="2"/>
        <v>4311687.6000000006</v>
      </c>
    </row>
    <row r="170" spans="1:7" s="5" customFormat="1" x14ac:dyDescent="0.25">
      <c r="A170" s="6"/>
      <c r="B170" s="6" t="s">
        <v>14</v>
      </c>
      <c r="C170" s="6">
        <v>893340.80000000016</v>
      </c>
      <c r="D170" s="6">
        <v>689262.25000000012</v>
      </c>
      <c r="E170" s="6">
        <v>659683.98</v>
      </c>
      <c r="F170" s="6">
        <v>1056975.25</v>
      </c>
      <c r="G170" s="6">
        <f t="shared" si="2"/>
        <v>3299262.2800000003</v>
      </c>
    </row>
    <row r="171" spans="1:7" s="5" customFormat="1" x14ac:dyDescent="0.25">
      <c r="A171" s="6"/>
      <c r="B171" s="6" t="s">
        <v>72</v>
      </c>
      <c r="C171" s="6">
        <v>60412.08</v>
      </c>
      <c r="D171" s="6">
        <v>40274.720000000001</v>
      </c>
      <c r="E171" s="6">
        <v>80549.440000000002</v>
      </c>
      <c r="F171" s="6">
        <v>60412.08</v>
      </c>
      <c r="G171" s="6">
        <f t="shared" si="2"/>
        <v>241648.32</v>
      </c>
    </row>
    <row r="172" spans="1:7" s="5" customFormat="1" x14ac:dyDescent="0.25">
      <c r="A172" s="6"/>
      <c r="B172" s="6" t="s">
        <v>39</v>
      </c>
      <c r="C172" s="6">
        <v>107966.26</v>
      </c>
      <c r="D172" s="6">
        <v>248539.86</v>
      </c>
      <c r="E172" s="6"/>
      <c r="F172" s="6">
        <v>414270.88</v>
      </c>
      <c r="G172" s="6">
        <f t="shared" si="2"/>
        <v>770777</v>
      </c>
    </row>
    <row r="173" spans="1:7" s="5" customFormat="1" x14ac:dyDescent="0.25">
      <c r="A173" s="7" t="s">
        <v>77</v>
      </c>
      <c r="B173" s="7"/>
      <c r="C173" s="7">
        <v>89943.360000000015</v>
      </c>
      <c r="D173" s="7">
        <v>84589.639999999985</v>
      </c>
      <c r="E173" s="7">
        <v>56542.619999999988</v>
      </c>
      <c r="F173" s="7">
        <v>196317.14</v>
      </c>
      <c r="G173" s="7">
        <f t="shared" si="2"/>
        <v>427392.76</v>
      </c>
    </row>
    <row r="174" spans="1:7" s="5" customFormat="1" x14ac:dyDescent="0.25">
      <c r="A174" s="6"/>
      <c r="B174" s="6" t="s">
        <v>14</v>
      </c>
      <c r="C174" s="6">
        <v>86957.830000000016</v>
      </c>
      <c r="D174" s="6">
        <v>82028.51999999999</v>
      </c>
      <c r="E174" s="6">
        <v>56542.619999999988</v>
      </c>
      <c r="F174" s="6">
        <v>190150</v>
      </c>
      <c r="G174" s="6">
        <f t="shared" si="2"/>
        <v>415678.97</v>
      </c>
    </row>
    <row r="175" spans="1:7" s="5" customFormat="1" x14ac:dyDescent="0.25">
      <c r="A175" s="6"/>
      <c r="B175" s="6" t="s">
        <v>39</v>
      </c>
      <c r="C175" s="6">
        <v>2985.53</v>
      </c>
      <c r="D175" s="6">
        <v>2561.12</v>
      </c>
      <c r="E175" s="6"/>
      <c r="F175" s="6">
        <v>6167.1399999999994</v>
      </c>
      <c r="G175" s="6">
        <f t="shared" si="2"/>
        <v>11713.789999999999</v>
      </c>
    </row>
    <row r="176" spans="1:7" s="5" customFormat="1" x14ac:dyDescent="0.25">
      <c r="A176" s="7" t="s">
        <v>78</v>
      </c>
      <c r="B176" s="7"/>
      <c r="C176" s="7">
        <v>194419.24999999991</v>
      </c>
      <c r="D176" s="7">
        <v>213223.29</v>
      </c>
      <c r="E176" s="7">
        <v>208605.51</v>
      </c>
      <c r="F176" s="7">
        <v>639609.01</v>
      </c>
      <c r="G176" s="7">
        <f t="shared" si="2"/>
        <v>1255857.06</v>
      </c>
    </row>
    <row r="177" spans="1:7" s="5" customFormat="1" x14ac:dyDescent="0.25">
      <c r="A177" s="6"/>
      <c r="B177" s="6" t="s">
        <v>14</v>
      </c>
      <c r="C177" s="6">
        <v>176178.16</v>
      </c>
      <c r="D177" s="6">
        <v>185245.95</v>
      </c>
      <c r="E177" s="6">
        <v>208605.51</v>
      </c>
      <c r="F177" s="6">
        <v>561861.91</v>
      </c>
      <c r="G177" s="6">
        <f t="shared" si="2"/>
        <v>1131891.53</v>
      </c>
    </row>
    <row r="178" spans="1:7" s="5" customFormat="1" x14ac:dyDescent="0.25">
      <c r="A178" s="6"/>
      <c r="B178" s="6" t="s">
        <v>39</v>
      </c>
      <c r="C178" s="6">
        <v>18241.09</v>
      </c>
      <c r="D178" s="6">
        <v>27977.34</v>
      </c>
      <c r="E178" s="6"/>
      <c r="F178" s="6">
        <v>77747.100000000006</v>
      </c>
      <c r="G178" s="6">
        <f t="shared" si="2"/>
        <v>123965.53</v>
      </c>
    </row>
    <row r="179" spans="1:7" s="5" customFormat="1" x14ac:dyDescent="0.25">
      <c r="A179" s="7" t="s">
        <v>79</v>
      </c>
      <c r="B179" s="7"/>
      <c r="C179" s="7">
        <v>73798.37999999999</v>
      </c>
      <c r="D179" s="7">
        <v>110328.67</v>
      </c>
      <c r="E179" s="7">
        <v>71218.419999999984</v>
      </c>
      <c r="F179" s="7">
        <v>127515.41</v>
      </c>
      <c r="G179" s="7">
        <f t="shared" si="2"/>
        <v>382860.88</v>
      </c>
    </row>
    <row r="180" spans="1:7" s="5" customFormat="1" x14ac:dyDescent="0.25">
      <c r="A180" s="6"/>
      <c r="B180" s="6" t="s">
        <v>14</v>
      </c>
      <c r="C180" s="6">
        <v>67533.409999999989</v>
      </c>
      <c r="D180" s="6">
        <v>88438.33</v>
      </c>
      <c r="E180" s="6">
        <v>71218.419999999984</v>
      </c>
      <c r="F180" s="6">
        <v>91818.91</v>
      </c>
      <c r="G180" s="6">
        <f t="shared" si="2"/>
        <v>319009.06999999995</v>
      </c>
    </row>
    <row r="181" spans="1:7" s="5" customFormat="1" x14ac:dyDescent="0.25">
      <c r="A181" s="6"/>
      <c r="B181" s="6" t="s">
        <v>39</v>
      </c>
      <c r="C181" s="6">
        <v>6264.9699999999993</v>
      </c>
      <c r="D181" s="6">
        <v>21890.34</v>
      </c>
      <c r="E181" s="6"/>
      <c r="F181" s="6">
        <v>35696.5</v>
      </c>
      <c r="G181" s="6">
        <f t="shared" si="2"/>
        <v>63851.81</v>
      </c>
    </row>
    <row r="182" spans="1:7" s="5" customFormat="1" x14ac:dyDescent="0.25">
      <c r="A182" s="7" t="s">
        <v>80</v>
      </c>
      <c r="B182" s="7"/>
      <c r="C182" s="7">
        <v>458781.79</v>
      </c>
      <c r="D182" s="7">
        <v>352832.05</v>
      </c>
      <c r="E182" s="7">
        <v>420384.16000000009</v>
      </c>
      <c r="F182" s="7">
        <v>572075.40000000014</v>
      </c>
      <c r="G182" s="7">
        <f t="shared" si="2"/>
        <v>1804073.4000000001</v>
      </c>
    </row>
    <row r="183" spans="1:7" s="5" customFormat="1" x14ac:dyDescent="0.25">
      <c r="A183" s="6"/>
      <c r="B183" s="6" t="s">
        <v>14</v>
      </c>
      <c r="C183" s="6">
        <v>365437.61</v>
      </c>
      <c r="D183" s="6">
        <v>248326.83999999991</v>
      </c>
      <c r="E183" s="6">
        <v>420384.16000000009</v>
      </c>
      <c r="F183" s="6">
        <v>407297.89000000007</v>
      </c>
      <c r="G183" s="6">
        <f t="shared" si="2"/>
        <v>1441446.5000000002</v>
      </c>
    </row>
    <row r="184" spans="1:7" s="5" customFormat="1" x14ac:dyDescent="0.25">
      <c r="A184" s="6"/>
      <c r="B184" s="6" t="s">
        <v>39</v>
      </c>
      <c r="C184" s="6">
        <v>93344.18</v>
      </c>
      <c r="D184" s="6">
        <v>104505.21</v>
      </c>
      <c r="E184" s="6"/>
      <c r="F184" s="6">
        <v>164777.51</v>
      </c>
      <c r="G184" s="6">
        <f t="shared" si="2"/>
        <v>362626.9</v>
      </c>
    </row>
    <row r="185" spans="1:7" s="5" customFormat="1" x14ac:dyDescent="0.25">
      <c r="A185" s="7" t="s">
        <v>81</v>
      </c>
      <c r="B185" s="7"/>
      <c r="C185" s="7">
        <v>321490.51</v>
      </c>
      <c r="D185" s="7">
        <v>61145.98000000001</v>
      </c>
      <c r="E185" s="7">
        <v>140807.26</v>
      </c>
      <c r="F185" s="7">
        <v>393981.02</v>
      </c>
      <c r="G185" s="7">
        <f t="shared" si="2"/>
        <v>917424.77</v>
      </c>
    </row>
    <row r="186" spans="1:7" s="5" customFormat="1" x14ac:dyDescent="0.25">
      <c r="A186" s="6"/>
      <c r="B186" s="6" t="s">
        <v>14</v>
      </c>
      <c r="C186" s="6">
        <v>270683.36</v>
      </c>
      <c r="D186" s="6">
        <v>53477.87000000001</v>
      </c>
      <c r="E186" s="6">
        <v>140629.26</v>
      </c>
      <c r="F186" s="6">
        <v>327084.95</v>
      </c>
      <c r="G186" s="6">
        <f t="shared" si="2"/>
        <v>791875.44</v>
      </c>
    </row>
    <row r="187" spans="1:7" s="5" customFormat="1" x14ac:dyDescent="0.25">
      <c r="A187" s="6"/>
      <c r="B187" s="6" t="s">
        <v>39</v>
      </c>
      <c r="C187" s="6">
        <v>49992.45</v>
      </c>
      <c r="D187" s="6">
        <v>7369.16</v>
      </c>
      <c r="E187" s="6"/>
      <c r="F187" s="6">
        <v>66115.47</v>
      </c>
      <c r="G187" s="6">
        <f t="shared" si="2"/>
        <v>123477.08</v>
      </c>
    </row>
    <row r="188" spans="1:7" s="5" customFormat="1" x14ac:dyDescent="0.25">
      <c r="A188" s="6"/>
      <c r="B188" s="6" t="s">
        <v>52</v>
      </c>
      <c r="C188" s="6">
        <v>814.7</v>
      </c>
      <c r="D188" s="6">
        <v>298.95</v>
      </c>
      <c r="E188" s="6">
        <v>178</v>
      </c>
      <c r="F188" s="6">
        <v>780.6</v>
      </c>
      <c r="G188" s="6">
        <f t="shared" si="2"/>
        <v>2072.25</v>
      </c>
    </row>
    <row r="189" spans="1:7" s="5" customFormat="1" x14ac:dyDescent="0.25">
      <c r="A189" s="7" t="s">
        <v>82</v>
      </c>
      <c r="B189" s="7"/>
      <c r="C189" s="7">
        <v>104009.26</v>
      </c>
      <c r="D189" s="7">
        <v>82086.919999999984</v>
      </c>
      <c r="E189" s="7">
        <v>69394.189999999988</v>
      </c>
      <c r="F189" s="7">
        <v>51333.410000000018</v>
      </c>
      <c r="G189" s="7">
        <f t="shared" si="2"/>
        <v>306823.78000000003</v>
      </c>
    </row>
    <row r="190" spans="1:7" s="5" customFormat="1" x14ac:dyDescent="0.25">
      <c r="A190" s="6"/>
      <c r="B190" s="6" t="s">
        <v>14</v>
      </c>
      <c r="C190" s="6">
        <v>104009.26</v>
      </c>
      <c r="D190" s="6">
        <v>52086.169999999976</v>
      </c>
      <c r="E190" s="6">
        <v>69394.189999999988</v>
      </c>
      <c r="F190" s="6">
        <v>51333.410000000018</v>
      </c>
      <c r="G190" s="6">
        <f t="shared" si="2"/>
        <v>276823.02999999997</v>
      </c>
    </row>
    <row r="191" spans="1:7" s="5" customFormat="1" x14ac:dyDescent="0.25">
      <c r="A191" s="6"/>
      <c r="B191" s="6" t="s">
        <v>31</v>
      </c>
      <c r="C191" s="6"/>
      <c r="D191" s="6">
        <v>30000.75</v>
      </c>
      <c r="E191" s="6"/>
      <c r="F191" s="6"/>
      <c r="G191" s="6">
        <f t="shared" si="2"/>
        <v>30000.75</v>
      </c>
    </row>
    <row r="192" spans="1:7" s="5" customFormat="1" x14ac:dyDescent="0.25">
      <c r="A192" s="7" t="s">
        <v>83</v>
      </c>
      <c r="B192" s="7"/>
      <c r="C192" s="7">
        <v>718395.96000000008</v>
      </c>
      <c r="D192" s="7">
        <v>751720.76000000036</v>
      </c>
      <c r="E192" s="7">
        <v>105967.82</v>
      </c>
      <c r="F192" s="7">
        <v>1358201.76</v>
      </c>
      <c r="G192" s="7">
        <f t="shared" si="2"/>
        <v>2934286.3000000007</v>
      </c>
    </row>
    <row r="193" spans="1:7" s="5" customFormat="1" x14ac:dyDescent="0.25">
      <c r="A193" s="6"/>
      <c r="B193" s="6" t="s">
        <v>14</v>
      </c>
      <c r="C193" s="6">
        <v>586013.03</v>
      </c>
      <c r="D193" s="6">
        <v>541082.17000000004</v>
      </c>
      <c r="E193" s="6">
        <v>105967.82</v>
      </c>
      <c r="F193" s="6">
        <v>938514.76</v>
      </c>
      <c r="G193" s="6">
        <f t="shared" si="2"/>
        <v>2171577.7800000003</v>
      </c>
    </row>
    <row r="194" spans="1:7" s="5" customFormat="1" x14ac:dyDescent="0.25">
      <c r="A194" s="6"/>
      <c r="B194" s="6" t="s">
        <v>84</v>
      </c>
      <c r="C194" s="6">
        <v>70426</v>
      </c>
      <c r="D194" s="6">
        <v>21692.7</v>
      </c>
      <c r="E194" s="6"/>
      <c r="F194" s="6">
        <v>173715.83999999991</v>
      </c>
      <c r="G194" s="6">
        <f t="shared" si="2"/>
        <v>265834.53999999992</v>
      </c>
    </row>
    <row r="195" spans="1:7" s="5" customFormat="1" x14ac:dyDescent="0.25">
      <c r="A195" s="6"/>
      <c r="B195" s="6" t="s">
        <v>39</v>
      </c>
      <c r="C195" s="6">
        <v>61956.930000000008</v>
      </c>
      <c r="D195" s="6">
        <v>173945.89</v>
      </c>
      <c r="E195" s="6"/>
      <c r="F195" s="6">
        <v>245971.16</v>
      </c>
      <c r="G195" s="6">
        <f t="shared" si="2"/>
        <v>481873.98</v>
      </c>
    </row>
    <row r="196" spans="1:7" s="5" customFormat="1" x14ac:dyDescent="0.25">
      <c r="A196" s="6"/>
      <c r="B196" s="6" t="s">
        <v>85</v>
      </c>
      <c r="C196" s="6"/>
      <c r="D196" s="6">
        <v>15000</v>
      </c>
      <c r="E196" s="6"/>
      <c r="F196" s="6"/>
      <c r="G196" s="6">
        <f t="shared" si="2"/>
        <v>15000</v>
      </c>
    </row>
    <row r="197" spans="1:7" s="5" customFormat="1" x14ac:dyDescent="0.25">
      <c r="A197" s="7" t="s">
        <v>86</v>
      </c>
      <c r="B197" s="7"/>
      <c r="C197" s="7">
        <v>20091.259999999998</v>
      </c>
      <c r="D197" s="7">
        <v>16273</v>
      </c>
      <c r="E197" s="7">
        <v>12458.03</v>
      </c>
      <c r="F197" s="7">
        <v>139896.82999999999</v>
      </c>
      <c r="G197" s="7">
        <f t="shared" si="2"/>
        <v>188719.12</v>
      </c>
    </row>
    <row r="198" spans="1:7" s="5" customFormat="1" x14ac:dyDescent="0.25">
      <c r="A198" s="6"/>
      <c r="B198" s="6" t="s">
        <v>14</v>
      </c>
      <c r="C198" s="6">
        <v>16353</v>
      </c>
      <c r="D198" s="6">
        <v>12229</v>
      </c>
      <c r="E198" s="6">
        <v>4822.51</v>
      </c>
      <c r="F198" s="6">
        <v>52665.35</v>
      </c>
      <c r="G198" s="6">
        <f t="shared" si="2"/>
        <v>86069.86</v>
      </c>
    </row>
    <row r="199" spans="1:7" s="5" customFormat="1" x14ac:dyDescent="0.25">
      <c r="A199" s="6"/>
      <c r="B199" s="6" t="s">
        <v>66</v>
      </c>
      <c r="C199" s="6">
        <v>408</v>
      </c>
      <c r="D199" s="6">
        <v>816</v>
      </c>
      <c r="E199" s="6"/>
      <c r="F199" s="6"/>
      <c r="G199" s="6">
        <f t="shared" si="2"/>
        <v>1224</v>
      </c>
    </row>
    <row r="200" spans="1:7" s="5" customFormat="1" x14ac:dyDescent="0.25">
      <c r="A200" s="6"/>
      <c r="B200" s="6" t="s">
        <v>84</v>
      </c>
      <c r="C200" s="6">
        <v>2579.2199999999998</v>
      </c>
      <c r="D200" s="6"/>
      <c r="E200" s="6"/>
      <c r="F200" s="6">
        <v>2679.81</v>
      </c>
      <c r="G200" s="6">
        <f t="shared" si="2"/>
        <v>5259.03</v>
      </c>
    </row>
    <row r="201" spans="1:7" s="5" customFormat="1" x14ac:dyDescent="0.25">
      <c r="A201" s="6"/>
      <c r="B201" s="6" t="s">
        <v>39</v>
      </c>
      <c r="C201" s="6">
        <v>691.04</v>
      </c>
      <c r="D201" s="6"/>
      <c r="E201" s="6"/>
      <c r="F201" s="6">
        <v>1051.3399999999999</v>
      </c>
      <c r="G201" s="6">
        <f t="shared" si="2"/>
        <v>1742.3799999999999</v>
      </c>
    </row>
    <row r="202" spans="1:7" s="5" customFormat="1" x14ac:dyDescent="0.25">
      <c r="A202" s="6"/>
      <c r="B202" s="6" t="s">
        <v>87</v>
      </c>
      <c r="C202" s="6">
        <v>60</v>
      </c>
      <c r="D202" s="6">
        <v>3228</v>
      </c>
      <c r="E202" s="6"/>
      <c r="F202" s="6">
        <v>2097</v>
      </c>
      <c r="G202" s="6">
        <f t="shared" si="2"/>
        <v>5385</v>
      </c>
    </row>
    <row r="203" spans="1:7" s="5" customFormat="1" x14ac:dyDescent="0.25">
      <c r="A203" s="6"/>
      <c r="B203" s="6" t="s">
        <v>103</v>
      </c>
      <c r="C203" s="6"/>
      <c r="D203" s="6"/>
      <c r="E203" s="6">
        <v>3088.04</v>
      </c>
      <c r="F203" s="6">
        <v>63428.050000000017</v>
      </c>
      <c r="G203" s="6">
        <f t="shared" si="2"/>
        <v>66516.090000000011</v>
      </c>
    </row>
    <row r="204" spans="1:7" s="5" customFormat="1" x14ac:dyDescent="0.25">
      <c r="A204" s="6"/>
      <c r="B204" s="6" t="s">
        <v>23</v>
      </c>
      <c r="C204" s="6"/>
      <c r="D204" s="6"/>
      <c r="E204" s="6">
        <v>147.47999999999999</v>
      </c>
      <c r="F204" s="6">
        <v>9430.6299999999992</v>
      </c>
      <c r="G204" s="6">
        <f t="shared" si="2"/>
        <v>9578.1099999999988</v>
      </c>
    </row>
    <row r="205" spans="1:7" s="5" customFormat="1" x14ac:dyDescent="0.25">
      <c r="A205" s="6"/>
      <c r="B205" s="6" t="s">
        <v>22</v>
      </c>
      <c r="C205" s="6"/>
      <c r="D205" s="6"/>
      <c r="E205" s="6">
        <v>4400</v>
      </c>
      <c r="F205" s="6">
        <v>8379.4000000000015</v>
      </c>
      <c r="G205" s="6">
        <f t="shared" si="2"/>
        <v>12779.400000000001</v>
      </c>
    </row>
    <row r="206" spans="1:7" s="5" customFormat="1" x14ac:dyDescent="0.25">
      <c r="A206" s="6"/>
      <c r="B206" s="6" t="s">
        <v>21</v>
      </c>
      <c r="C206" s="6"/>
      <c r="D206" s="6"/>
      <c r="E206" s="6"/>
      <c r="F206" s="6">
        <v>165.25</v>
      </c>
      <c r="G206" s="6">
        <f t="shared" si="2"/>
        <v>165.25</v>
      </c>
    </row>
    <row r="207" spans="1:7" s="5" customFormat="1" x14ac:dyDescent="0.25">
      <c r="A207" s="7" t="s">
        <v>88</v>
      </c>
      <c r="B207" s="7"/>
      <c r="C207" s="7">
        <v>321987.43</v>
      </c>
      <c r="D207" s="7">
        <v>405267.16</v>
      </c>
      <c r="E207" s="7">
        <v>153662.75</v>
      </c>
      <c r="F207" s="7">
        <v>496749.81</v>
      </c>
      <c r="G207" s="7">
        <f t="shared" si="2"/>
        <v>1377667.15</v>
      </c>
    </row>
    <row r="208" spans="1:7" s="5" customFormat="1" x14ac:dyDescent="0.25">
      <c r="A208" s="6"/>
      <c r="B208" s="6" t="s">
        <v>14</v>
      </c>
      <c r="C208" s="6">
        <v>288554.25</v>
      </c>
      <c r="D208" s="6">
        <v>311602.88</v>
      </c>
      <c r="E208" s="6">
        <v>153662.75</v>
      </c>
      <c r="F208" s="6">
        <v>392615.28000000009</v>
      </c>
      <c r="G208" s="6">
        <f t="shared" ref="G208:G271" si="3">C208+D208+E208+F208</f>
        <v>1146435.1600000001</v>
      </c>
    </row>
    <row r="209" spans="1:7" s="5" customFormat="1" x14ac:dyDescent="0.25">
      <c r="A209" s="6"/>
      <c r="B209" s="6" t="s">
        <v>39</v>
      </c>
      <c r="C209" s="6">
        <v>33433.18</v>
      </c>
      <c r="D209" s="6">
        <v>93664.28</v>
      </c>
      <c r="E209" s="6"/>
      <c r="F209" s="6">
        <v>104134.53</v>
      </c>
      <c r="G209" s="6">
        <f t="shared" si="3"/>
        <v>231231.99</v>
      </c>
    </row>
    <row r="210" spans="1:7" s="5" customFormat="1" x14ac:dyDescent="0.25">
      <c r="A210" s="7" t="s">
        <v>89</v>
      </c>
      <c r="B210" s="7"/>
      <c r="C210" s="7">
        <v>535292.98000000021</v>
      </c>
      <c r="D210" s="7">
        <v>426897.90000000008</v>
      </c>
      <c r="E210" s="7">
        <v>402254.19000000012</v>
      </c>
      <c r="F210" s="7">
        <v>563385.02</v>
      </c>
      <c r="G210" s="7">
        <f t="shared" si="3"/>
        <v>1927830.0900000005</v>
      </c>
    </row>
    <row r="211" spans="1:7" s="5" customFormat="1" x14ac:dyDescent="0.25">
      <c r="A211" s="6"/>
      <c r="B211" s="6" t="s">
        <v>14</v>
      </c>
      <c r="C211" s="6">
        <v>476247.24000000028</v>
      </c>
      <c r="D211" s="6">
        <v>320526.83</v>
      </c>
      <c r="E211" s="6">
        <v>402254.19000000012</v>
      </c>
      <c r="F211" s="6">
        <v>385553.74</v>
      </c>
      <c r="G211" s="6">
        <f t="shared" si="3"/>
        <v>1584582.0000000005</v>
      </c>
    </row>
    <row r="212" spans="1:7" s="5" customFormat="1" x14ac:dyDescent="0.25">
      <c r="A212" s="6"/>
      <c r="B212" s="6" t="s">
        <v>39</v>
      </c>
      <c r="C212" s="6">
        <v>59045.74</v>
      </c>
      <c r="D212" s="6">
        <v>106371.07</v>
      </c>
      <c r="E212" s="6"/>
      <c r="F212" s="6">
        <v>177831.28</v>
      </c>
      <c r="G212" s="6">
        <f t="shared" si="3"/>
        <v>343248.08999999997</v>
      </c>
    </row>
    <row r="213" spans="1:7" s="5" customFormat="1" x14ac:dyDescent="0.25">
      <c r="A213" s="7" t="s">
        <v>90</v>
      </c>
      <c r="B213" s="7"/>
      <c r="C213" s="7">
        <v>3726.09</v>
      </c>
      <c r="D213" s="7">
        <v>3474.47</v>
      </c>
      <c r="E213" s="7">
        <v>3681.25</v>
      </c>
      <c r="F213" s="7">
        <v>7807.5499999999984</v>
      </c>
      <c r="G213" s="7">
        <f t="shared" si="3"/>
        <v>18689.359999999997</v>
      </c>
    </row>
    <row r="214" spans="1:7" s="5" customFormat="1" x14ac:dyDescent="0.25">
      <c r="A214" s="6"/>
      <c r="B214" s="6" t="s">
        <v>14</v>
      </c>
      <c r="C214" s="6">
        <v>3479.94</v>
      </c>
      <c r="D214" s="6">
        <v>2696.41</v>
      </c>
      <c r="E214" s="6">
        <v>3681.25</v>
      </c>
      <c r="F214" s="6">
        <v>6220.11</v>
      </c>
      <c r="G214" s="6">
        <f t="shared" si="3"/>
        <v>16077.71</v>
      </c>
    </row>
    <row r="215" spans="1:7" s="5" customFormat="1" x14ac:dyDescent="0.25">
      <c r="A215" s="6"/>
      <c r="B215" s="6" t="s">
        <v>39</v>
      </c>
      <c r="C215" s="6">
        <v>246.15</v>
      </c>
      <c r="D215" s="6">
        <v>778.06000000000006</v>
      </c>
      <c r="E215" s="6"/>
      <c r="F215" s="6">
        <v>1587.44</v>
      </c>
      <c r="G215" s="6">
        <f t="shared" si="3"/>
        <v>2611.65</v>
      </c>
    </row>
    <row r="216" spans="1:7" s="5" customFormat="1" x14ac:dyDescent="0.25">
      <c r="A216" s="7" t="s">
        <v>91</v>
      </c>
      <c r="B216" s="7"/>
      <c r="C216" s="7">
        <v>51933.62</v>
      </c>
      <c r="D216" s="7">
        <v>40395.78</v>
      </c>
      <c r="E216" s="7">
        <v>59240.679999999993</v>
      </c>
      <c r="F216" s="7">
        <v>67238.189999999988</v>
      </c>
      <c r="G216" s="7">
        <f t="shared" si="3"/>
        <v>218808.26999999996</v>
      </c>
    </row>
    <row r="217" spans="1:7" s="5" customFormat="1" x14ac:dyDescent="0.25">
      <c r="A217" s="6"/>
      <c r="B217" s="6" t="s">
        <v>14</v>
      </c>
      <c r="C217" s="6">
        <v>41833.79</v>
      </c>
      <c r="D217" s="6">
        <v>28262</v>
      </c>
      <c r="E217" s="6">
        <v>55074</v>
      </c>
      <c r="F217" s="6">
        <v>41305.5</v>
      </c>
      <c r="G217" s="6">
        <f t="shared" si="3"/>
        <v>166475.29</v>
      </c>
    </row>
    <row r="218" spans="1:7" s="5" customFormat="1" x14ac:dyDescent="0.25">
      <c r="A218" s="6"/>
      <c r="B218" s="6" t="s">
        <v>72</v>
      </c>
      <c r="C218" s="6">
        <v>3125.01</v>
      </c>
      <c r="D218" s="6">
        <v>2083.34</v>
      </c>
      <c r="E218" s="6">
        <v>4166.68</v>
      </c>
      <c r="F218" s="6">
        <v>3125.01</v>
      </c>
      <c r="G218" s="6">
        <f t="shared" si="3"/>
        <v>12500.04</v>
      </c>
    </row>
    <row r="219" spans="1:7" s="5" customFormat="1" x14ac:dyDescent="0.25">
      <c r="A219" s="6"/>
      <c r="B219" s="6" t="s">
        <v>39</v>
      </c>
      <c r="C219" s="6">
        <v>6974.82</v>
      </c>
      <c r="D219" s="6">
        <v>10050.44</v>
      </c>
      <c r="E219" s="6"/>
      <c r="F219" s="6">
        <v>22807.68</v>
      </c>
      <c r="G219" s="6">
        <f t="shared" si="3"/>
        <v>39832.94</v>
      </c>
    </row>
    <row r="220" spans="1:7" s="5" customFormat="1" x14ac:dyDescent="0.25">
      <c r="A220" s="7" t="s">
        <v>92</v>
      </c>
      <c r="B220" s="7"/>
      <c r="C220" s="7">
        <v>57508.649999999987</v>
      </c>
      <c r="D220" s="7">
        <v>33135.910000000003</v>
      </c>
      <c r="E220" s="7">
        <v>33547.969999999987</v>
      </c>
      <c r="F220" s="7">
        <v>33886.870000000003</v>
      </c>
      <c r="G220" s="7">
        <f t="shared" si="3"/>
        <v>158079.4</v>
      </c>
    </row>
    <row r="221" spans="1:7" s="5" customFormat="1" x14ac:dyDescent="0.25">
      <c r="A221" s="6"/>
      <c r="B221" s="6" t="s">
        <v>14</v>
      </c>
      <c r="C221" s="6">
        <v>39062.81</v>
      </c>
      <c r="D221" s="6">
        <v>33043.070000000007</v>
      </c>
      <c r="E221" s="6">
        <v>28320.48</v>
      </c>
      <c r="F221" s="6">
        <v>33848.480000000003</v>
      </c>
      <c r="G221" s="6">
        <f t="shared" si="3"/>
        <v>134274.84</v>
      </c>
    </row>
    <row r="222" spans="1:7" s="5" customFormat="1" x14ac:dyDescent="0.25">
      <c r="A222" s="6"/>
      <c r="B222" s="6" t="s">
        <v>21</v>
      </c>
      <c r="C222" s="6">
        <v>11077.64</v>
      </c>
      <c r="D222" s="6"/>
      <c r="E222" s="6">
        <v>5227.49</v>
      </c>
      <c r="F222" s="6"/>
      <c r="G222" s="6">
        <f t="shared" si="3"/>
        <v>16305.13</v>
      </c>
    </row>
    <row r="223" spans="1:7" s="5" customFormat="1" x14ac:dyDescent="0.25">
      <c r="A223" s="6"/>
      <c r="B223" s="6" t="s">
        <v>17</v>
      </c>
      <c r="C223" s="6">
        <v>7295.6</v>
      </c>
      <c r="D223" s="6"/>
      <c r="E223" s="6"/>
      <c r="F223" s="6"/>
      <c r="G223" s="6">
        <f t="shared" si="3"/>
        <v>7295.6</v>
      </c>
    </row>
    <row r="224" spans="1:7" s="5" customFormat="1" x14ac:dyDescent="0.25">
      <c r="A224" s="6"/>
      <c r="B224" s="6" t="s">
        <v>39</v>
      </c>
      <c r="C224" s="6">
        <v>72.599999999999994</v>
      </c>
      <c r="D224" s="6">
        <v>92.84</v>
      </c>
      <c r="E224" s="6"/>
      <c r="F224" s="6">
        <v>38.39</v>
      </c>
      <c r="G224" s="6">
        <f t="shared" si="3"/>
        <v>203.82999999999998</v>
      </c>
    </row>
    <row r="225" spans="1:7" s="5" customFormat="1" x14ac:dyDescent="0.25">
      <c r="A225" s="7" t="s">
        <v>93</v>
      </c>
      <c r="B225" s="7"/>
      <c r="C225" s="7">
        <v>149681.91</v>
      </c>
      <c r="D225" s="7">
        <v>121067.15</v>
      </c>
      <c r="E225" s="7">
        <v>124061.01</v>
      </c>
      <c r="F225" s="7">
        <v>220274.2</v>
      </c>
      <c r="G225" s="7">
        <f t="shared" si="3"/>
        <v>615084.27</v>
      </c>
    </row>
    <row r="226" spans="1:7" s="5" customFormat="1" x14ac:dyDescent="0.25">
      <c r="A226" s="6"/>
      <c r="B226" s="6" t="s">
        <v>14</v>
      </c>
      <c r="C226" s="6">
        <v>121147.51</v>
      </c>
      <c r="D226" s="6">
        <v>84846.73</v>
      </c>
      <c r="E226" s="6">
        <v>124061.01</v>
      </c>
      <c r="F226" s="6">
        <v>157317.39000000001</v>
      </c>
      <c r="G226" s="6">
        <f t="shared" si="3"/>
        <v>487372.64</v>
      </c>
    </row>
    <row r="227" spans="1:7" s="5" customFormat="1" x14ac:dyDescent="0.25">
      <c r="A227" s="6"/>
      <c r="B227" s="6" t="s">
        <v>39</v>
      </c>
      <c r="C227" s="6">
        <v>28534.400000000001</v>
      </c>
      <c r="D227" s="6">
        <v>36220.42</v>
      </c>
      <c r="E227" s="6"/>
      <c r="F227" s="6">
        <v>62956.81</v>
      </c>
      <c r="G227" s="6">
        <f t="shared" si="3"/>
        <v>127711.63</v>
      </c>
    </row>
    <row r="228" spans="1:7" s="5" customFormat="1" x14ac:dyDescent="0.25">
      <c r="A228" s="7" t="s">
        <v>94</v>
      </c>
      <c r="B228" s="7"/>
      <c r="C228" s="7">
        <v>1091268.75</v>
      </c>
      <c r="D228" s="7">
        <v>178040.78</v>
      </c>
      <c r="E228" s="7">
        <v>167009.63</v>
      </c>
      <c r="F228" s="7">
        <v>1319747.08</v>
      </c>
      <c r="G228" s="7">
        <f t="shared" si="3"/>
        <v>2756066.24</v>
      </c>
    </row>
    <row r="229" spans="1:7" s="5" customFormat="1" x14ac:dyDescent="0.25">
      <c r="A229" s="6"/>
      <c r="B229" s="6" t="s">
        <v>14</v>
      </c>
      <c r="C229" s="6">
        <v>918723.28999999992</v>
      </c>
      <c r="D229" s="6">
        <v>81743.7</v>
      </c>
      <c r="E229" s="6">
        <v>167009.63</v>
      </c>
      <c r="F229" s="6">
        <v>1095185.8899999999</v>
      </c>
      <c r="G229" s="6">
        <f t="shared" si="3"/>
        <v>2262662.5099999998</v>
      </c>
    </row>
    <row r="230" spans="1:7" s="5" customFormat="1" x14ac:dyDescent="0.25">
      <c r="A230" s="6"/>
      <c r="B230" s="6" t="s">
        <v>39</v>
      </c>
      <c r="C230" s="6">
        <v>172545.46</v>
      </c>
      <c r="D230" s="6">
        <v>96297.08</v>
      </c>
      <c r="E230" s="6"/>
      <c r="F230" s="6">
        <v>224561.19</v>
      </c>
      <c r="G230" s="6">
        <f t="shared" si="3"/>
        <v>493403.73</v>
      </c>
    </row>
    <row r="231" spans="1:7" s="5" customFormat="1" x14ac:dyDescent="0.25">
      <c r="A231" s="7" t="s">
        <v>95</v>
      </c>
      <c r="B231" s="7"/>
      <c r="C231" s="7">
        <v>100834.71</v>
      </c>
      <c r="D231" s="7">
        <v>45160.41</v>
      </c>
      <c r="E231" s="7">
        <v>80525.67</v>
      </c>
      <c r="F231" s="7">
        <v>88103.159999999989</v>
      </c>
      <c r="G231" s="7">
        <f t="shared" si="3"/>
        <v>314623.94999999995</v>
      </c>
    </row>
    <row r="232" spans="1:7" s="5" customFormat="1" x14ac:dyDescent="0.25">
      <c r="A232" s="6"/>
      <c r="B232" s="6" t="s">
        <v>14</v>
      </c>
      <c r="C232" s="6">
        <v>31096.799999999999</v>
      </c>
      <c r="D232" s="6">
        <v>60</v>
      </c>
      <c r="E232" s="6">
        <v>19705</v>
      </c>
      <c r="F232" s="6">
        <v>8620</v>
      </c>
      <c r="G232" s="6">
        <f t="shared" si="3"/>
        <v>59481.8</v>
      </c>
    </row>
    <row r="233" spans="1:7" s="5" customFormat="1" x14ac:dyDescent="0.25">
      <c r="A233" s="6"/>
      <c r="B233" s="6" t="s">
        <v>72</v>
      </c>
      <c r="C233" s="6">
        <v>50188.91</v>
      </c>
      <c r="D233" s="6">
        <v>30055.56</v>
      </c>
      <c r="E233" s="6">
        <v>60820.67</v>
      </c>
      <c r="F233" s="6">
        <v>49074.69</v>
      </c>
      <c r="G233" s="6">
        <f t="shared" si="3"/>
        <v>190139.83000000002</v>
      </c>
    </row>
    <row r="234" spans="1:7" s="5" customFormat="1" x14ac:dyDescent="0.25">
      <c r="A234" s="6"/>
      <c r="B234" s="6" t="s">
        <v>39</v>
      </c>
      <c r="C234" s="6">
        <v>19549</v>
      </c>
      <c r="D234" s="6">
        <v>15044.85</v>
      </c>
      <c r="E234" s="6"/>
      <c r="F234" s="6">
        <v>30408.47</v>
      </c>
      <c r="G234" s="6">
        <f t="shared" si="3"/>
        <v>65002.32</v>
      </c>
    </row>
    <row r="235" spans="1:7" s="5" customFormat="1" x14ac:dyDescent="0.25">
      <c r="A235" s="7" t="s">
        <v>96</v>
      </c>
      <c r="B235" s="7"/>
      <c r="C235" s="7">
        <v>1426.12</v>
      </c>
      <c r="D235" s="7">
        <v>344.08</v>
      </c>
      <c r="E235" s="7">
        <v>17731.05</v>
      </c>
      <c r="F235" s="7">
        <v>2595.02</v>
      </c>
      <c r="G235" s="7">
        <f t="shared" si="3"/>
        <v>22096.27</v>
      </c>
    </row>
    <row r="236" spans="1:7" s="5" customFormat="1" x14ac:dyDescent="0.25">
      <c r="A236" s="6"/>
      <c r="B236" s="6" t="s">
        <v>14</v>
      </c>
      <c r="C236" s="6">
        <v>1346.7</v>
      </c>
      <c r="D236" s="6"/>
      <c r="E236" s="6">
        <v>10032.549999999999</v>
      </c>
      <c r="F236" s="6">
        <v>400</v>
      </c>
      <c r="G236" s="6">
        <f t="shared" si="3"/>
        <v>11779.25</v>
      </c>
    </row>
    <row r="237" spans="1:7" s="5" customFormat="1" x14ac:dyDescent="0.25">
      <c r="A237" s="6"/>
      <c r="B237" s="6" t="s">
        <v>39</v>
      </c>
      <c r="C237" s="6">
        <v>79.42</v>
      </c>
      <c r="D237" s="6"/>
      <c r="E237" s="6"/>
      <c r="F237" s="6">
        <v>2195.02</v>
      </c>
      <c r="G237" s="6">
        <f t="shared" si="3"/>
        <v>2274.44</v>
      </c>
    </row>
    <row r="238" spans="1:7" s="5" customFormat="1" x14ac:dyDescent="0.25">
      <c r="A238" s="6"/>
      <c r="B238" s="6" t="s">
        <v>37</v>
      </c>
      <c r="C238" s="6"/>
      <c r="D238" s="6">
        <v>344.08</v>
      </c>
      <c r="E238" s="6">
        <v>7698.5</v>
      </c>
      <c r="F238" s="6"/>
      <c r="G238" s="6">
        <f t="shared" si="3"/>
        <v>8042.58</v>
      </c>
    </row>
    <row r="239" spans="1:7" s="5" customFormat="1" x14ac:dyDescent="0.25">
      <c r="A239" s="7" t="s">
        <v>97</v>
      </c>
      <c r="B239" s="7"/>
      <c r="C239" s="7">
        <v>1267408.94</v>
      </c>
      <c r="D239" s="7">
        <v>1156112.98</v>
      </c>
      <c r="E239" s="7">
        <v>2011396.84</v>
      </c>
      <c r="F239" s="7">
        <v>2242090.5</v>
      </c>
      <c r="G239" s="7">
        <f t="shared" si="3"/>
        <v>6677009.2599999998</v>
      </c>
    </row>
    <row r="240" spans="1:7" s="5" customFormat="1" x14ac:dyDescent="0.25">
      <c r="A240" s="6"/>
      <c r="B240" s="6" t="s">
        <v>14</v>
      </c>
      <c r="C240" s="6">
        <v>373844.95000000019</v>
      </c>
      <c r="D240" s="6">
        <v>425367.02999999991</v>
      </c>
      <c r="E240" s="6">
        <v>771097.03000000026</v>
      </c>
      <c r="F240" s="6">
        <v>996692.25000000023</v>
      </c>
      <c r="G240" s="6">
        <f t="shared" si="3"/>
        <v>2567001.2600000007</v>
      </c>
    </row>
    <row r="241" spans="1:7" s="5" customFormat="1" x14ac:dyDescent="0.25">
      <c r="A241" s="6"/>
      <c r="B241" s="6" t="s">
        <v>23</v>
      </c>
      <c r="C241" s="6">
        <v>1834.21</v>
      </c>
      <c r="D241" s="6"/>
      <c r="E241" s="6">
        <v>1833.83</v>
      </c>
      <c r="F241" s="6">
        <v>8255.159999999998</v>
      </c>
      <c r="G241" s="6">
        <f t="shared" si="3"/>
        <v>11923.199999999997</v>
      </c>
    </row>
    <row r="242" spans="1:7" s="5" customFormat="1" x14ac:dyDescent="0.25">
      <c r="A242" s="6"/>
      <c r="B242" s="6" t="s">
        <v>66</v>
      </c>
      <c r="C242" s="6">
        <v>162025.24</v>
      </c>
      <c r="D242" s="6">
        <v>309405.15999999997</v>
      </c>
      <c r="E242" s="6">
        <v>399254.43</v>
      </c>
      <c r="F242" s="6">
        <v>65500</v>
      </c>
      <c r="G242" s="6">
        <f t="shared" si="3"/>
        <v>936184.83</v>
      </c>
    </row>
    <row r="243" spans="1:7" s="5" customFormat="1" x14ac:dyDescent="0.25">
      <c r="A243" s="6"/>
      <c r="B243" s="6" t="s">
        <v>36</v>
      </c>
      <c r="C243" s="6">
        <v>59654.12</v>
      </c>
      <c r="D243" s="6"/>
      <c r="E243" s="6"/>
      <c r="F243" s="6">
        <v>9945</v>
      </c>
      <c r="G243" s="6">
        <f t="shared" si="3"/>
        <v>69599.12</v>
      </c>
    </row>
    <row r="244" spans="1:7" s="5" customFormat="1" x14ac:dyDescent="0.25">
      <c r="A244" s="6"/>
      <c r="B244" s="6" t="s">
        <v>21</v>
      </c>
      <c r="C244" s="6">
        <v>5075.5600000000004</v>
      </c>
      <c r="D244" s="6">
        <v>3931.39</v>
      </c>
      <c r="E244" s="6">
        <v>12538.64</v>
      </c>
      <c r="F244" s="6">
        <v>30095.72</v>
      </c>
      <c r="G244" s="6">
        <f t="shared" si="3"/>
        <v>51641.31</v>
      </c>
    </row>
    <row r="245" spans="1:7" s="5" customFormat="1" x14ac:dyDescent="0.25">
      <c r="A245" s="6"/>
      <c r="B245" s="6" t="s">
        <v>22</v>
      </c>
      <c r="C245" s="6">
        <v>90897.290000000008</v>
      </c>
      <c r="D245" s="6">
        <v>5310.1500000000005</v>
      </c>
      <c r="E245" s="6">
        <v>33667.199999999997</v>
      </c>
      <c r="F245" s="6">
        <v>36596.699999999997</v>
      </c>
      <c r="G245" s="6">
        <f t="shared" si="3"/>
        <v>166471.34</v>
      </c>
    </row>
    <row r="246" spans="1:7" s="5" customFormat="1" x14ac:dyDescent="0.25">
      <c r="A246" s="6"/>
      <c r="B246" s="6" t="s">
        <v>72</v>
      </c>
      <c r="C246" s="6">
        <v>350324.05</v>
      </c>
      <c r="D246" s="6">
        <v>235208.74</v>
      </c>
      <c r="E246" s="6">
        <v>499424.76</v>
      </c>
      <c r="F246" s="6">
        <v>341753.23</v>
      </c>
      <c r="G246" s="6">
        <f t="shared" si="3"/>
        <v>1426710.78</v>
      </c>
    </row>
    <row r="247" spans="1:7" s="5" customFormat="1" x14ac:dyDescent="0.25">
      <c r="A247" s="6"/>
      <c r="B247" s="6" t="s">
        <v>48</v>
      </c>
      <c r="C247" s="6">
        <v>330</v>
      </c>
      <c r="D247" s="6">
        <v>60</v>
      </c>
      <c r="E247" s="6">
        <v>129.69999999999999</v>
      </c>
      <c r="F247" s="6">
        <v>585</v>
      </c>
      <c r="G247" s="6">
        <f t="shared" si="3"/>
        <v>1104.7</v>
      </c>
    </row>
    <row r="248" spans="1:7" s="5" customFormat="1" x14ac:dyDescent="0.25">
      <c r="A248" s="6"/>
      <c r="B248" s="6" t="s">
        <v>87</v>
      </c>
      <c r="C248" s="6">
        <v>11285.18</v>
      </c>
      <c r="D248" s="6">
        <v>7195.6100000000006</v>
      </c>
      <c r="E248" s="6">
        <v>24647.53</v>
      </c>
      <c r="F248" s="6">
        <v>4982.55</v>
      </c>
      <c r="G248" s="6">
        <f t="shared" si="3"/>
        <v>48110.87</v>
      </c>
    </row>
    <row r="249" spans="1:7" s="5" customFormat="1" x14ac:dyDescent="0.25">
      <c r="A249" s="6"/>
      <c r="B249" s="6" t="s">
        <v>39</v>
      </c>
      <c r="C249" s="6">
        <v>99132.12</v>
      </c>
      <c r="D249" s="6">
        <v>169372.9</v>
      </c>
      <c r="E249" s="6"/>
      <c r="F249" s="6">
        <v>513716.96</v>
      </c>
      <c r="G249" s="6">
        <f t="shared" si="3"/>
        <v>782221.98</v>
      </c>
    </row>
    <row r="250" spans="1:7" s="5" customFormat="1" x14ac:dyDescent="0.25">
      <c r="A250" s="6"/>
      <c r="B250" s="6" t="s">
        <v>84</v>
      </c>
      <c r="C250" s="6">
        <v>101811.72</v>
      </c>
      <c r="D250" s="6"/>
      <c r="E250" s="6">
        <v>226838.72</v>
      </c>
      <c r="F250" s="6">
        <v>160261.93</v>
      </c>
      <c r="G250" s="6">
        <f t="shared" si="3"/>
        <v>488912.37</v>
      </c>
    </row>
    <row r="251" spans="1:7" s="5" customFormat="1" x14ac:dyDescent="0.25">
      <c r="A251" s="6"/>
      <c r="B251" s="6" t="s">
        <v>98</v>
      </c>
      <c r="C251" s="6">
        <v>11194.5</v>
      </c>
      <c r="D251" s="6"/>
      <c r="E251" s="6"/>
      <c r="F251" s="6"/>
      <c r="G251" s="6">
        <f t="shared" si="3"/>
        <v>11194.5</v>
      </c>
    </row>
    <row r="252" spans="1:7" s="5" customFormat="1" x14ac:dyDescent="0.25">
      <c r="A252" s="6"/>
      <c r="B252" s="6" t="s">
        <v>85</v>
      </c>
      <c r="C252" s="6"/>
      <c r="D252" s="6">
        <v>262</v>
      </c>
      <c r="E252" s="6"/>
      <c r="F252" s="6">
        <v>20850</v>
      </c>
      <c r="G252" s="6">
        <f t="shared" si="3"/>
        <v>21112</v>
      </c>
    </row>
    <row r="253" spans="1:7" s="5" customFormat="1" x14ac:dyDescent="0.25">
      <c r="A253" s="6"/>
      <c r="B253" s="6" t="s">
        <v>134</v>
      </c>
      <c r="C253" s="6"/>
      <c r="D253" s="6"/>
      <c r="E253" s="6">
        <v>41965</v>
      </c>
      <c r="F253" s="6">
        <v>12758</v>
      </c>
      <c r="G253" s="6">
        <f t="shared" si="3"/>
        <v>54723</v>
      </c>
    </row>
    <row r="254" spans="1:7" s="5" customFormat="1" x14ac:dyDescent="0.25">
      <c r="A254" s="6"/>
      <c r="B254" s="6" t="s">
        <v>37</v>
      </c>
      <c r="C254" s="6"/>
      <c r="D254" s="6"/>
      <c r="E254" s="6"/>
      <c r="F254" s="6">
        <v>40098</v>
      </c>
      <c r="G254" s="6">
        <f t="shared" si="3"/>
        <v>40098</v>
      </c>
    </row>
    <row r="255" spans="1:7" s="5" customFormat="1" x14ac:dyDescent="0.25">
      <c r="A255" s="7" t="s">
        <v>145</v>
      </c>
      <c r="B255" s="7"/>
      <c r="C255" s="7"/>
      <c r="D255" s="7"/>
      <c r="E255" s="7"/>
      <c r="F255" s="7">
        <v>4832.08</v>
      </c>
      <c r="G255" s="7">
        <f t="shared" si="3"/>
        <v>4832.08</v>
      </c>
    </row>
    <row r="256" spans="1:7" s="5" customFormat="1" x14ac:dyDescent="0.25">
      <c r="A256" s="6"/>
      <c r="B256" s="6" t="s">
        <v>37</v>
      </c>
      <c r="C256" s="6"/>
      <c r="D256" s="6"/>
      <c r="E256" s="6"/>
      <c r="F256" s="6">
        <v>2483.83</v>
      </c>
      <c r="G256" s="6">
        <f t="shared" si="3"/>
        <v>2483.83</v>
      </c>
    </row>
    <row r="257" spans="1:7" s="5" customFormat="1" x14ac:dyDescent="0.25">
      <c r="A257" s="6"/>
      <c r="B257" s="6" t="s">
        <v>22</v>
      </c>
      <c r="C257" s="6"/>
      <c r="D257" s="6"/>
      <c r="E257" s="6"/>
      <c r="F257" s="6">
        <v>2348.25</v>
      </c>
      <c r="G257" s="6">
        <f t="shared" si="3"/>
        <v>2348.25</v>
      </c>
    </row>
    <row r="258" spans="1:7" s="5" customFormat="1" x14ac:dyDescent="0.25">
      <c r="A258" s="7" t="s">
        <v>99</v>
      </c>
      <c r="B258" s="7"/>
      <c r="C258" s="7">
        <v>1181500.8600000001</v>
      </c>
      <c r="D258" s="7">
        <v>923571.55000000028</v>
      </c>
      <c r="E258" s="7">
        <v>1024856.93</v>
      </c>
      <c r="F258" s="7">
        <v>1120489.0900000001</v>
      </c>
      <c r="G258" s="7">
        <f t="shared" si="3"/>
        <v>4250418.4300000006</v>
      </c>
    </row>
    <row r="259" spans="1:7" s="5" customFormat="1" x14ac:dyDescent="0.25">
      <c r="A259" s="6"/>
      <c r="B259" s="6" t="s">
        <v>66</v>
      </c>
      <c r="C259" s="6">
        <v>1181500.8600000001</v>
      </c>
      <c r="D259" s="6">
        <v>923571.55000000028</v>
      </c>
      <c r="E259" s="6">
        <v>1024856.93</v>
      </c>
      <c r="F259" s="6">
        <v>1120489.0900000001</v>
      </c>
      <c r="G259" s="6">
        <f t="shared" si="3"/>
        <v>4250418.4300000006</v>
      </c>
    </row>
    <row r="260" spans="1:7" s="5" customFormat="1" x14ac:dyDescent="0.25">
      <c r="A260" s="7" t="s">
        <v>100</v>
      </c>
      <c r="B260" s="7"/>
      <c r="C260" s="7">
        <v>48037.5</v>
      </c>
      <c r="D260" s="7">
        <v>19908.28</v>
      </c>
      <c r="E260" s="7">
        <v>9352.5</v>
      </c>
      <c r="F260" s="7">
        <v>30843.73</v>
      </c>
      <c r="G260" s="7">
        <f t="shared" si="3"/>
        <v>108142.01</v>
      </c>
    </row>
    <row r="261" spans="1:7" s="5" customFormat="1" x14ac:dyDescent="0.25">
      <c r="A261" s="6"/>
      <c r="B261" s="6" t="s">
        <v>14</v>
      </c>
      <c r="C261" s="6">
        <v>46037.5</v>
      </c>
      <c r="D261" s="6">
        <v>19265</v>
      </c>
      <c r="E261" s="6">
        <v>9352.5</v>
      </c>
      <c r="F261" s="6">
        <v>30662.5</v>
      </c>
      <c r="G261" s="6">
        <f t="shared" si="3"/>
        <v>105317.5</v>
      </c>
    </row>
    <row r="262" spans="1:7" s="5" customFormat="1" x14ac:dyDescent="0.25">
      <c r="A262" s="6"/>
      <c r="B262" s="6" t="s">
        <v>84</v>
      </c>
      <c r="C262" s="6">
        <v>2000</v>
      </c>
      <c r="D262" s="6"/>
      <c r="E262" s="6"/>
      <c r="F262" s="6"/>
      <c r="G262" s="6">
        <f t="shared" si="3"/>
        <v>2000</v>
      </c>
    </row>
    <row r="263" spans="1:7" s="5" customFormat="1" x14ac:dyDescent="0.25">
      <c r="A263" s="6"/>
      <c r="B263" s="6" t="s">
        <v>39</v>
      </c>
      <c r="C263" s="6"/>
      <c r="D263" s="6">
        <v>440</v>
      </c>
      <c r="E263" s="6"/>
      <c r="F263" s="6"/>
      <c r="G263" s="6">
        <f t="shared" si="3"/>
        <v>440</v>
      </c>
    </row>
    <row r="264" spans="1:7" s="5" customFormat="1" x14ac:dyDescent="0.25">
      <c r="A264" s="6"/>
      <c r="B264" s="6" t="s">
        <v>52</v>
      </c>
      <c r="C264" s="6"/>
      <c r="D264" s="6">
        <v>203.28</v>
      </c>
      <c r="E264" s="6"/>
      <c r="F264" s="6">
        <v>181.23</v>
      </c>
      <c r="G264" s="6">
        <f t="shared" si="3"/>
        <v>384.51</v>
      </c>
    </row>
    <row r="265" spans="1:7" s="5" customFormat="1" x14ac:dyDescent="0.25">
      <c r="A265" s="7" t="s">
        <v>101</v>
      </c>
      <c r="B265" s="7"/>
      <c r="C265" s="7">
        <v>11107.47</v>
      </c>
      <c r="D265" s="7">
        <v>5292.12</v>
      </c>
      <c r="E265" s="7">
        <v>17831.25</v>
      </c>
      <c r="F265" s="7">
        <v>13884.96</v>
      </c>
      <c r="G265" s="7">
        <f t="shared" si="3"/>
        <v>48115.799999999996</v>
      </c>
    </row>
    <row r="266" spans="1:7" s="5" customFormat="1" x14ac:dyDescent="0.25">
      <c r="A266" s="6"/>
      <c r="B266" s="6" t="s">
        <v>37</v>
      </c>
      <c r="C266" s="6">
        <v>1384.1</v>
      </c>
      <c r="D266" s="6">
        <v>1244</v>
      </c>
      <c r="E266" s="6">
        <v>3611.36</v>
      </c>
      <c r="F266" s="6">
        <v>3532.74</v>
      </c>
      <c r="G266" s="6">
        <f t="shared" si="3"/>
        <v>9772.2000000000007</v>
      </c>
    </row>
    <row r="267" spans="1:7" s="5" customFormat="1" x14ac:dyDescent="0.25">
      <c r="A267" s="6"/>
      <c r="B267" s="6" t="s">
        <v>22</v>
      </c>
      <c r="C267" s="6">
        <v>9723.369999999999</v>
      </c>
      <c r="D267" s="6">
        <v>4048.12</v>
      </c>
      <c r="E267" s="6">
        <v>14219.89</v>
      </c>
      <c r="F267" s="6">
        <v>10272.74</v>
      </c>
      <c r="G267" s="6">
        <f t="shared" si="3"/>
        <v>38264.119999999995</v>
      </c>
    </row>
    <row r="268" spans="1:7" s="5" customFormat="1" x14ac:dyDescent="0.25">
      <c r="A268" s="6"/>
      <c r="B268" s="6" t="s">
        <v>31</v>
      </c>
      <c r="C268" s="6"/>
      <c r="D268" s="6"/>
      <c r="E268" s="6"/>
      <c r="F268" s="6">
        <v>79.48</v>
      </c>
      <c r="G268" s="6">
        <f t="shared" si="3"/>
        <v>79.48</v>
      </c>
    </row>
    <row r="269" spans="1:7" s="5" customFormat="1" x14ac:dyDescent="0.25">
      <c r="A269" s="7" t="s">
        <v>139</v>
      </c>
      <c r="B269" s="7"/>
      <c r="C269" s="7"/>
      <c r="D269" s="7">
        <v>88</v>
      </c>
      <c r="E269" s="7">
        <v>880</v>
      </c>
      <c r="F269" s="7"/>
      <c r="G269" s="7">
        <f t="shared" si="3"/>
        <v>968</v>
      </c>
    </row>
    <row r="270" spans="1:7" s="5" customFormat="1" x14ac:dyDescent="0.25">
      <c r="A270" s="6"/>
      <c r="B270" s="6" t="s">
        <v>14</v>
      </c>
      <c r="C270" s="6"/>
      <c r="D270" s="6">
        <v>88</v>
      </c>
      <c r="E270" s="6">
        <v>880</v>
      </c>
      <c r="F270" s="6"/>
      <c r="G270" s="6">
        <f t="shared" si="3"/>
        <v>968</v>
      </c>
    </row>
    <row r="271" spans="1:7" s="5" customFormat="1" x14ac:dyDescent="0.25">
      <c r="A271" s="7" t="s">
        <v>102</v>
      </c>
      <c r="B271" s="7"/>
      <c r="C271" s="7">
        <v>107910.47</v>
      </c>
      <c r="D271" s="7">
        <v>55374.07</v>
      </c>
      <c r="E271" s="7">
        <v>69099.070000000007</v>
      </c>
      <c r="F271" s="7">
        <v>154725.09</v>
      </c>
      <c r="G271" s="7">
        <f t="shared" si="3"/>
        <v>387108.7</v>
      </c>
    </row>
    <row r="272" spans="1:7" s="5" customFormat="1" x14ac:dyDescent="0.25">
      <c r="A272" s="6"/>
      <c r="B272" s="6" t="s">
        <v>21</v>
      </c>
      <c r="C272" s="6">
        <v>103822.94</v>
      </c>
      <c r="D272" s="6">
        <v>49955.01</v>
      </c>
      <c r="E272" s="6">
        <v>51787.08</v>
      </c>
      <c r="F272" s="6">
        <v>147908.1999999999</v>
      </c>
      <c r="G272" s="6">
        <f t="shared" ref="G272:G335" si="4">C272+D272+E272+F272</f>
        <v>353473.22999999992</v>
      </c>
    </row>
    <row r="273" spans="1:7" s="5" customFormat="1" x14ac:dyDescent="0.25">
      <c r="A273" s="6"/>
      <c r="B273" s="6" t="s">
        <v>72</v>
      </c>
      <c r="C273" s="6">
        <v>330.84</v>
      </c>
      <c r="D273" s="6">
        <v>4737.51</v>
      </c>
      <c r="E273" s="6">
        <v>16681.580000000002</v>
      </c>
      <c r="F273" s="6">
        <v>6028.3899999999994</v>
      </c>
      <c r="G273" s="6">
        <f t="shared" si="4"/>
        <v>27778.32</v>
      </c>
    </row>
    <row r="274" spans="1:7" s="5" customFormat="1" x14ac:dyDescent="0.25">
      <c r="A274" s="6"/>
      <c r="B274" s="6" t="s">
        <v>61</v>
      </c>
      <c r="C274" s="6">
        <v>40</v>
      </c>
      <c r="D274" s="6"/>
      <c r="E274" s="6"/>
      <c r="F274" s="6">
        <v>416.5</v>
      </c>
      <c r="G274" s="6">
        <f t="shared" si="4"/>
        <v>456.5</v>
      </c>
    </row>
    <row r="275" spans="1:7" s="5" customFormat="1" x14ac:dyDescent="0.25">
      <c r="A275" s="6"/>
      <c r="B275" s="6" t="s">
        <v>103</v>
      </c>
      <c r="C275" s="6">
        <v>2496.69</v>
      </c>
      <c r="D275" s="6"/>
      <c r="E275" s="6"/>
      <c r="F275" s="6"/>
      <c r="G275" s="6">
        <f t="shared" si="4"/>
        <v>2496.69</v>
      </c>
    </row>
    <row r="276" spans="1:7" s="5" customFormat="1" x14ac:dyDescent="0.25">
      <c r="A276" s="6"/>
      <c r="B276" s="6" t="s">
        <v>14</v>
      </c>
      <c r="C276" s="6">
        <v>1220</v>
      </c>
      <c r="D276" s="6">
        <v>681.55</v>
      </c>
      <c r="E276" s="6">
        <v>630.41</v>
      </c>
      <c r="F276" s="6">
        <v>150</v>
      </c>
      <c r="G276" s="6">
        <f t="shared" si="4"/>
        <v>2681.96</v>
      </c>
    </row>
    <row r="277" spans="1:7" s="5" customFormat="1" x14ac:dyDescent="0.25">
      <c r="A277" s="6"/>
      <c r="B277" s="6" t="s">
        <v>37</v>
      </c>
      <c r="C277" s="6"/>
      <c r="D277" s="6"/>
      <c r="E277" s="6"/>
      <c r="F277" s="6">
        <v>222</v>
      </c>
      <c r="G277" s="6">
        <f t="shared" si="4"/>
        <v>222</v>
      </c>
    </row>
    <row r="278" spans="1:7" s="5" customFormat="1" x14ac:dyDescent="0.25">
      <c r="A278" s="7" t="s">
        <v>104</v>
      </c>
      <c r="B278" s="7"/>
      <c r="C278" s="7">
        <v>78460.28</v>
      </c>
      <c r="D278" s="7">
        <v>286031.26999999979</v>
      </c>
      <c r="E278" s="7">
        <v>135171.12</v>
      </c>
      <c r="F278" s="7">
        <v>226476.49000000019</v>
      </c>
      <c r="G278" s="7">
        <f t="shared" si="4"/>
        <v>726139.16</v>
      </c>
    </row>
    <row r="279" spans="1:7" s="5" customFormat="1" x14ac:dyDescent="0.25">
      <c r="A279" s="6"/>
      <c r="B279" s="6" t="s">
        <v>14</v>
      </c>
      <c r="C279" s="6">
        <v>68644.169999999984</v>
      </c>
      <c r="D279" s="6">
        <v>82398.300000000017</v>
      </c>
      <c r="E279" s="6">
        <v>135171.12</v>
      </c>
      <c r="F279" s="6">
        <v>149037.88</v>
      </c>
      <c r="G279" s="6">
        <f t="shared" si="4"/>
        <v>435251.47</v>
      </c>
    </row>
    <row r="280" spans="1:7" s="5" customFormat="1" x14ac:dyDescent="0.25">
      <c r="A280" s="6"/>
      <c r="B280" s="6" t="s">
        <v>39</v>
      </c>
      <c r="C280" s="6">
        <v>9816.11</v>
      </c>
      <c r="D280" s="6">
        <v>26954.93</v>
      </c>
      <c r="E280" s="6"/>
      <c r="F280" s="6">
        <v>53684.81</v>
      </c>
      <c r="G280" s="6">
        <f t="shared" si="4"/>
        <v>90455.85</v>
      </c>
    </row>
    <row r="281" spans="1:7" s="5" customFormat="1" x14ac:dyDescent="0.25">
      <c r="A281" s="6"/>
      <c r="B281" s="6" t="s">
        <v>84</v>
      </c>
      <c r="C281" s="6"/>
      <c r="D281" s="6">
        <v>173678.04</v>
      </c>
      <c r="E281" s="6"/>
      <c r="F281" s="6">
        <v>23753.8</v>
      </c>
      <c r="G281" s="6">
        <f t="shared" si="4"/>
        <v>197431.84</v>
      </c>
    </row>
    <row r="282" spans="1:7" s="5" customFormat="1" x14ac:dyDescent="0.25">
      <c r="A282" s="6"/>
      <c r="B282" s="6" t="s">
        <v>48</v>
      </c>
      <c r="C282" s="6"/>
      <c r="D282" s="6">
        <v>3000</v>
      </c>
      <c r="E282" s="6"/>
      <c r="F282" s="6"/>
      <c r="G282" s="6">
        <f t="shared" si="4"/>
        <v>3000</v>
      </c>
    </row>
    <row r="283" spans="1:7" s="5" customFormat="1" x14ac:dyDescent="0.25">
      <c r="A283" s="7" t="s">
        <v>105</v>
      </c>
      <c r="B283" s="7"/>
      <c r="C283" s="7">
        <v>726616.68000000017</v>
      </c>
      <c r="D283" s="7">
        <v>326725.88</v>
      </c>
      <c r="E283" s="7">
        <v>286456.67999999988</v>
      </c>
      <c r="F283" s="7">
        <v>333796.15000000002</v>
      </c>
      <c r="G283" s="7">
        <f t="shared" si="4"/>
        <v>1673595.3900000001</v>
      </c>
    </row>
    <row r="284" spans="1:7" s="5" customFormat="1" x14ac:dyDescent="0.25">
      <c r="A284" s="6"/>
      <c r="B284" s="6" t="s">
        <v>72</v>
      </c>
      <c r="C284" s="6">
        <v>632474.77</v>
      </c>
      <c r="D284" s="6">
        <v>225165.31</v>
      </c>
      <c r="E284" s="6">
        <v>211704.03</v>
      </c>
      <c r="F284" s="6">
        <v>222942.53</v>
      </c>
      <c r="G284" s="6">
        <f t="shared" si="4"/>
        <v>1292286.6400000001</v>
      </c>
    </row>
    <row r="285" spans="1:7" s="5" customFormat="1" x14ac:dyDescent="0.25">
      <c r="A285" s="6"/>
      <c r="B285" s="6" t="s">
        <v>61</v>
      </c>
      <c r="C285" s="6">
        <v>69602.25</v>
      </c>
      <c r="D285" s="6">
        <v>76583.25</v>
      </c>
      <c r="E285" s="6">
        <v>74752.649999999994</v>
      </c>
      <c r="F285" s="6">
        <v>46789.95</v>
      </c>
      <c r="G285" s="6">
        <f t="shared" si="4"/>
        <v>267728.09999999998</v>
      </c>
    </row>
    <row r="286" spans="1:7" s="5" customFormat="1" x14ac:dyDescent="0.25">
      <c r="A286" s="6"/>
      <c r="B286" s="6" t="s">
        <v>39</v>
      </c>
      <c r="C286" s="6">
        <v>24539.66</v>
      </c>
      <c r="D286" s="6">
        <v>24977.32</v>
      </c>
      <c r="E286" s="6"/>
      <c r="F286" s="6">
        <v>64063.669999999991</v>
      </c>
      <c r="G286" s="6">
        <f t="shared" si="4"/>
        <v>113580.65</v>
      </c>
    </row>
    <row r="287" spans="1:7" s="5" customFormat="1" x14ac:dyDescent="0.25">
      <c r="A287" s="7" t="s">
        <v>106</v>
      </c>
      <c r="B287" s="7"/>
      <c r="C287" s="7"/>
      <c r="D287" s="7">
        <v>47987.13</v>
      </c>
      <c r="E287" s="7"/>
      <c r="F287" s="7">
        <v>46169.94</v>
      </c>
      <c r="G287" s="7">
        <f t="shared" si="4"/>
        <v>94157.07</v>
      </c>
    </row>
    <row r="288" spans="1:7" s="5" customFormat="1" x14ac:dyDescent="0.25">
      <c r="A288" s="6"/>
      <c r="B288" s="6" t="s">
        <v>107</v>
      </c>
      <c r="C288" s="6"/>
      <c r="D288" s="6">
        <v>47987.13</v>
      </c>
      <c r="E288" s="6"/>
      <c r="F288" s="6">
        <v>46169.94</v>
      </c>
      <c r="G288" s="6">
        <f t="shared" si="4"/>
        <v>94157.07</v>
      </c>
    </row>
    <row r="289" spans="1:7" s="5" customFormat="1" x14ac:dyDescent="0.25">
      <c r="A289" s="7" t="s">
        <v>135</v>
      </c>
      <c r="B289" s="7"/>
      <c r="C289" s="7"/>
      <c r="D289" s="7"/>
      <c r="E289" s="7">
        <v>140.54</v>
      </c>
      <c r="F289" s="7">
        <v>1991.33</v>
      </c>
      <c r="G289" s="7">
        <f t="shared" si="4"/>
        <v>2131.87</v>
      </c>
    </row>
    <row r="290" spans="1:7" s="5" customFormat="1" x14ac:dyDescent="0.25">
      <c r="A290" s="6"/>
      <c r="B290" s="6" t="s">
        <v>14</v>
      </c>
      <c r="C290" s="6"/>
      <c r="D290" s="6"/>
      <c r="E290" s="6">
        <v>140.54</v>
      </c>
      <c r="F290" s="6">
        <v>1991.33</v>
      </c>
      <c r="G290" s="6">
        <f t="shared" si="4"/>
        <v>2131.87</v>
      </c>
    </row>
    <row r="291" spans="1:7" s="5" customFormat="1" x14ac:dyDescent="0.25">
      <c r="A291" s="7" t="s">
        <v>108</v>
      </c>
      <c r="B291" s="7"/>
      <c r="C291" s="7">
        <v>14689.05999999999</v>
      </c>
      <c r="D291" s="7">
        <v>18108.54</v>
      </c>
      <c r="E291" s="7">
        <v>1199</v>
      </c>
      <c r="F291" s="7">
        <v>40424.250000000022</v>
      </c>
      <c r="G291" s="7">
        <f t="shared" si="4"/>
        <v>74420.850000000006</v>
      </c>
    </row>
    <row r="292" spans="1:7" s="5" customFormat="1" x14ac:dyDescent="0.25">
      <c r="A292" s="6"/>
      <c r="B292" s="6" t="s">
        <v>14</v>
      </c>
      <c r="C292" s="6">
        <v>14689.05999999999</v>
      </c>
      <c r="D292" s="6">
        <v>18108.54</v>
      </c>
      <c r="E292" s="6">
        <v>1199</v>
      </c>
      <c r="F292" s="6">
        <v>40424.250000000022</v>
      </c>
      <c r="G292" s="6">
        <f t="shared" si="4"/>
        <v>74420.850000000006</v>
      </c>
    </row>
    <row r="293" spans="1:7" s="5" customFormat="1" x14ac:dyDescent="0.25">
      <c r="A293" s="7" t="s">
        <v>109</v>
      </c>
      <c r="B293" s="7"/>
      <c r="C293" s="7">
        <v>735204.75000000012</v>
      </c>
      <c r="D293" s="7">
        <v>14043.75</v>
      </c>
      <c r="E293" s="7">
        <v>813276.92999999947</v>
      </c>
      <c r="F293" s="7">
        <v>3894842.350000001</v>
      </c>
      <c r="G293" s="7">
        <f t="shared" si="4"/>
        <v>5457367.7800000012</v>
      </c>
    </row>
    <row r="294" spans="1:7" s="5" customFormat="1" x14ac:dyDescent="0.25">
      <c r="A294" s="6"/>
      <c r="B294" s="6" t="s">
        <v>110</v>
      </c>
      <c r="C294" s="6">
        <v>735204.75000000012</v>
      </c>
      <c r="D294" s="6">
        <v>14043.75</v>
      </c>
      <c r="E294" s="6">
        <v>813276.92999999947</v>
      </c>
      <c r="F294" s="6">
        <v>3894842.350000001</v>
      </c>
      <c r="G294" s="6">
        <f t="shared" si="4"/>
        <v>5457367.7800000012</v>
      </c>
    </row>
    <row r="295" spans="1:7" s="5" customFormat="1" x14ac:dyDescent="0.25">
      <c r="A295" s="7" t="s">
        <v>146</v>
      </c>
      <c r="B295" s="7"/>
      <c r="C295" s="7"/>
      <c r="D295" s="7"/>
      <c r="E295" s="7"/>
      <c r="F295" s="7">
        <v>58270</v>
      </c>
      <c r="G295" s="7">
        <f t="shared" si="4"/>
        <v>58270</v>
      </c>
    </row>
    <row r="296" spans="1:7" s="5" customFormat="1" x14ac:dyDescent="0.25">
      <c r="A296" s="6"/>
      <c r="B296" s="6" t="s">
        <v>147</v>
      </c>
      <c r="C296" s="6"/>
      <c r="D296" s="6"/>
      <c r="E296" s="6"/>
      <c r="F296" s="6">
        <v>58270</v>
      </c>
      <c r="G296" s="6">
        <f t="shared" si="4"/>
        <v>58270</v>
      </c>
    </row>
    <row r="297" spans="1:7" s="5" customFormat="1" x14ac:dyDescent="0.25">
      <c r="A297" s="7" t="s">
        <v>111</v>
      </c>
      <c r="B297" s="7"/>
      <c r="C297" s="7">
        <v>27599.599999999999</v>
      </c>
      <c r="D297" s="7">
        <v>116272.98</v>
      </c>
      <c r="E297" s="7">
        <v>899.74999999999977</v>
      </c>
      <c r="F297" s="7">
        <f>SUM(F298)</f>
        <v>122237.85</v>
      </c>
      <c r="G297" s="7">
        <f t="shared" si="4"/>
        <v>267010.18</v>
      </c>
    </row>
    <row r="298" spans="1:7" s="5" customFormat="1" x14ac:dyDescent="0.25">
      <c r="A298" s="6"/>
      <c r="B298" s="6" t="s">
        <v>39</v>
      </c>
      <c r="C298" s="6">
        <v>27599.599999999999</v>
      </c>
      <c r="D298" s="6">
        <v>116272.98</v>
      </c>
      <c r="E298" s="6">
        <v>899.74999999999977</v>
      </c>
      <c r="F298" s="6">
        <f>118920.25+3317.6</f>
        <v>122237.85</v>
      </c>
      <c r="G298" s="6">
        <f t="shared" si="4"/>
        <v>267010.18</v>
      </c>
    </row>
    <row r="299" spans="1:7" s="5" customFormat="1" x14ac:dyDescent="0.25">
      <c r="A299" s="7" t="s">
        <v>112</v>
      </c>
      <c r="B299" s="7"/>
      <c r="C299" s="7">
        <v>34596.559999999998</v>
      </c>
      <c r="D299" s="7">
        <v>198229.66</v>
      </c>
      <c r="E299" s="7">
        <v>23504.37</v>
      </c>
      <c r="F299" s="7">
        <v>251323.17</v>
      </c>
      <c r="G299" s="7">
        <f t="shared" si="4"/>
        <v>507653.76</v>
      </c>
    </row>
    <row r="300" spans="1:7" s="5" customFormat="1" x14ac:dyDescent="0.25">
      <c r="A300" s="6"/>
      <c r="B300" s="6" t="s">
        <v>36</v>
      </c>
      <c r="C300" s="6">
        <v>20</v>
      </c>
      <c r="D300" s="6">
        <v>20</v>
      </c>
      <c r="E300" s="6">
        <v>14</v>
      </c>
      <c r="F300" s="6">
        <v>32</v>
      </c>
      <c r="G300" s="6">
        <f t="shared" si="4"/>
        <v>86</v>
      </c>
    </row>
    <row r="301" spans="1:7" s="5" customFormat="1" x14ac:dyDescent="0.25">
      <c r="A301" s="6"/>
      <c r="B301" s="6" t="s">
        <v>22</v>
      </c>
      <c r="C301" s="6">
        <v>118</v>
      </c>
      <c r="D301" s="6">
        <v>50</v>
      </c>
      <c r="E301" s="6">
        <v>64</v>
      </c>
      <c r="F301" s="6">
        <v>72</v>
      </c>
      <c r="G301" s="6">
        <f t="shared" si="4"/>
        <v>304</v>
      </c>
    </row>
    <row r="302" spans="1:7" s="5" customFormat="1" x14ac:dyDescent="0.25">
      <c r="A302" s="6"/>
      <c r="B302" s="6" t="s">
        <v>72</v>
      </c>
      <c r="C302" s="6">
        <v>80</v>
      </c>
      <c r="D302" s="6">
        <v>42</v>
      </c>
      <c r="E302" s="6">
        <v>86</v>
      </c>
      <c r="F302" s="6">
        <v>54</v>
      </c>
      <c r="G302" s="6">
        <f t="shared" si="4"/>
        <v>262</v>
      </c>
    </row>
    <row r="303" spans="1:7" s="5" customFormat="1" x14ac:dyDescent="0.25">
      <c r="A303" s="6"/>
      <c r="B303" s="6" t="s">
        <v>14</v>
      </c>
      <c r="C303" s="6">
        <v>644.57999999999993</v>
      </c>
      <c r="D303" s="6">
        <v>1412.8</v>
      </c>
      <c r="E303" s="6">
        <v>639.36999999999989</v>
      </c>
      <c r="F303" s="6">
        <v>1672.29</v>
      </c>
      <c r="G303" s="6">
        <f t="shared" si="4"/>
        <v>4369.04</v>
      </c>
    </row>
    <row r="304" spans="1:7" s="5" customFormat="1" x14ac:dyDescent="0.25">
      <c r="A304" s="6"/>
      <c r="B304" s="6" t="s">
        <v>37</v>
      </c>
      <c r="C304" s="6">
        <v>92</v>
      </c>
      <c r="D304" s="6">
        <v>48</v>
      </c>
      <c r="E304" s="6">
        <v>80</v>
      </c>
      <c r="F304" s="6">
        <v>94</v>
      </c>
      <c r="G304" s="6">
        <f t="shared" si="4"/>
        <v>314</v>
      </c>
    </row>
    <row r="305" spans="1:7" s="5" customFormat="1" x14ac:dyDescent="0.25">
      <c r="A305" s="6"/>
      <c r="B305" s="6" t="s">
        <v>61</v>
      </c>
      <c r="C305" s="6">
        <v>4</v>
      </c>
      <c r="D305" s="6"/>
      <c r="E305" s="6">
        <v>2</v>
      </c>
      <c r="F305" s="6">
        <v>4</v>
      </c>
      <c r="G305" s="6">
        <f t="shared" si="4"/>
        <v>10</v>
      </c>
    </row>
    <row r="306" spans="1:7" s="5" customFormat="1" x14ac:dyDescent="0.25">
      <c r="A306" s="6"/>
      <c r="B306" s="6" t="s">
        <v>66</v>
      </c>
      <c r="C306" s="6">
        <v>416</v>
      </c>
      <c r="D306" s="6">
        <v>40</v>
      </c>
      <c r="E306" s="6"/>
      <c r="F306" s="6"/>
      <c r="G306" s="6">
        <f t="shared" si="4"/>
        <v>456</v>
      </c>
    </row>
    <row r="307" spans="1:7" s="5" customFormat="1" x14ac:dyDescent="0.25">
      <c r="A307" s="6"/>
      <c r="B307" s="6" t="s">
        <v>113</v>
      </c>
      <c r="C307" s="6">
        <v>32</v>
      </c>
      <c r="D307" s="6">
        <v>22727.75</v>
      </c>
      <c r="E307" s="6"/>
      <c r="F307" s="6">
        <v>42993</v>
      </c>
      <c r="G307" s="6">
        <f t="shared" si="4"/>
        <v>65752.75</v>
      </c>
    </row>
    <row r="308" spans="1:7" s="5" customFormat="1" x14ac:dyDescent="0.25">
      <c r="A308" s="6"/>
      <c r="B308" s="6" t="s">
        <v>87</v>
      </c>
      <c r="C308" s="6">
        <v>32894.410000000003</v>
      </c>
      <c r="D308" s="6">
        <v>24665.4</v>
      </c>
      <c r="E308" s="6"/>
      <c r="F308" s="6">
        <v>49354.06</v>
      </c>
      <c r="G308" s="6">
        <f t="shared" si="4"/>
        <v>106913.87</v>
      </c>
    </row>
    <row r="309" spans="1:7" s="5" customFormat="1" x14ac:dyDescent="0.25">
      <c r="A309" s="6"/>
      <c r="B309" s="6" t="s">
        <v>39</v>
      </c>
      <c r="C309" s="6">
        <v>103.57</v>
      </c>
      <c r="D309" s="6">
        <v>273.95</v>
      </c>
      <c r="E309" s="6"/>
      <c r="F309" s="6">
        <v>418.37</v>
      </c>
      <c r="G309" s="6">
        <f t="shared" si="4"/>
        <v>795.89</v>
      </c>
    </row>
    <row r="310" spans="1:7" s="5" customFormat="1" x14ac:dyDescent="0.25">
      <c r="A310" s="6"/>
      <c r="B310" s="6" t="s">
        <v>52</v>
      </c>
      <c r="C310" s="6">
        <v>192</v>
      </c>
      <c r="D310" s="6">
        <v>149.66</v>
      </c>
      <c r="E310" s="6"/>
      <c r="F310" s="6">
        <v>795.39</v>
      </c>
      <c r="G310" s="6">
        <f t="shared" si="4"/>
        <v>1137.05</v>
      </c>
    </row>
    <row r="311" spans="1:7" s="5" customFormat="1" x14ac:dyDescent="0.25">
      <c r="A311" s="6"/>
      <c r="B311" s="6" t="s">
        <v>85</v>
      </c>
      <c r="C311" s="6"/>
      <c r="D311" s="6">
        <v>8774.1</v>
      </c>
      <c r="E311" s="6"/>
      <c r="F311" s="6"/>
      <c r="G311" s="6">
        <f t="shared" si="4"/>
        <v>8774.1</v>
      </c>
    </row>
    <row r="312" spans="1:7" s="5" customFormat="1" x14ac:dyDescent="0.25">
      <c r="A312" s="6"/>
      <c r="B312" s="6" t="s">
        <v>18</v>
      </c>
      <c r="C312" s="6"/>
      <c r="D312" s="6">
        <v>140026</v>
      </c>
      <c r="E312" s="6">
        <v>13052</v>
      </c>
      <c r="F312" s="6">
        <v>144877</v>
      </c>
      <c r="G312" s="6">
        <f t="shared" si="4"/>
        <v>297955</v>
      </c>
    </row>
    <row r="313" spans="1:7" s="5" customFormat="1" x14ac:dyDescent="0.25">
      <c r="A313" s="6"/>
      <c r="B313" s="6" t="s">
        <v>140</v>
      </c>
      <c r="C313" s="6"/>
      <c r="D313" s="6"/>
      <c r="E313" s="6">
        <v>9567</v>
      </c>
      <c r="F313" s="6">
        <v>10478.82</v>
      </c>
      <c r="G313" s="6">
        <f t="shared" si="4"/>
        <v>20045.82</v>
      </c>
    </row>
    <row r="314" spans="1:7" s="5" customFormat="1" x14ac:dyDescent="0.25">
      <c r="A314" s="6"/>
      <c r="B314" s="6" t="s">
        <v>134</v>
      </c>
      <c r="C314" s="6"/>
      <c r="D314" s="6"/>
      <c r="E314" s="6"/>
      <c r="F314" s="6">
        <v>2</v>
      </c>
      <c r="G314" s="6">
        <f t="shared" si="4"/>
        <v>2</v>
      </c>
    </row>
    <row r="315" spans="1:7" s="5" customFormat="1" x14ac:dyDescent="0.25">
      <c r="A315" s="6"/>
      <c r="B315" s="6" t="s">
        <v>48</v>
      </c>
      <c r="C315" s="6"/>
      <c r="D315" s="6"/>
      <c r="E315" s="6"/>
      <c r="F315" s="6">
        <v>476.24</v>
      </c>
      <c r="G315" s="6">
        <f t="shared" si="4"/>
        <v>476.24</v>
      </c>
    </row>
    <row r="316" spans="1:7" s="5" customFormat="1" x14ac:dyDescent="0.25">
      <c r="A316" s="7" t="s">
        <v>114</v>
      </c>
      <c r="B316" s="7"/>
      <c r="C316" s="7">
        <v>60700.19</v>
      </c>
      <c r="D316" s="7">
        <v>11043.13</v>
      </c>
      <c r="E316" s="7">
        <v>148573.24</v>
      </c>
      <c r="F316" s="7">
        <v>278056.33000000007</v>
      </c>
      <c r="G316" s="7">
        <f t="shared" si="4"/>
        <v>498372.89000000007</v>
      </c>
    </row>
    <row r="317" spans="1:7" s="5" customFormat="1" x14ac:dyDescent="0.25">
      <c r="A317" s="6"/>
      <c r="B317" s="6" t="s">
        <v>115</v>
      </c>
      <c r="C317" s="6">
        <v>8905.9000000000015</v>
      </c>
      <c r="D317" s="6">
        <v>9035.2799999999988</v>
      </c>
      <c r="E317" s="6">
        <v>133849</v>
      </c>
      <c r="F317" s="6">
        <v>240777.98000000021</v>
      </c>
      <c r="G317" s="6">
        <f t="shared" si="4"/>
        <v>392568.16000000021</v>
      </c>
    </row>
    <row r="318" spans="1:7" s="5" customFormat="1" x14ac:dyDescent="0.25">
      <c r="A318" s="6"/>
      <c r="B318" s="6" t="s">
        <v>66</v>
      </c>
      <c r="C318" s="6">
        <v>2521.4899999999998</v>
      </c>
      <c r="D318" s="6"/>
      <c r="E318" s="6"/>
      <c r="F318" s="6"/>
      <c r="G318" s="6">
        <f t="shared" si="4"/>
        <v>2521.4899999999998</v>
      </c>
    </row>
    <row r="319" spans="1:7" s="5" customFormat="1" x14ac:dyDescent="0.25">
      <c r="A319" s="6"/>
      <c r="B319" s="6" t="s">
        <v>20</v>
      </c>
      <c r="C319" s="6">
        <v>48760.72</v>
      </c>
      <c r="D319" s="6"/>
      <c r="E319" s="6"/>
      <c r="F319" s="6">
        <v>35048.639999999999</v>
      </c>
      <c r="G319" s="6">
        <f t="shared" si="4"/>
        <v>83809.36</v>
      </c>
    </row>
    <row r="320" spans="1:7" s="5" customFormat="1" x14ac:dyDescent="0.25">
      <c r="A320" s="6"/>
      <c r="B320" s="6" t="s">
        <v>52</v>
      </c>
      <c r="C320" s="6">
        <v>512.08000000000004</v>
      </c>
      <c r="D320" s="6">
        <v>2007.85</v>
      </c>
      <c r="E320" s="6">
        <v>495.9</v>
      </c>
      <c r="F320" s="6">
        <v>2229.5500000000002</v>
      </c>
      <c r="G320" s="6">
        <f t="shared" si="4"/>
        <v>5245.38</v>
      </c>
    </row>
    <row r="321" spans="1:7" s="5" customFormat="1" x14ac:dyDescent="0.25">
      <c r="A321" s="6"/>
      <c r="B321" s="6" t="s">
        <v>87</v>
      </c>
      <c r="C321" s="6"/>
      <c r="D321" s="6"/>
      <c r="E321" s="6">
        <v>14228.34</v>
      </c>
      <c r="F321" s="6"/>
      <c r="G321" s="6">
        <f t="shared" si="4"/>
        <v>14228.34</v>
      </c>
    </row>
    <row r="322" spans="1:7" s="5" customFormat="1" x14ac:dyDescent="0.25">
      <c r="A322" s="6"/>
      <c r="B322" s="6" t="s">
        <v>23</v>
      </c>
      <c r="C322" s="6"/>
      <c r="D322" s="6"/>
      <c r="E322" s="6"/>
      <c r="F322" s="6">
        <v>0.16</v>
      </c>
      <c r="G322" s="6">
        <f t="shared" si="4"/>
        <v>0.16</v>
      </c>
    </row>
    <row r="323" spans="1:7" s="5" customFormat="1" x14ac:dyDescent="0.25">
      <c r="A323" s="7" t="s">
        <v>136</v>
      </c>
      <c r="B323" s="7"/>
      <c r="C323" s="7"/>
      <c r="D323" s="7"/>
      <c r="E323" s="7">
        <v>615.95999999999992</v>
      </c>
      <c r="F323" s="7">
        <v>9255.3200000000033</v>
      </c>
      <c r="G323" s="7">
        <f t="shared" si="4"/>
        <v>9871.2800000000025</v>
      </c>
    </row>
    <row r="324" spans="1:7" s="5" customFormat="1" x14ac:dyDescent="0.25">
      <c r="A324" s="6"/>
      <c r="B324" s="6" t="s">
        <v>68</v>
      </c>
      <c r="C324" s="6"/>
      <c r="D324" s="6"/>
      <c r="E324" s="6">
        <v>615.95999999999992</v>
      </c>
      <c r="F324" s="6">
        <v>9078.4900000000016</v>
      </c>
      <c r="G324" s="6">
        <f t="shared" si="4"/>
        <v>9694.4500000000007</v>
      </c>
    </row>
    <row r="325" spans="1:7" s="5" customFormat="1" x14ac:dyDescent="0.25">
      <c r="A325" s="6"/>
      <c r="B325" s="6" t="s">
        <v>23</v>
      </c>
      <c r="C325" s="6"/>
      <c r="D325" s="6"/>
      <c r="E325" s="6"/>
      <c r="F325" s="6">
        <v>0.08</v>
      </c>
      <c r="G325" s="6">
        <f t="shared" si="4"/>
        <v>0.08</v>
      </c>
    </row>
    <row r="326" spans="1:7" s="5" customFormat="1" x14ac:dyDescent="0.25">
      <c r="A326" s="6"/>
      <c r="B326" s="6" t="s">
        <v>27</v>
      </c>
      <c r="C326" s="6"/>
      <c r="D326" s="6"/>
      <c r="E326" s="6"/>
      <c r="F326" s="6">
        <v>176.75</v>
      </c>
      <c r="G326" s="6">
        <f t="shared" si="4"/>
        <v>176.75</v>
      </c>
    </row>
    <row r="327" spans="1:7" s="5" customFormat="1" x14ac:dyDescent="0.25">
      <c r="A327" s="7" t="s">
        <v>116</v>
      </c>
      <c r="B327" s="7"/>
      <c r="C327" s="7">
        <v>29616.799999999988</v>
      </c>
      <c r="D327" s="7">
        <v>71153.989999999976</v>
      </c>
      <c r="E327" s="7">
        <v>137823.99999999991</v>
      </c>
      <c r="F327" s="7">
        <v>148332.23999999979</v>
      </c>
      <c r="G327" s="7">
        <f t="shared" si="4"/>
        <v>386927.02999999968</v>
      </c>
    </row>
    <row r="328" spans="1:7" s="5" customFormat="1" x14ac:dyDescent="0.25">
      <c r="A328" s="6"/>
      <c r="B328" s="6" t="s">
        <v>68</v>
      </c>
      <c r="C328" s="6">
        <v>29616.799999999988</v>
      </c>
      <c r="D328" s="6">
        <v>71153.989999999976</v>
      </c>
      <c r="E328" s="6">
        <v>137823.99999999991</v>
      </c>
      <c r="F328" s="6">
        <v>148332.23999999979</v>
      </c>
      <c r="G328" s="6">
        <f t="shared" si="4"/>
        <v>386927.02999999968</v>
      </c>
    </row>
    <row r="329" spans="1:7" s="5" customFormat="1" x14ac:dyDescent="0.25">
      <c r="A329" s="7" t="s">
        <v>117</v>
      </c>
      <c r="B329" s="7"/>
      <c r="C329" s="7">
        <v>36839.480000000003</v>
      </c>
      <c r="D329" s="7">
        <v>27290.18</v>
      </c>
      <c r="E329" s="7">
        <v>77664.800000000003</v>
      </c>
      <c r="F329" s="7">
        <v>317998.15999999997</v>
      </c>
      <c r="G329" s="7">
        <f t="shared" si="4"/>
        <v>459792.62</v>
      </c>
    </row>
    <row r="330" spans="1:7" s="5" customFormat="1" x14ac:dyDescent="0.25">
      <c r="A330" s="6"/>
      <c r="B330" s="6" t="s">
        <v>27</v>
      </c>
      <c r="C330" s="6">
        <v>36839.480000000003</v>
      </c>
      <c r="D330" s="6">
        <v>27290.18</v>
      </c>
      <c r="E330" s="6">
        <v>77664.800000000003</v>
      </c>
      <c r="F330" s="6">
        <v>317998.15999999997</v>
      </c>
      <c r="G330" s="6">
        <f t="shared" si="4"/>
        <v>459792.62</v>
      </c>
    </row>
    <row r="331" spans="1:7" s="5" customFormat="1" x14ac:dyDescent="0.25">
      <c r="A331" s="7" t="s">
        <v>118</v>
      </c>
      <c r="B331" s="7"/>
      <c r="C331" s="7">
        <v>21836.93</v>
      </c>
      <c r="D331" s="7">
        <v>13832.13</v>
      </c>
      <c r="E331" s="7">
        <v>5560.1200000000008</v>
      </c>
      <c r="F331" s="7">
        <v>18704.71</v>
      </c>
      <c r="G331" s="7">
        <f t="shared" si="4"/>
        <v>59933.89</v>
      </c>
    </row>
    <row r="332" spans="1:7" s="5" customFormat="1" x14ac:dyDescent="0.25">
      <c r="A332" s="6"/>
      <c r="B332" s="6" t="s">
        <v>23</v>
      </c>
      <c r="C332" s="6">
        <v>2453.84</v>
      </c>
      <c r="D332" s="6"/>
      <c r="E332" s="6">
        <v>2353.08</v>
      </c>
      <c r="F332" s="6">
        <v>18354.47</v>
      </c>
      <c r="G332" s="6">
        <f t="shared" si="4"/>
        <v>23161.39</v>
      </c>
    </row>
    <row r="333" spans="1:7" s="5" customFormat="1" x14ac:dyDescent="0.25">
      <c r="A333" s="6"/>
      <c r="B333" s="6" t="s">
        <v>66</v>
      </c>
      <c r="C333" s="6">
        <v>19383.09</v>
      </c>
      <c r="D333" s="6"/>
      <c r="E333" s="6"/>
      <c r="F333" s="6"/>
      <c r="G333" s="6">
        <f t="shared" si="4"/>
        <v>19383.09</v>
      </c>
    </row>
    <row r="334" spans="1:7" s="5" customFormat="1" x14ac:dyDescent="0.25">
      <c r="A334" s="6"/>
      <c r="B334" s="6" t="s">
        <v>31</v>
      </c>
      <c r="C334" s="6"/>
      <c r="D334" s="6">
        <v>12920.56</v>
      </c>
      <c r="E334" s="6"/>
      <c r="F334" s="6"/>
      <c r="G334" s="6">
        <f t="shared" si="4"/>
        <v>12920.56</v>
      </c>
    </row>
    <row r="335" spans="1:7" s="5" customFormat="1" x14ac:dyDescent="0.25">
      <c r="A335" s="6"/>
      <c r="B335" s="6" t="s">
        <v>21</v>
      </c>
      <c r="C335" s="6"/>
      <c r="D335" s="6">
        <v>911.56999999999994</v>
      </c>
      <c r="E335" s="6">
        <v>3207.04</v>
      </c>
      <c r="F335" s="6">
        <v>350.24</v>
      </c>
      <c r="G335" s="6">
        <f t="shared" si="4"/>
        <v>4468.8499999999995</v>
      </c>
    </row>
    <row r="336" spans="1:7" s="5" customFormat="1" x14ac:dyDescent="0.25">
      <c r="A336" s="7" t="s">
        <v>119</v>
      </c>
      <c r="B336" s="7"/>
      <c r="C336" s="7">
        <v>11401.85</v>
      </c>
      <c r="D336" s="7">
        <v>6640.39</v>
      </c>
      <c r="E336" s="7">
        <v>3180.0800000000008</v>
      </c>
      <c r="F336" s="7">
        <v>34144.849999999977</v>
      </c>
      <c r="G336" s="7">
        <f t="shared" ref="G336:G379" si="5">C336+D336+E336+F336</f>
        <v>55367.169999999984</v>
      </c>
    </row>
    <row r="337" spans="1:7" s="5" customFormat="1" x14ac:dyDescent="0.25">
      <c r="A337" s="6"/>
      <c r="B337" s="6" t="s">
        <v>23</v>
      </c>
      <c r="C337" s="6">
        <v>1918.62</v>
      </c>
      <c r="D337" s="6"/>
      <c r="E337" s="6">
        <v>1576.56</v>
      </c>
      <c r="F337" s="6">
        <v>10386.98</v>
      </c>
      <c r="G337" s="6">
        <f t="shared" si="5"/>
        <v>13882.16</v>
      </c>
    </row>
    <row r="338" spans="1:7" s="5" customFormat="1" x14ac:dyDescent="0.25">
      <c r="A338" s="6"/>
      <c r="B338" s="6" t="s">
        <v>66</v>
      </c>
      <c r="C338" s="6">
        <v>8504.4599999999991</v>
      </c>
      <c r="D338" s="6"/>
      <c r="E338" s="6"/>
      <c r="F338" s="6"/>
      <c r="G338" s="6">
        <f t="shared" si="5"/>
        <v>8504.4599999999991</v>
      </c>
    </row>
    <row r="339" spans="1:7" s="5" customFormat="1" x14ac:dyDescent="0.25">
      <c r="A339" s="6"/>
      <c r="B339" s="6" t="s">
        <v>20</v>
      </c>
      <c r="C339" s="6">
        <v>978.77</v>
      </c>
      <c r="D339" s="6"/>
      <c r="E339" s="6"/>
      <c r="F339" s="6">
        <v>14810.74</v>
      </c>
      <c r="G339" s="6">
        <f t="shared" si="5"/>
        <v>15789.51</v>
      </c>
    </row>
    <row r="340" spans="1:7" s="5" customFormat="1" x14ac:dyDescent="0.25">
      <c r="A340" s="6"/>
      <c r="B340" s="6" t="s">
        <v>22</v>
      </c>
      <c r="C340" s="6"/>
      <c r="D340" s="6">
        <v>6184.63</v>
      </c>
      <c r="E340" s="6"/>
      <c r="F340" s="6">
        <v>8772.01</v>
      </c>
      <c r="G340" s="6">
        <f t="shared" si="5"/>
        <v>14956.64</v>
      </c>
    </row>
    <row r="341" spans="1:7" s="5" customFormat="1" x14ac:dyDescent="0.25">
      <c r="A341" s="6"/>
      <c r="B341" s="6" t="s">
        <v>21</v>
      </c>
      <c r="C341" s="6"/>
      <c r="D341" s="6">
        <v>455.76</v>
      </c>
      <c r="E341" s="6">
        <v>1603.52</v>
      </c>
      <c r="F341" s="6">
        <v>175.12</v>
      </c>
      <c r="G341" s="6">
        <f t="shared" si="5"/>
        <v>2234.3999999999996</v>
      </c>
    </row>
    <row r="342" spans="1:7" s="5" customFormat="1" x14ac:dyDescent="0.25">
      <c r="A342" s="7" t="s">
        <v>120</v>
      </c>
      <c r="B342" s="7"/>
      <c r="C342" s="7">
        <v>361910</v>
      </c>
      <c r="D342" s="7">
        <v>778190.07</v>
      </c>
      <c r="E342" s="7">
        <v>381878.43</v>
      </c>
      <c r="F342" s="7">
        <v>656866.72</v>
      </c>
      <c r="G342" s="7">
        <f t="shared" si="5"/>
        <v>2178845.2199999997</v>
      </c>
    </row>
    <row r="343" spans="1:7" s="5" customFormat="1" x14ac:dyDescent="0.25">
      <c r="A343" s="6"/>
      <c r="B343" s="6" t="s">
        <v>21</v>
      </c>
      <c r="C343" s="6">
        <v>361910</v>
      </c>
      <c r="D343" s="6">
        <v>778190.07</v>
      </c>
      <c r="E343" s="6">
        <v>381878.43</v>
      </c>
      <c r="F343" s="6">
        <v>656866.72</v>
      </c>
      <c r="G343" s="6">
        <f t="shared" si="5"/>
        <v>2178845.2199999997</v>
      </c>
    </row>
    <row r="344" spans="1:7" s="5" customFormat="1" x14ac:dyDescent="0.25">
      <c r="A344" s="7" t="s">
        <v>121</v>
      </c>
      <c r="B344" s="7"/>
      <c r="C344" s="7">
        <v>15947.22</v>
      </c>
      <c r="D344" s="7">
        <v>19690.73</v>
      </c>
      <c r="E344" s="7">
        <v>976640.82</v>
      </c>
      <c r="F344" s="7">
        <v>281574.46000000002</v>
      </c>
      <c r="G344" s="7">
        <f t="shared" si="5"/>
        <v>1293853.23</v>
      </c>
    </row>
    <row r="345" spans="1:7" s="5" customFormat="1" x14ac:dyDescent="0.25">
      <c r="A345" s="6"/>
      <c r="B345" s="6" t="s">
        <v>21</v>
      </c>
      <c r="C345" s="6">
        <v>4000</v>
      </c>
      <c r="D345" s="6"/>
      <c r="E345" s="6"/>
      <c r="F345" s="6"/>
      <c r="G345" s="6">
        <f t="shared" si="5"/>
        <v>4000</v>
      </c>
    </row>
    <row r="346" spans="1:7" s="5" customFormat="1" x14ac:dyDescent="0.25">
      <c r="A346" s="6"/>
      <c r="B346" s="6" t="s">
        <v>14</v>
      </c>
      <c r="C346" s="6">
        <v>10287.950000000001</v>
      </c>
      <c r="D346" s="6">
        <v>3521.82</v>
      </c>
      <c r="E346" s="6">
        <v>976639.0199999999</v>
      </c>
      <c r="F346" s="6">
        <v>17717.580000000002</v>
      </c>
      <c r="G346" s="6">
        <f t="shared" si="5"/>
        <v>1008166.3699999999</v>
      </c>
    </row>
    <row r="347" spans="1:7" s="5" customFormat="1" x14ac:dyDescent="0.25">
      <c r="A347" s="6"/>
      <c r="B347" s="6" t="s">
        <v>113</v>
      </c>
      <c r="C347" s="6">
        <v>740</v>
      </c>
      <c r="D347" s="6"/>
      <c r="E347" s="6"/>
      <c r="F347" s="6">
        <v>8.75</v>
      </c>
      <c r="G347" s="6">
        <f t="shared" si="5"/>
        <v>748.75</v>
      </c>
    </row>
    <row r="348" spans="1:7" s="5" customFormat="1" x14ac:dyDescent="0.25">
      <c r="A348" s="6"/>
      <c r="B348" s="6" t="s">
        <v>39</v>
      </c>
      <c r="C348" s="6">
        <v>916.27</v>
      </c>
      <c r="D348" s="6">
        <v>2458.94</v>
      </c>
      <c r="E348" s="6"/>
      <c r="F348" s="6">
        <v>2487.25</v>
      </c>
      <c r="G348" s="6">
        <f t="shared" si="5"/>
        <v>5862.46</v>
      </c>
    </row>
    <row r="349" spans="1:7" s="5" customFormat="1" x14ac:dyDescent="0.25">
      <c r="A349" s="6"/>
      <c r="B349" s="6" t="s">
        <v>52</v>
      </c>
      <c r="C349" s="6">
        <v>3</v>
      </c>
      <c r="D349" s="6">
        <v>35.020000000000003</v>
      </c>
      <c r="E349" s="6">
        <v>1.8</v>
      </c>
      <c r="F349" s="6">
        <v>453.7</v>
      </c>
      <c r="G349" s="6">
        <f t="shared" si="5"/>
        <v>493.52</v>
      </c>
    </row>
    <row r="350" spans="1:7" s="5" customFormat="1" x14ac:dyDescent="0.25">
      <c r="A350" s="6"/>
      <c r="B350" s="6" t="s">
        <v>22</v>
      </c>
      <c r="C350" s="6"/>
      <c r="D350" s="6">
        <v>13674.95</v>
      </c>
      <c r="E350" s="6"/>
      <c r="F350" s="6">
        <v>19979.650000000001</v>
      </c>
      <c r="G350" s="6">
        <f t="shared" si="5"/>
        <v>33654.600000000006</v>
      </c>
    </row>
    <row r="351" spans="1:7" s="5" customFormat="1" x14ac:dyDescent="0.25">
      <c r="A351" s="6"/>
      <c r="B351" s="6" t="s">
        <v>66</v>
      </c>
      <c r="C351" s="6"/>
      <c r="D351" s="6"/>
      <c r="E351" s="6"/>
      <c r="F351" s="6">
        <v>240927.53</v>
      </c>
      <c r="G351" s="6">
        <f t="shared" si="5"/>
        <v>240927.53</v>
      </c>
    </row>
    <row r="352" spans="1:7" s="5" customFormat="1" x14ac:dyDescent="0.25">
      <c r="A352" s="7" t="s">
        <v>137</v>
      </c>
      <c r="B352" s="7"/>
      <c r="C352" s="7"/>
      <c r="D352" s="7"/>
      <c r="E352" s="7">
        <v>298.2</v>
      </c>
      <c r="F352" s="7">
        <v>420</v>
      </c>
      <c r="G352" s="7">
        <f t="shared" si="5"/>
        <v>718.2</v>
      </c>
    </row>
    <row r="353" spans="1:7" s="5" customFormat="1" x14ac:dyDescent="0.25">
      <c r="A353" s="6"/>
      <c r="B353" s="6" t="s">
        <v>110</v>
      </c>
      <c r="C353" s="6"/>
      <c r="D353" s="6"/>
      <c r="E353" s="6">
        <v>298.2</v>
      </c>
      <c r="F353" s="6"/>
      <c r="G353" s="6">
        <f t="shared" si="5"/>
        <v>298.2</v>
      </c>
    </row>
    <row r="354" spans="1:7" s="5" customFormat="1" x14ac:dyDescent="0.25">
      <c r="A354" s="6"/>
      <c r="B354" s="6" t="s">
        <v>14</v>
      </c>
      <c r="C354" s="6"/>
      <c r="D354" s="6"/>
      <c r="E354" s="6"/>
      <c r="F354" s="6">
        <v>420</v>
      </c>
      <c r="G354" s="6">
        <f t="shared" si="5"/>
        <v>420</v>
      </c>
    </row>
    <row r="355" spans="1:7" s="5" customFormat="1" x14ac:dyDescent="0.25">
      <c r="A355" s="7" t="s">
        <v>122</v>
      </c>
      <c r="B355" s="7"/>
      <c r="C355" s="7">
        <v>169756.75</v>
      </c>
      <c r="D355" s="7">
        <v>10901.81</v>
      </c>
      <c r="E355" s="7">
        <v>215713</v>
      </c>
      <c r="F355" s="7">
        <v>21784.26</v>
      </c>
      <c r="G355" s="7">
        <f t="shared" si="5"/>
        <v>418155.82</v>
      </c>
    </row>
    <row r="356" spans="1:7" s="5" customFormat="1" x14ac:dyDescent="0.25">
      <c r="A356" s="6"/>
      <c r="B356" s="6" t="s">
        <v>48</v>
      </c>
      <c r="C356" s="6">
        <v>143789.45000000001</v>
      </c>
      <c r="D356" s="6"/>
      <c r="E356" s="6">
        <v>213938.36</v>
      </c>
      <c r="F356" s="6"/>
      <c r="G356" s="6">
        <f t="shared" si="5"/>
        <v>357727.81</v>
      </c>
    </row>
    <row r="357" spans="1:7" s="5" customFormat="1" x14ac:dyDescent="0.25">
      <c r="A357" s="6"/>
      <c r="B357" s="6" t="s">
        <v>39</v>
      </c>
      <c r="C357" s="6">
        <v>25967.3</v>
      </c>
      <c r="D357" s="6">
        <v>10901.81</v>
      </c>
      <c r="E357" s="6"/>
      <c r="F357" s="6">
        <v>21784.26</v>
      </c>
      <c r="G357" s="6">
        <f t="shared" si="5"/>
        <v>58653.369999999995</v>
      </c>
    </row>
    <row r="358" spans="1:7" s="5" customFormat="1" x14ac:dyDescent="0.25">
      <c r="A358" s="6"/>
      <c r="B358" s="6" t="s">
        <v>22</v>
      </c>
      <c r="C358" s="6"/>
      <c r="D358" s="6"/>
      <c r="E358" s="6">
        <v>1774.64</v>
      </c>
      <c r="F358" s="6"/>
      <c r="G358" s="6">
        <f t="shared" si="5"/>
        <v>1774.64</v>
      </c>
    </row>
    <row r="359" spans="1:7" s="5" customFormat="1" x14ac:dyDescent="0.25">
      <c r="A359" s="7" t="s">
        <v>123</v>
      </c>
      <c r="B359" s="7"/>
      <c r="C359" s="7">
        <v>341973.11</v>
      </c>
      <c r="D359" s="7">
        <v>143942.01999999999</v>
      </c>
      <c r="E359" s="7">
        <v>372466.62000000011</v>
      </c>
      <c r="F359" s="7">
        <v>313024.63</v>
      </c>
      <c r="G359" s="7">
        <f t="shared" si="5"/>
        <v>1171406.3800000001</v>
      </c>
    </row>
    <row r="360" spans="1:7" s="5" customFormat="1" x14ac:dyDescent="0.25">
      <c r="A360" s="6"/>
      <c r="B360" s="6" t="s">
        <v>48</v>
      </c>
      <c r="C360" s="6">
        <v>275541.71000000002</v>
      </c>
      <c r="D360" s="6">
        <v>97969.4</v>
      </c>
      <c r="E360" s="6">
        <v>372466.62000000011</v>
      </c>
      <c r="F360" s="6">
        <v>212562.36</v>
      </c>
      <c r="G360" s="6">
        <f t="shared" si="5"/>
        <v>958540.09000000008</v>
      </c>
    </row>
    <row r="361" spans="1:7" s="5" customFormat="1" x14ac:dyDescent="0.25">
      <c r="A361" s="6"/>
      <c r="B361" s="6" t="s">
        <v>39</v>
      </c>
      <c r="C361" s="6">
        <v>66431.399999999994</v>
      </c>
      <c r="D361" s="6">
        <v>45942.62</v>
      </c>
      <c r="E361" s="6"/>
      <c r="F361" s="6">
        <v>96135.63</v>
      </c>
      <c r="G361" s="6">
        <f t="shared" si="5"/>
        <v>208509.65</v>
      </c>
    </row>
    <row r="362" spans="1:7" s="5" customFormat="1" x14ac:dyDescent="0.25">
      <c r="A362" s="6"/>
      <c r="B362" s="6" t="s">
        <v>14</v>
      </c>
      <c r="C362" s="6"/>
      <c r="D362" s="6">
        <v>30</v>
      </c>
      <c r="E362" s="6"/>
      <c r="F362" s="6">
        <v>4326.6400000000003</v>
      </c>
      <c r="G362" s="6">
        <f t="shared" si="5"/>
        <v>4356.6400000000003</v>
      </c>
    </row>
    <row r="363" spans="1:7" s="5" customFormat="1" x14ac:dyDescent="0.25">
      <c r="A363" s="7" t="s">
        <v>124</v>
      </c>
      <c r="B363" s="7"/>
      <c r="C363" s="7">
        <v>35294.339999999997</v>
      </c>
      <c r="D363" s="7">
        <v>40191.329999999987</v>
      </c>
      <c r="E363" s="7">
        <v>16803.900000000001</v>
      </c>
      <c r="F363" s="7">
        <v>47248.34</v>
      </c>
      <c r="G363" s="7">
        <f t="shared" si="5"/>
        <v>139537.90999999997</v>
      </c>
    </row>
    <row r="364" spans="1:7" s="5" customFormat="1" x14ac:dyDescent="0.25">
      <c r="A364" s="6"/>
      <c r="B364" s="6" t="s">
        <v>48</v>
      </c>
      <c r="C364" s="6">
        <v>28304.239999999991</v>
      </c>
      <c r="D364" s="6">
        <v>35405.949999999997</v>
      </c>
      <c r="E364" s="6">
        <v>16803.900000000001</v>
      </c>
      <c r="F364" s="6">
        <v>30882.33</v>
      </c>
      <c r="G364" s="6">
        <f t="shared" si="5"/>
        <v>111396.42</v>
      </c>
    </row>
    <row r="365" spans="1:7" s="5" customFormat="1" x14ac:dyDescent="0.25">
      <c r="A365" s="6"/>
      <c r="B365" s="6" t="s">
        <v>39</v>
      </c>
      <c r="C365" s="6">
        <v>6990.1</v>
      </c>
      <c r="D365" s="6">
        <v>4785.38</v>
      </c>
      <c r="E365" s="6"/>
      <c r="F365" s="6">
        <v>16366.01</v>
      </c>
      <c r="G365" s="6">
        <f t="shared" si="5"/>
        <v>28141.489999999998</v>
      </c>
    </row>
    <row r="366" spans="1:7" s="5" customFormat="1" x14ac:dyDescent="0.25">
      <c r="A366" s="7" t="s">
        <v>125</v>
      </c>
      <c r="B366" s="7"/>
      <c r="C366" s="7">
        <v>70865.540000000008</v>
      </c>
      <c r="D366" s="7">
        <v>90798.5</v>
      </c>
      <c r="E366" s="7">
        <v>50187.100000000013</v>
      </c>
      <c r="F366" s="7">
        <v>38653.31</v>
      </c>
      <c r="G366" s="7">
        <f t="shared" si="5"/>
        <v>250504.45</v>
      </c>
    </row>
    <row r="367" spans="1:7" s="5" customFormat="1" x14ac:dyDescent="0.25">
      <c r="A367" s="6"/>
      <c r="B367" s="6" t="s">
        <v>48</v>
      </c>
      <c r="C367" s="6">
        <v>68119.94</v>
      </c>
      <c r="D367" s="6">
        <v>66894.350000000006</v>
      </c>
      <c r="E367" s="6">
        <v>50187.100000000013</v>
      </c>
      <c r="F367" s="6">
        <v>23541.83</v>
      </c>
      <c r="G367" s="6">
        <f t="shared" si="5"/>
        <v>208743.22000000003</v>
      </c>
    </row>
    <row r="368" spans="1:7" s="5" customFormat="1" x14ac:dyDescent="0.25">
      <c r="A368" s="6"/>
      <c r="B368" s="6" t="s">
        <v>14</v>
      </c>
      <c r="C368" s="6">
        <v>163</v>
      </c>
      <c r="D368" s="6">
        <v>48.6</v>
      </c>
      <c r="E368" s="6"/>
      <c r="F368" s="6"/>
      <c r="G368" s="6">
        <f t="shared" si="5"/>
        <v>211.6</v>
      </c>
    </row>
    <row r="369" spans="1:7" s="5" customFormat="1" x14ac:dyDescent="0.25">
      <c r="A369" s="6"/>
      <c r="B369" s="6" t="s">
        <v>39</v>
      </c>
      <c r="C369" s="6">
        <v>2582.6</v>
      </c>
      <c r="D369" s="6">
        <v>23855.55</v>
      </c>
      <c r="E369" s="6"/>
      <c r="F369" s="6">
        <v>15111.48</v>
      </c>
      <c r="G369" s="6">
        <f t="shared" si="5"/>
        <v>41549.629999999997</v>
      </c>
    </row>
    <row r="370" spans="1:7" s="5" customFormat="1" x14ac:dyDescent="0.25">
      <c r="A370" s="7" t="s">
        <v>126</v>
      </c>
      <c r="B370" s="7"/>
      <c r="C370" s="7">
        <v>143881.73000000001</v>
      </c>
      <c r="D370" s="7">
        <v>73014.23</v>
      </c>
      <c r="E370" s="7">
        <v>7827</v>
      </c>
      <c r="F370" s="7">
        <v>88134.530000000013</v>
      </c>
      <c r="G370" s="7">
        <f t="shared" si="5"/>
        <v>312857.49000000005</v>
      </c>
    </row>
    <row r="371" spans="1:7" s="5" customFormat="1" x14ac:dyDescent="0.25">
      <c r="A371" s="6"/>
      <c r="B371" s="6" t="s">
        <v>48</v>
      </c>
      <c r="C371" s="6">
        <v>102306.09</v>
      </c>
      <c r="D371" s="6">
        <v>58371.57</v>
      </c>
      <c r="E371" s="6">
        <v>7827</v>
      </c>
      <c r="F371" s="6">
        <v>66487.899999999994</v>
      </c>
      <c r="G371" s="6">
        <f t="shared" si="5"/>
        <v>234992.56</v>
      </c>
    </row>
    <row r="372" spans="1:7" s="5" customFormat="1" x14ac:dyDescent="0.25">
      <c r="A372" s="6"/>
      <c r="B372" s="6" t="s">
        <v>39</v>
      </c>
      <c r="C372" s="6">
        <v>41575.64</v>
      </c>
      <c r="D372" s="6">
        <v>14642.66</v>
      </c>
      <c r="E372" s="6"/>
      <c r="F372" s="6">
        <v>21646.63</v>
      </c>
      <c r="G372" s="6">
        <f t="shared" si="5"/>
        <v>77864.930000000008</v>
      </c>
    </row>
    <row r="373" spans="1:7" s="5" customFormat="1" x14ac:dyDescent="0.25">
      <c r="A373" s="7" t="s">
        <v>127</v>
      </c>
      <c r="B373" s="7"/>
      <c r="C373" s="7">
        <v>40000</v>
      </c>
      <c r="D373" s="7"/>
      <c r="E373" s="7"/>
      <c r="F373" s="7"/>
      <c r="G373" s="7">
        <f t="shared" si="5"/>
        <v>40000</v>
      </c>
    </row>
    <row r="374" spans="1:7" s="5" customFormat="1" x14ac:dyDescent="0.25">
      <c r="A374" s="6"/>
      <c r="B374" s="6" t="s">
        <v>14</v>
      </c>
      <c r="C374" s="6">
        <v>40000</v>
      </c>
      <c r="D374" s="6"/>
      <c r="E374" s="6"/>
      <c r="F374" s="6"/>
      <c r="G374" s="6">
        <f t="shared" si="5"/>
        <v>40000</v>
      </c>
    </row>
    <row r="375" spans="1:7" s="5" customFormat="1" x14ac:dyDescent="0.25">
      <c r="A375" s="7" t="s">
        <v>138</v>
      </c>
      <c r="B375" s="7"/>
      <c r="C375" s="7"/>
      <c r="D375" s="7"/>
      <c r="E375" s="7">
        <v>138442.5</v>
      </c>
      <c r="F375" s="7">
        <v>209077.49</v>
      </c>
      <c r="G375" s="7">
        <f t="shared" si="5"/>
        <v>347519.99</v>
      </c>
    </row>
    <row r="376" spans="1:7" s="5" customFormat="1" x14ac:dyDescent="0.25">
      <c r="A376" s="6"/>
      <c r="B376" s="6" t="s">
        <v>14</v>
      </c>
      <c r="C376" s="6"/>
      <c r="D376" s="6"/>
      <c r="E376" s="6">
        <v>138442.5</v>
      </c>
      <c r="F376" s="6">
        <v>209077.49</v>
      </c>
      <c r="G376" s="6">
        <f t="shared" si="5"/>
        <v>347519.99</v>
      </c>
    </row>
    <row r="377" spans="1:7" s="5" customFormat="1" x14ac:dyDescent="0.25">
      <c r="A377" s="7" t="s">
        <v>128</v>
      </c>
      <c r="B377" s="7"/>
      <c r="C377" s="7"/>
      <c r="D377" s="7">
        <v>593721.24</v>
      </c>
      <c r="E377" s="7"/>
      <c r="F377" s="7">
        <v>602069.89</v>
      </c>
      <c r="G377" s="7">
        <f t="shared" si="5"/>
        <v>1195791.1299999999</v>
      </c>
    </row>
    <row r="378" spans="1:7" s="5" customFormat="1" x14ac:dyDescent="0.25">
      <c r="A378" s="6"/>
      <c r="B378" s="6" t="s">
        <v>107</v>
      </c>
      <c r="C378" s="6"/>
      <c r="D378" s="6">
        <v>593721.24</v>
      </c>
      <c r="E378" s="6"/>
      <c r="F378" s="6">
        <v>602069.89</v>
      </c>
      <c r="G378" s="6">
        <f t="shared" si="5"/>
        <v>1195791.1299999999</v>
      </c>
    </row>
    <row r="379" spans="1:7" s="5" customFormat="1" x14ac:dyDescent="0.25">
      <c r="A379" s="9" t="s">
        <v>129</v>
      </c>
      <c r="B379" s="9"/>
      <c r="C379" s="9">
        <v>29081056.64000041</v>
      </c>
      <c r="D379" s="9">
        <v>14974466.75999997</v>
      </c>
      <c r="E379" s="9">
        <v>37794763.880000442</v>
      </c>
      <c r="F379" s="9">
        <v>90830764.610000715</v>
      </c>
      <c r="G379" s="9">
        <f t="shared" si="5"/>
        <v>172681051.89000154</v>
      </c>
    </row>
    <row r="380" spans="1:7" s="5" customFormat="1" x14ac:dyDescent="0.25"/>
    <row r="381" spans="1:7" s="5" customFormat="1" x14ac:dyDescent="0.25"/>
    <row r="382" spans="1:7" s="5" customFormat="1" x14ac:dyDescent="0.25"/>
    <row r="383" spans="1:7" s="5" customFormat="1" x14ac:dyDescent="0.25"/>
    <row r="384" spans="1:7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SIOPE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Tesla</dc:creator>
  <cp:keywords/>
  <dc:description/>
  <cp:lastModifiedBy>Cristina Mengoli</cp:lastModifiedBy>
  <dcterms:created xsi:type="dcterms:W3CDTF">2019-04-23T13:03:19Z</dcterms:created>
  <dcterms:modified xsi:type="dcterms:W3CDTF">2022-01-22T15:07:18Z</dcterms:modified>
  <cp:category/>
</cp:coreProperties>
</file>