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22440" windowHeight="10872" activeTab="1"/>
  </bookViews>
  <sheets>
    <sheet name="LA arrotonda QUA forzata " sheetId="1" r:id="rId1"/>
    <sheet name="Allegati " sheetId="2" r:id="rId2"/>
    <sheet name="cfr 2 anni x Bilancio" sheetId="4" r:id="rId3"/>
    <sheet name="Foglio3" sheetId="3" r:id="rId4"/>
  </sheets>
  <definedNames>
    <definedName name="\a">#N/A</definedName>
    <definedName name="\c" localSheetId="2">#REF!</definedName>
    <definedName name="\c" localSheetId="0">#REF!</definedName>
    <definedName name="\c">#REF!</definedName>
    <definedName name="\e" localSheetId="2">#REF!</definedName>
    <definedName name="\e" localSheetId="0">#REF!</definedName>
    <definedName name="\e">#REF!</definedName>
    <definedName name="\m" localSheetId="2">#REF!</definedName>
    <definedName name="\m" localSheetId="0">#REF!</definedName>
    <definedName name="\m">#REF!</definedName>
    <definedName name="\q" localSheetId="2">#REF!</definedName>
    <definedName name="\q" localSheetId="0">#REF!</definedName>
    <definedName name="\q">#REF!</definedName>
    <definedName name="\s" localSheetId="2">#REF!</definedName>
    <definedName name="\s" localSheetId="0">#REF!</definedName>
    <definedName name="\s">#REF!</definedName>
    <definedName name="\u" localSheetId="2">#REF!</definedName>
    <definedName name="\u" localSheetId="0">#REF!</definedName>
    <definedName name="\u">#REF!</definedName>
    <definedName name="_xlnm.Print_Area" localSheetId="2">'cfr 2 anni x Bilancio'!$B$2:$R$65</definedName>
    <definedName name="_xlnm.Print_Area" localSheetId="0">'LA arrotonda QUA forzata '!$A$1:$N$64</definedName>
    <definedName name="_xlnm.Print_Area">#REF!</definedName>
    <definedName name="AREA_STAMPA_MI" localSheetId="2">#REF!</definedName>
    <definedName name="AREA_STAMPA_MI" localSheetId="0">#REF!</definedName>
    <definedName name="AREA_STAMPA_MI">#REF!</definedName>
    <definedName name="bd_tot_fp" localSheetId="2">#REF!</definedName>
    <definedName name="bd_tot_fp" localSheetId="0">#REF!</definedName>
    <definedName name="bd_tot_fp">#REF!</definedName>
    <definedName name="EF" localSheetId="2">#REF!</definedName>
    <definedName name="EF" localSheetId="0">#REF!</definedName>
    <definedName name="EF">#REF!</definedName>
    <definedName name="h" localSheetId="2">#REF!</definedName>
    <definedName name="h" localSheetId="0">#REF!</definedName>
    <definedName name="h">#REF!</definedName>
    <definedName name="IIItr_tot_fp" localSheetId="2">#REF!</definedName>
    <definedName name="IIItr_tot_fp" localSheetId="0">#REF!</definedName>
    <definedName name="IIItr_tot_fp">#REF!</definedName>
    <definedName name="IItr_tot_fp" localSheetId="2">#REF!</definedName>
    <definedName name="IItr_tot_fp" localSheetId="0">#REF!</definedName>
    <definedName name="IItr_tot_fp">#REF!</definedName>
    <definedName name="Itr_tot_fp" localSheetId="2">#REF!</definedName>
    <definedName name="Itr_tot_fp" localSheetId="0">#REF!</definedName>
    <definedName name="Itr_tot_fp">#REF!</definedName>
    <definedName name="M" localSheetId="2">#REF!</definedName>
    <definedName name="M" localSheetId="0">#REF!</definedName>
    <definedName name="M">#REF!</definedName>
    <definedName name="MN" localSheetId="2">#REF!</definedName>
    <definedName name="MN" localSheetId="0">#REF!</definedName>
    <definedName name="MN">#REF!</definedName>
    <definedName name="RIELAB." localSheetId="2">#REF!</definedName>
    <definedName name="RIELAB." localSheetId="0">#REF!</definedName>
    <definedName name="RIELAB.">#REF!</definedName>
  </definedNames>
  <calcPr calcId="145621"/>
</workbook>
</file>

<file path=xl/calcChain.xml><?xml version="1.0" encoding="utf-8"?>
<calcChain xmlns="http://schemas.openxmlformats.org/spreadsheetml/2006/main">
  <c r="R65" i="4" l="1"/>
  <c r="R64" i="4"/>
  <c r="R63" i="4"/>
  <c r="R62" i="4"/>
  <c r="R61" i="4"/>
  <c r="R60" i="4"/>
  <c r="R59" i="4"/>
  <c r="R58" i="4"/>
  <c r="R57" i="4"/>
  <c r="R56" i="4"/>
  <c r="R55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Q65" i="4"/>
  <c r="Q64" i="4"/>
  <c r="Q63" i="4"/>
  <c r="Q62" i="4"/>
  <c r="Q61" i="4"/>
  <c r="Q60" i="4"/>
  <c r="Q59" i="4"/>
  <c r="Q58" i="4"/>
  <c r="Q57" i="4"/>
  <c r="Q56" i="4"/>
  <c r="Q55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</calcChain>
</file>

<file path=xl/sharedStrings.xml><?xml version="1.0" encoding="utf-8"?>
<sst xmlns="http://schemas.openxmlformats.org/spreadsheetml/2006/main" count="359" uniqueCount="201">
  <si>
    <t>modello ministeriale LA: anno 2018</t>
  </si>
  <si>
    <t>Consumi e manutenzioni di esercizio</t>
  </si>
  <si>
    <t>Costi per acquisti di servizi</t>
  </si>
  <si>
    <t>Pers. ruolo sanitario</t>
  </si>
  <si>
    <t>Pers. ruolo profess.</t>
  </si>
  <si>
    <t>Pers. ruolo tecnico</t>
  </si>
  <si>
    <t>Pers. ruolo amminis.</t>
  </si>
  <si>
    <t>Ammortamenti</t>
  </si>
  <si>
    <t>Sopravvenienze/insussistenze</t>
  </si>
  <si>
    <t>Altri costi</t>
  </si>
  <si>
    <t>Totale</t>
  </si>
  <si>
    <t>sanitari</t>
  </si>
  <si>
    <t>non sanitari</t>
  </si>
  <si>
    <t>prestazioni sanitarie</t>
  </si>
  <si>
    <t>serv. san. per erog. prestazioni</t>
  </si>
  <si>
    <t>servizi non sanitari</t>
  </si>
  <si>
    <t>Assistenza sanitaria collettiva in ambiente di vita e di lavoro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</si>
  <si>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</si>
  <si>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</si>
  <si>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</si>
  <si>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</si>
  <si>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rivolta alla persona</t>
  </si>
  <si>
    <t>Servizio medico legale</t>
  </si>
  <si>
    <t>TOTALE ASS. SAN. COLLETTIVA IN AMBIENTE DI VITA E DI LAVORO</t>
  </si>
  <si>
    <t>Assistenza distrettuale</t>
  </si>
  <si>
    <t>Guardia medica</t>
  </si>
  <si>
    <t>Medicina generale</t>
  </si>
  <si>
    <t>Medicina generica</t>
  </si>
  <si>
    <t>Pediatria di libera scelta</t>
  </si>
  <si>
    <t>Emergenza sanitaria territoriale</t>
  </si>
  <si>
    <t>Assistenza farmaceutica</t>
  </si>
  <si>
    <t>assistenza farmceutica erogata tramite le farmacie convenzionate</t>
  </si>
  <si>
    <t>altre forme di erogazione dell'assistenza farmaceutica</t>
  </si>
  <si>
    <t>Assistenza integrativa</t>
  </si>
  <si>
    <t>Assistenza specialistica</t>
  </si>
  <si>
    <t>Attività clinica</t>
  </si>
  <si>
    <t>Attività di laboratorio (compreso ricerca)</t>
  </si>
  <si>
    <t>Attività di diagnostica strumentale e per immagini</t>
  </si>
  <si>
    <t>Assistenza protesica</t>
  </si>
  <si>
    <t>Assistenza territoriale, ambulatoriale e domiciliare</t>
  </si>
  <si>
    <t>Assistenza programmata a domicilio</t>
  </si>
  <si>
    <t>Assistenza alle donne, famiglia, coppie</t>
  </si>
  <si>
    <t>Assistenza psichiatrica</t>
  </si>
  <si>
    <t>Assistenza riabilitativa ai disabili</t>
  </si>
  <si>
    <t>Assistenza ai tossicodipendenti</t>
  </si>
  <si>
    <t>Assistenza agli anziani</t>
  </si>
  <si>
    <t>Assistenza ai malati terminali</t>
  </si>
  <si>
    <t>Assistenza a persone affette da HIV</t>
  </si>
  <si>
    <t>Assistenza territoriale semiresidenziale</t>
  </si>
  <si>
    <t>Assistenza territoriale residenziale</t>
  </si>
  <si>
    <t xml:space="preserve">Assistenza ai tossicodipendenti </t>
  </si>
  <si>
    <t>Assistenza idrotermale</t>
  </si>
  <si>
    <t>TOTALE ASSISTENZA DISTRETTUALE</t>
  </si>
  <si>
    <t>Assistenza ospedaliera</t>
  </si>
  <si>
    <t>Attività di pronto soccorso</t>
  </si>
  <si>
    <t>Ass. ospedaliera per acuti</t>
  </si>
  <si>
    <t>in Day Hospital e Day Surgery</t>
  </si>
  <si>
    <t>in degenza ordinaria (compreso ricerca)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</si>
  <si>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</si>
  <si>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</si>
  <si>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</si>
  <si>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</si>
  <si>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</si>
  <si>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 ASSISTENZA OSPEDALIERA</t>
  </si>
  <si>
    <t>TOTALE</t>
  </si>
  <si>
    <t>modello ministeriale LA: anno 2018 ALLEGATI</t>
  </si>
  <si>
    <t>MODELLO DI RILEVAZIONE DEI COSTI DEI LIVELLI DI ASSISTENZA DELLE AZIENDE UNITA' SANITARIE LOCALI E DELLE AZIENDE OSPEDALIERE</t>
  </si>
  <si>
    <t>STRUTTURA RILEVATA</t>
  </si>
  <si>
    <t>OGGETTO DELLA RILEVAZIONE</t>
  </si>
  <si>
    <t>REGIONE</t>
  </si>
  <si>
    <t>ASL/AO</t>
  </si>
  <si>
    <t>CONSUNTIVO ANNO</t>
  </si>
  <si>
    <t>Macrovoci economiche</t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</si>
  <si>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</si>
  <si>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</si>
  <si>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</si>
  <si>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Personale del 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</si>
  <si>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>Sopravvenienze / insussistenze</t>
  </si>
  <si>
    <t>servizi sanitari per erogazione di prestazioni</t>
  </si>
  <si>
    <t>Allegato 1</t>
  </si>
  <si>
    <t>A1101</t>
  </si>
  <si>
    <t>     formazione del personale</t>
  </si>
  <si>
    <t>A1102</t>
  </si>
  <si>
    <t>     sistemi informativi e statistici</t>
  </si>
  <si>
    <t>A1103</t>
  </si>
  <si>
    <t>     altri oneri di gestione</t>
  </si>
  <si>
    <t>A1999</t>
  </si>
  <si>
    <t xml:space="preserve">Totale </t>
  </si>
  <si>
    <t>Allegato 2 – Mobilità intraregionale</t>
  </si>
  <si>
    <t>Allegato 3 – Mobilità interregionale</t>
  </si>
  <si>
    <t>per assistenza sanitaria collettiva in ambiente di vita e di lavoro</t>
  </si>
  <si>
    <t>A2101</t>
  </si>
  <si>
    <t xml:space="preserve">      --attiva</t>
  </si>
  <si>
    <t>A3101</t>
  </si>
  <si>
    <t>A2102</t>
  </si>
  <si>
    <t xml:space="preserve">      --passiva</t>
  </si>
  <si>
    <t>A3102</t>
  </si>
  <si>
    <t>per assistenza distrettuale</t>
  </si>
  <si>
    <t xml:space="preserve">      per assistenza sanitaria di base</t>
  </si>
  <si>
    <t>A2201</t>
  </si>
  <si>
    <t>A3201</t>
  </si>
  <si>
    <t>A2202</t>
  </si>
  <si>
    <t>A3202</t>
  </si>
  <si>
    <t xml:space="preserve">      per assistenza farmaceutica</t>
  </si>
  <si>
    <t>A2203</t>
  </si>
  <si>
    <t>A3203</t>
  </si>
  <si>
    <t>A2204</t>
  </si>
  <si>
    <t>A3204</t>
  </si>
  <si>
    <t xml:space="preserve">      per assistenza specialistica</t>
  </si>
  <si>
    <t>A2205</t>
  </si>
  <si>
    <t>A3205</t>
  </si>
  <si>
    <t>A2206</t>
  </si>
  <si>
    <t>A3206</t>
  </si>
  <si>
    <t xml:space="preserve">      per assistenza termale</t>
  </si>
  <si>
    <t>A2207</t>
  </si>
  <si>
    <t>A3207</t>
  </si>
  <si>
    <t>A2208</t>
  </si>
  <si>
    <t>A3208</t>
  </si>
  <si>
    <t xml:space="preserve">      per assistenza di emergenza sanitaria</t>
  </si>
  <si>
    <t>A2209</t>
  </si>
  <si>
    <t>A3209</t>
  </si>
  <si>
    <t>A2210</t>
  </si>
  <si>
    <t>A3210</t>
  </si>
  <si>
    <t xml:space="preserve">      per assistenza terr. ambulatoriale e domiciliare</t>
  </si>
  <si>
    <t>A2211</t>
  </si>
  <si>
    <t>A3211</t>
  </si>
  <si>
    <t>A2212</t>
  </si>
  <si>
    <t>A3212</t>
  </si>
  <si>
    <t xml:space="preserve">      per assistenza territoriale semiresidenziale</t>
  </si>
  <si>
    <t>A2213</t>
  </si>
  <si>
    <t>A3213</t>
  </si>
  <si>
    <t>A2214</t>
  </si>
  <si>
    <t>A3214</t>
  </si>
  <si>
    <t xml:space="preserve">      per assistenza territoriale residenziale</t>
  </si>
  <si>
    <t>A2215</t>
  </si>
  <si>
    <t>A3215</t>
  </si>
  <si>
    <t>A2216</t>
  </si>
  <si>
    <t>A3216</t>
  </si>
  <si>
    <t xml:space="preserve">      per assistenza protesica</t>
  </si>
  <si>
    <t>A2217</t>
  </si>
  <si>
    <t>A3217</t>
  </si>
  <si>
    <t>A2218</t>
  </si>
  <si>
    <t>A3218</t>
  </si>
  <si>
    <t>per assistenza ospedaliera</t>
  </si>
  <si>
    <t>A2301</t>
  </si>
  <si>
    <t>A3301</t>
  </si>
  <si>
    <t>A2302</t>
  </si>
  <si>
    <t>A3302</t>
  </si>
  <si>
    <t>Allegato 4 – detenuti</t>
  </si>
  <si>
    <t>Allegato 5 – Prestazioni eventualmente erogate non riconducibili ai livelli essenziali di assistenza</t>
  </si>
  <si>
    <t>A4201</t>
  </si>
  <si>
    <t>assistenza territoriale, ambulatoriale e domiciliare ai tossicodipendenti internati o detenuti</t>
  </si>
  <si>
    <t>Prestazioni di cui all'Allegato 2 A del DPCM 29 novembre 2001</t>
  </si>
  <si>
    <t>A4202</t>
  </si>
  <si>
    <t>assistenza territoriale semiresidenziale ai tossicodipendenti internati o detenuti</t>
  </si>
  <si>
    <t>A5001</t>
  </si>
  <si>
    <t>chirugia estetica</t>
  </si>
  <si>
    <t>A4203</t>
  </si>
  <si>
    <t>assistenza territoriale residenziale ai tossicodipendenti internati o detenuti</t>
  </si>
  <si>
    <t>A5002</t>
  </si>
  <si>
    <t>circoncisione rituale maschile</t>
  </si>
  <si>
    <t>A5003</t>
  </si>
  <si>
    <t>medicine non convenzionali</t>
  </si>
  <si>
    <t>Allegato 6 - stranieri irregolari</t>
  </si>
  <si>
    <t>A5004</t>
  </si>
  <si>
    <t>vaccinazioni non obbligatorie in occasione di soggiorni all'estero</t>
  </si>
  <si>
    <t>A6001</t>
  </si>
  <si>
    <t>Attività di prevenzione nei confronti di stranieri irregolari</t>
  </si>
  <si>
    <t>A5005</t>
  </si>
  <si>
    <t>certificazioni mediche</t>
  </si>
  <si>
    <t>A6002</t>
  </si>
  <si>
    <t>Assistenza distrettuale nei confronti di stranieri irregolari</t>
  </si>
  <si>
    <t>A5006</t>
  </si>
  <si>
    <t xml:space="preserve">prestazioni di medicina fisica, riabilitativa ambulatoriale indicate nell'Allegato 2 A), escluse laserterapia antalgica, elettroterapia antalgica, ultrasuonoterapia, mesoterapia) </t>
  </si>
  <si>
    <t>A6003</t>
  </si>
  <si>
    <t>Assistenza ospedaliera nei confronti di stranieri irregolari</t>
  </si>
  <si>
    <t>A5007</t>
  </si>
  <si>
    <t>prestazioni di laserterapia antalgica, elettroterapia antalgica, ultrasuonoterapia, mesoterapia (qualora non incluse nell'allegato 2B su disposizione regionale)</t>
  </si>
  <si>
    <t xml:space="preserve">Altre prestazioni escluse dai LEA </t>
  </si>
  <si>
    <t>A5108</t>
  </si>
  <si>
    <t>assegno di cura</t>
  </si>
  <si>
    <t>A5109</t>
  </si>
  <si>
    <t>contributo per la pratica riabilitativa denominata metodo DOMAN</t>
  </si>
  <si>
    <t>A5110</t>
  </si>
  <si>
    <t>ausili tecnici non inseriti nel nomenclatore tariffario, materiale d'uso e di medicazione</t>
  </si>
  <si>
    <t>A5111</t>
  </si>
  <si>
    <t>prodotti aproteici</t>
  </si>
  <si>
    <t>A5112</t>
  </si>
  <si>
    <t>prestazioni aggiuntive  MMG e PLS previste da accordi regionali/aziendali</t>
  </si>
  <si>
    <t>A5113</t>
  </si>
  <si>
    <t>farmaci di fascia C per persone affette da malattie rare</t>
  </si>
  <si>
    <t>A5114</t>
  </si>
  <si>
    <t>rimborsi per spese di viaggio e soggiorno per cure</t>
  </si>
  <si>
    <t>A5115</t>
  </si>
  <si>
    <t>prestazioni ex ONIG a invalidi di guerra</t>
  </si>
  <si>
    <t>A5199</t>
  </si>
  <si>
    <t>altro</t>
  </si>
  <si>
    <t>A5999</t>
  </si>
  <si>
    <t>DIFF. %</t>
  </si>
  <si>
    <t>DIFF ASS.</t>
  </si>
  <si>
    <t>modello ministeriale LA: anno 2018 - 2017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</si>
</sst>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-[$€]\ * #,##0.00_-;\-[$€]\ * #,##0.00_-;_-[$€]\ * &quot;-&quot;??_-;_-@_-"/>
    <numFmt numFmtId="168" formatCode="_ * #,##0_ ;_ * \-#,##0_ ;_ * &quot;-&quot;_ ;_ @_ "/>
    <numFmt numFmtId="169" formatCode="_ &quot;L.&quot;\ * #,##0_ ;_ &quot;L.&quot;\ * \-#,##0_ ;_ &quot;L.&quot;\ * &quot;-&quot;_ ;_ @_ 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sz val="12"/>
      <name val="Arial"/>
      <family val="2"/>
    </font>
    <font>
      <b/>
      <sz val="7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19" fillId="5" borderId="59">
      <alignment vertical="center"/>
    </xf>
    <xf numFmtId="49" fontId="1" fillId="6" borderId="59">
      <alignment vertical="center"/>
    </xf>
    <xf numFmtId="169" fontId="1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Continuous" vertical="center" wrapText="1"/>
    </xf>
    <xf numFmtId="3" fontId="3" fillId="0" borderId="2" xfId="0" applyNumberFormat="1" applyFont="1" applyBorder="1" applyAlignment="1">
      <alignment horizontal="centerContinuous" vertical="center" wrapText="1"/>
    </xf>
    <xf numFmtId="3" fontId="3" fillId="0" borderId="3" xfId="0" applyNumberFormat="1" applyFont="1" applyBorder="1" applyAlignment="1">
      <alignment horizontal="centerContinuous" vertical="center" wrapText="1"/>
    </xf>
    <xf numFmtId="3" fontId="0" fillId="0" borderId="0" xfId="0" applyNumberFormat="1"/>
    <xf numFmtId="0" fontId="3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0" fontId="4" fillId="2" borderId="0" xfId="0" applyFont="1" applyFill="1"/>
    <xf numFmtId="3" fontId="5" fillId="0" borderId="3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indent="1"/>
    </xf>
    <xf numFmtId="164" fontId="3" fillId="0" borderId="4" xfId="1" applyFont="1" applyBorder="1"/>
    <xf numFmtId="0" fontId="4" fillId="0" borderId="4" xfId="0" applyFont="1" applyBorder="1" applyAlignment="1">
      <alignment horizontal="right"/>
    </xf>
    <xf numFmtId="164" fontId="4" fillId="0" borderId="4" xfId="1" applyFont="1" applyBorder="1"/>
    <xf numFmtId="0" fontId="3" fillId="0" borderId="0" xfId="0" applyFont="1" applyAlignment="1">
      <alignment horizontal="left" indent="1"/>
    </xf>
    <xf numFmtId="164" fontId="5" fillId="0" borderId="8" xfId="1" applyFont="1" applyBorder="1" applyAlignment="1">
      <alignment horizontal="left"/>
    </xf>
    <xf numFmtId="164" fontId="5" fillId="0" borderId="0" xfId="1" applyFont="1" applyAlignment="1">
      <alignment horizontal="left"/>
    </xf>
    <xf numFmtId="0" fontId="4" fillId="2" borderId="4" xfId="0" applyFont="1" applyFill="1" applyBorder="1"/>
    <xf numFmtId="0" fontId="0" fillId="0" borderId="7" xfId="0" applyBorder="1"/>
    <xf numFmtId="3" fontId="1" fillId="0" borderId="0" xfId="0" applyNumberFormat="1" applyFont="1"/>
    <xf numFmtId="0" fontId="3" fillId="3" borderId="4" xfId="0" applyFont="1" applyFill="1" applyBorder="1"/>
    <xf numFmtId="164" fontId="3" fillId="3" borderId="2" xfId="1" applyFont="1" applyFill="1" applyBorder="1"/>
    <xf numFmtId="164" fontId="3" fillId="3" borderId="4" xfId="1" applyFont="1" applyFill="1" applyBorder="1"/>
    <xf numFmtId="0" fontId="3" fillId="0" borderId="4" xfId="0" applyFont="1" applyBorder="1"/>
    <xf numFmtId="0" fontId="6" fillId="0" borderId="4" xfId="0" applyFont="1" applyBorder="1" applyAlignment="1">
      <alignment horizontal="left" indent="1"/>
    </xf>
    <xf numFmtId="164" fontId="6" fillId="0" borderId="4" xfId="1" applyFont="1" applyBorder="1"/>
    <xf numFmtId="3" fontId="7" fillId="0" borderId="0" xfId="0" applyNumberFormat="1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0" fontId="4" fillId="0" borderId="5" xfId="0" applyFont="1" applyBorder="1" applyAlignment="1">
      <alignment horizontal="right"/>
    </xf>
    <xf numFmtId="164" fontId="4" fillId="0" borderId="5" xfId="1" applyFont="1" applyBorder="1"/>
    <xf numFmtId="0" fontId="7" fillId="0" borderId="9" xfId="0" applyFont="1" applyBorder="1" applyAlignment="1">
      <alignment horizontal="right"/>
    </xf>
    <xf numFmtId="164" fontId="7" fillId="0" borderId="10" xfId="1" applyFont="1" applyBorder="1"/>
    <xf numFmtId="0" fontId="0" fillId="0" borderId="0" xfId="0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top" wrapText="1"/>
    </xf>
    <xf numFmtId="0" fontId="7" fillId="0" borderId="0" xfId="0" applyFont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wrapText="1"/>
    </xf>
    <xf numFmtId="0" fontId="7" fillId="0" borderId="18" xfId="0" applyFont="1" applyBorder="1" applyAlignment="1">
      <alignment horizontal="left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/>
    <xf numFmtId="0" fontId="0" fillId="0" borderId="31" xfId="0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12" fillId="0" borderId="33" xfId="0" applyFont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justify" vertical="top" wrapText="1"/>
    </xf>
    <xf numFmtId="164" fontId="14" fillId="0" borderId="37" xfId="1" applyFont="1" applyBorder="1" applyAlignment="1">
      <alignment horizontal="center" vertical="top" wrapText="1"/>
    </xf>
    <xf numFmtId="164" fontId="14" fillId="0" borderId="4" xfId="1" applyFont="1" applyBorder="1" applyAlignment="1">
      <alignment horizontal="justify" vertical="top" wrapText="1"/>
    </xf>
    <xf numFmtId="164" fontId="1" fillId="0" borderId="4" xfId="1" applyBorder="1" applyAlignment="1">
      <alignment horizontal="center" vertical="top" wrapText="1"/>
    </xf>
    <xf numFmtId="164" fontId="14" fillId="0" borderId="4" xfId="1" applyFont="1" applyBorder="1" applyAlignment="1">
      <alignment horizontal="center" vertical="top" wrapText="1"/>
    </xf>
    <xf numFmtId="164" fontId="14" fillId="0" borderId="31" xfId="1" applyFont="1" applyBorder="1" applyAlignment="1">
      <alignment horizontal="justify" vertical="top" wrapText="1"/>
    </xf>
    <xf numFmtId="0" fontId="10" fillId="0" borderId="30" xfId="0" applyFont="1" applyBorder="1" applyAlignment="1">
      <alignment horizontal="justify" vertical="top" wrapText="1"/>
    </xf>
    <xf numFmtId="164" fontId="14" fillId="0" borderId="29" xfId="1" applyFont="1" applyBorder="1" applyAlignment="1">
      <alignment horizontal="center" vertical="top" wrapText="1"/>
    </xf>
    <xf numFmtId="164" fontId="14" fillId="0" borderId="1" xfId="1" applyFont="1" applyBorder="1" applyAlignment="1">
      <alignment horizontal="justify" vertical="top" wrapText="1"/>
    </xf>
    <xf numFmtId="164" fontId="1" fillId="0" borderId="1" xfId="1" applyBorder="1" applyAlignment="1">
      <alignment horizontal="center" vertical="top" wrapText="1"/>
    </xf>
    <xf numFmtId="164" fontId="14" fillId="0" borderId="1" xfId="1" applyFont="1" applyBorder="1" applyAlignment="1">
      <alignment horizontal="center" vertical="top" wrapText="1"/>
    </xf>
    <xf numFmtId="164" fontId="14" fillId="0" borderId="38" xfId="1" applyFont="1" applyBorder="1" applyAlignment="1">
      <alignment horizontal="justify" vertical="top" wrapText="1"/>
    </xf>
    <xf numFmtId="0" fontId="13" fillId="0" borderId="39" xfId="0" applyFont="1" applyBorder="1" applyAlignment="1">
      <alignment horizontal="center" vertical="top" wrapText="1"/>
    </xf>
    <xf numFmtId="0" fontId="10" fillId="0" borderId="40" xfId="0" applyFont="1" applyBorder="1" applyAlignment="1">
      <alignment horizontal="justify" vertical="top" wrapText="1"/>
    </xf>
    <xf numFmtId="164" fontId="14" fillId="0" borderId="41" xfId="1" applyFont="1" applyBorder="1" applyAlignment="1">
      <alignment horizontal="center" vertical="top" wrapText="1"/>
    </xf>
    <xf numFmtId="164" fontId="14" fillId="0" borderId="11" xfId="1" applyFont="1" applyBorder="1" applyAlignment="1">
      <alignment horizontal="justify" vertical="top" wrapText="1"/>
    </xf>
    <xf numFmtId="164" fontId="1" fillId="0" borderId="11" xfId="1" applyBorder="1" applyAlignment="1">
      <alignment horizontal="center" vertical="top" wrapText="1"/>
    </xf>
    <xf numFmtId="164" fontId="14" fillId="0" borderId="11" xfId="1" applyFont="1" applyBorder="1" applyAlignment="1">
      <alignment horizontal="center" vertical="top" wrapText="1"/>
    </xf>
    <xf numFmtId="164" fontId="14" fillId="0" borderId="5" xfId="1" applyFont="1" applyBorder="1" applyAlignment="1">
      <alignment horizontal="center" vertical="top" wrapText="1"/>
    </xf>
    <xf numFmtId="164" fontId="14" fillId="0" borderId="42" xfId="1" applyFont="1" applyBorder="1" applyAlignment="1">
      <alignment horizontal="justify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43" xfId="0" applyFont="1" applyBorder="1" applyAlignment="1">
      <alignment horizontal="right" vertical="top" wrapText="1"/>
    </xf>
    <xf numFmtId="164" fontId="14" fillId="0" borderId="12" xfId="1" applyFont="1" applyBorder="1" applyAlignment="1">
      <alignment horizontal="center" vertical="top" wrapText="1"/>
    </xf>
    <xf numFmtId="164" fontId="14" fillId="0" borderId="44" xfId="1" applyFont="1" applyBorder="1" applyAlignment="1">
      <alignment horizontal="justify" vertical="top" wrapText="1"/>
    </xf>
    <xf numFmtId="164" fontId="1" fillId="0" borderId="44" xfId="1" applyBorder="1" applyAlignment="1">
      <alignment horizontal="center" vertical="top" wrapText="1"/>
    </xf>
    <xf numFmtId="164" fontId="14" fillId="0" borderId="44" xfId="1" applyFont="1" applyBorder="1" applyAlignment="1">
      <alignment horizontal="center" vertical="top" wrapText="1"/>
    </xf>
    <xf numFmtId="164" fontId="14" fillId="0" borderId="10" xfId="1" applyFont="1" applyBorder="1" applyAlignment="1">
      <alignment horizontal="center" vertical="top" wrapText="1"/>
    </xf>
    <xf numFmtId="164" fontId="14" fillId="0" borderId="45" xfId="1" applyFont="1" applyBorder="1" applyAlignment="1">
      <alignment horizontal="justify" vertical="top" wrapText="1"/>
    </xf>
    <xf numFmtId="0" fontId="15" fillId="0" borderId="33" xfId="0" applyFont="1" applyBorder="1" applyAlignment="1">
      <alignment horizontal="center" vertical="top" wrapText="1"/>
    </xf>
    <xf numFmtId="0" fontId="14" fillId="0" borderId="0" xfId="0" applyFont="1" applyAlignment="1">
      <alignment horizontal="justify" vertical="top" wrapText="1"/>
    </xf>
    <xf numFmtId="0" fontId="8" fillId="0" borderId="30" xfId="0" applyFont="1" applyBorder="1" applyAlignment="1">
      <alignment horizontal="center" vertical="top" wrapText="1"/>
    </xf>
    <xf numFmtId="164" fontId="1" fillId="0" borderId="38" xfId="1" applyBorder="1" applyAlignment="1">
      <alignment horizontal="center" vertical="top" wrapText="1"/>
    </xf>
    <xf numFmtId="164" fontId="1" fillId="0" borderId="0" xfId="1" applyAlignment="1">
      <alignment horizontal="center" vertical="top" wrapText="1"/>
    </xf>
    <xf numFmtId="164" fontId="1" fillId="0" borderId="25" xfId="1" applyBorder="1" applyAlignment="1">
      <alignment horizontal="justify" vertical="top" wrapText="1"/>
    </xf>
    <xf numFmtId="0" fontId="13" fillId="0" borderId="30" xfId="0" applyFont="1" applyBorder="1" applyAlignment="1">
      <alignment horizontal="center" vertical="top" wrapText="1"/>
    </xf>
    <xf numFmtId="164" fontId="1" fillId="0" borderId="31" xfId="1" applyBorder="1" applyAlignment="1">
      <alignment horizontal="center" vertical="top" wrapText="1"/>
    </xf>
    <xf numFmtId="164" fontId="1" fillId="0" borderId="30" xfId="1" applyBorder="1" applyAlignment="1">
      <alignment horizontal="justify" vertical="top" wrapText="1"/>
    </xf>
    <xf numFmtId="164" fontId="1" fillId="0" borderId="31" xfId="1" applyBorder="1" applyAlignment="1">
      <alignment horizontal="justify" vertical="top" wrapText="1"/>
    </xf>
    <xf numFmtId="164" fontId="1" fillId="0" borderId="0" xfId="1" applyAlignment="1">
      <alignment horizontal="justify" vertical="top" wrapText="1"/>
    </xf>
    <xf numFmtId="0" fontId="13" fillId="0" borderId="49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center" vertical="top" wrapText="1"/>
    </xf>
    <xf numFmtId="164" fontId="1" fillId="0" borderId="52" xfId="1" applyBorder="1" applyAlignment="1">
      <alignment horizontal="justify" vertical="top" wrapText="1"/>
    </xf>
    <xf numFmtId="164" fontId="1" fillId="0" borderId="40" xfId="1" applyBorder="1" applyAlignment="1">
      <alignment horizontal="justify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19" xfId="0" applyBorder="1"/>
    <xf numFmtId="0" fontId="6" fillId="0" borderId="0" xfId="0" applyFont="1"/>
    <xf numFmtId="0" fontId="15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justify" vertical="top"/>
    </xf>
    <xf numFmtId="164" fontId="1" fillId="0" borderId="36" xfId="1" applyBorder="1" applyAlignment="1">
      <alignment horizontal="center" vertical="top"/>
    </xf>
    <xf numFmtId="164" fontId="1" fillId="0" borderId="0" xfId="1" applyAlignment="1">
      <alignment horizontal="center" vertical="top"/>
    </xf>
    <xf numFmtId="0" fontId="15" fillId="0" borderId="5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164" fontId="1" fillId="4" borderId="36" xfId="1" applyFill="1" applyBorder="1" applyAlignment="1">
      <alignment horizontal="center" vertical="top"/>
    </xf>
    <xf numFmtId="0" fontId="13" fillId="0" borderId="16" xfId="0" applyFont="1" applyBorder="1" applyAlignment="1">
      <alignment horizontal="center" vertical="top" wrapText="1"/>
    </xf>
    <xf numFmtId="164" fontId="1" fillId="0" borderId="16" xfId="1" applyBorder="1" applyAlignment="1">
      <alignment horizontal="justify" vertical="top" wrapText="1"/>
    </xf>
    <xf numFmtId="0" fontId="3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justify" vertical="top"/>
    </xf>
    <xf numFmtId="164" fontId="1" fillId="0" borderId="45" xfId="1" applyBorder="1" applyAlignment="1">
      <alignment horizontal="justify" vertical="top"/>
    </xf>
    <xf numFmtId="164" fontId="1" fillId="0" borderId="0" xfId="1" applyAlignment="1">
      <alignment horizontal="justify" vertical="top"/>
    </xf>
    <xf numFmtId="0" fontId="8" fillId="0" borderId="55" xfId="0" applyFont="1" applyBorder="1" applyAlignment="1">
      <alignment horizontal="center" vertical="top"/>
    </xf>
    <xf numFmtId="0" fontId="17" fillId="0" borderId="16" xfId="0" applyFont="1" applyBorder="1" applyAlignment="1">
      <alignment horizontal="justify" vertical="top"/>
    </xf>
    <xf numFmtId="164" fontId="1" fillId="0" borderId="36" xfId="1" applyBorder="1" applyAlignment="1">
      <alignment horizontal="justify" vertical="top"/>
    </xf>
    <xf numFmtId="0" fontId="17" fillId="0" borderId="41" xfId="0" applyFont="1" applyBorder="1" applyAlignment="1">
      <alignment horizontal="left" vertical="top"/>
    </xf>
    <xf numFmtId="0" fontId="17" fillId="0" borderId="8" xfId="0" applyFont="1" applyBorder="1" applyAlignment="1">
      <alignment horizontal="justify" vertical="top"/>
    </xf>
    <xf numFmtId="164" fontId="1" fillId="0" borderId="57" xfId="1" applyBorder="1" applyAlignment="1">
      <alignment horizontal="justify" vertical="top"/>
    </xf>
    <xf numFmtId="0" fontId="8" fillId="0" borderId="40" xfId="0" applyFont="1" applyBorder="1" applyAlignment="1">
      <alignment horizontal="center" vertical="top"/>
    </xf>
    <xf numFmtId="0" fontId="17" fillId="0" borderId="39" xfId="0" applyFont="1" applyBorder="1" applyAlignment="1">
      <alignment horizontal="left" vertical="top"/>
    </xf>
    <xf numFmtId="0" fontId="17" fillId="0" borderId="53" xfId="0" applyFont="1" applyBorder="1" applyAlignment="1">
      <alignment horizontal="justify" vertical="top"/>
    </xf>
    <xf numFmtId="164" fontId="1" fillId="0" borderId="52" xfId="1" applyBorder="1" applyAlignment="1">
      <alignment horizontal="justify" vertical="top"/>
    </xf>
    <xf numFmtId="0" fontId="8" fillId="0" borderId="16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58" xfId="0" applyFont="1" applyBorder="1" applyAlignment="1">
      <alignment horizontal="center" vertical="center" wrapText="1"/>
    </xf>
    <xf numFmtId="164" fontId="7" fillId="0" borderId="40" xfId="1" applyFont="1" applyBorder="1" applyAlignment="1">
      <alignment horizontal="justify" vertical="top" wrapText="1"/>
    </xf>
    <xf numFmtId="164" fontId="3" fillId="0" borderId="4" xfId="1" applyFont="1" applyFill="1" applyBorder="1"/>
    <xf numFmtId="164" fontId="3" fillId="0" borderId="2" xfId="1" applyFont="1" applyFill="1" applyBorder="1"/>
    <xf numFmtId="3" fontId="21" fillId="0" borderId="7" xfId="0" applyNumberFormat="1" applyFont="1" applyBorder="1" applyAlignment="1">
      <alignment horizontal="left"/>
    </xf>
    <xf numFmtId="3" fontId="21" fillId="0" borderId="0" xfId="0" applyNumberFormat="1" applyFont="1" applyAlignment="1">
      <alignment horizontal="left"/>
    </xf>
    <xf numFmtId="164" fontId="22" fillId="0" borderId="4" xfId="1" applyFont="1" applyBorder="1"/>
    <xf numFmtId="3" fontId="22" fillId="0" borderId="0" xfId="0" applyNumberFormat="1" applyFont="1"/>
    <xf numFmtId="3" fontId="22" fillId="7" borderId="4" xfId="0" applyNumberFormat="1" applyFont="1" applyFill="1" applyBorder="1"/>
    <xf numFmtId="164" fontId="20" fillId="0" borderId="4" xfId="1" applyFont="1" applyBorder="1"/>
    <xf numFmtId="164" fontId="21" fillId="0" borderId="0" xfId="1" applyFont="1" applyAlignment="1">
      <alignment horizontal="left"/>
    </xf>
    <xf numFmtId="0" fontId="22" fillId="0" borderId="7" xfId="0" applyFont="1" applyBorder="1"/>
    <xf numFmtId="164" fontId="22" fillId="3" borderId="4" xfId="1" applyFont="1" applyFill="1" applyBorder="1"/>
    <xf numFmtId="164" fontId="22" fillId="0" borderId="4" xfId="1" applyFont="1" applyFill="1" applyBorder="1"/>
    <xf numFmtId="3" fontId="22" fillId="0" borderId="4" xfId="0" applyNumberFormat="1" applyFont="1" applyBorder="1"/>
    <xf numFmtId="9" fontId="22" fillId="0" borderId="4" xfId="0" applyNumberFormat="1" applyFont="1" applyBorder="1"/>
    <xf numFmtId="3" fontId="20" fillId="0" borderId="4" xfId="0" applyNumberFormat="1" applyFont="1" applyBorder="1"/>
    <xf numFmtId="164" fontId="20" fillId="0" borderId="5" xfId="1" applyFont="1" applyBorder="1"/>
    <xf numFmtId="164" fontId="20" fillId="0" borderId="10" xfId="1" applyFont="1" applyBorder="1"/>
    <xf numFmtId="0" fontId="20" fillId="2" borderId="0" xfId="0" applyFont="1" applyFill="1"/>
    <xf numFmtId="0" fontId="22" fillId="0" borderId="4" xfId="0" applyFont="1" applyBorder="1" applyAlignment="1">
      <alignment horizontal="left" indent="1"/>
    </xf>
    <xf numFmtId="0" fontId="20" fillId="0" borderId="4" xfId="0" applyFont="1" applyBorder="1" applyAlignment="1">
      <alignment horizontal="right"/>
    </xf>
    <xf numFmtId="0" fontId="22" fillId="0" borderId="0" xfId="0" applyFont="1" applyAlignment="1">
      <alignment horizontal="left" indent="1"/>
    </xf>
    <xf numFmtId="0" fontId="20" fillId="2" borderId="4" xfId="0" applyFont="1" applyFill="1" applyBorder="1"/>
    <xf numFmtId="0" fontId="22" fillId="3" borderId="4" xfId="0" applyFont="1" applyFill="1" applyBorder="1"/>
    <xf numFmtId="0" fontId="22" fillId="0" borderId="4" xfId="0" applyFont="1" applyBorder="1"/>
    <xf numFmtId="0" fontId="22" fillId="0" borderId="4" xfId="0" applyFont="1" applyFill="1" applyBorder="1"/>
    <xf numFmtId="0" fontId="22" fillId="0" borderId="4" xfId="0" applyFont="1" applyFill="1" applyBorder="1" applyAlignment="1">
      <alignment horizontal="left" indent="1"/>
    </xf>
    <xf numFmtId="0" fontId="20" fillId="0" borderId="0" xfId="0" applyFont="1" applyAlignment="1">
      <alignment horizontal="right"/>
    </xf>
    <xf numFmtId="0" fontId="20" fillId="0" borderId="5" xfId="0" applyFont="1" applyBorder="1" applyAlignment="1">
      <alignment horizontal="right"/>
    </xf>
    <xf numFmtId="164" fontId="22" fillId="8" borderId="4" xfId="1" applyFont="1" applyFill="1" applyBorder="1"/>
    <xf numFmtId="3" fontId="22" fillId="8" borderId="4" xfId="0" applyNumberFormat="1" applyFont="1" applyFill="1" applyBorder="1"/>
    <xf numFmtId="9" fontId="22" fillId="8" borderId="4" xfId="0" applyNumberFormat="1" applyFont="1" applyFill="1" applyBorder="1"/>
    <xf numFmtId="9" fontId="20" fillId="0" borderId="4" xfId="0" applyNumberFormat="1" applyFont="1" applyBorder="1"/>
    <xf numFmtId="9" fontId="20" fillId="0" borderId="45" xfId="1" applyNumberFormat="1" applyFont="1" applyBorder="1"/>
    <xf numFmtId="3" fontId="3" fillId="0" borderId="6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/>
    <xf numFmtId="3" fontId="5" fillId="0" borderId="0" xfId="0" applyNumberFormat="1" applyFont="1" applyAlignment="1">
      <alignment horizontal="left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/>
    <xf numFmtId="0" fontId="8" fillId="0" borderId="24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0" fillId="0" borderId="30" xfId="0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7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0" fillId="0" borderId="29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16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0" fontId="15" fillId="0" borderId="46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12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4" xfId="0" applyFont="1" applyBorder="1" applyAlignment="1">
      <alignment horizontal="justify" vertical="top" wrapText="1"/>
    </xf>
    <xf numFmtId="0" fontId="16" fillId="0" borderId="47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6" fillId="0" borderId="24" xfId="0" applyFont="1" applyBorder="1" applyAlignment="1">
      <alignment horizontal="justify" vertical="top" wrapText="1"/>
    </xf>
    <xf numFmtId="0" fontId="1" fillId="0" borderId="48" xfId="0" applyFont="1" applyBorder="1" applyAlignment="1">
      <alignment horizontal="justify" vertical="top" wrapText="1"/>
    </xf>
    <xf numFmtId="0" fontId="0" fillId="0" borderId="48" xfId="0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0" fillId="0" borderId="50" xfId="0" applyFont="1" applyBorder="1" applyAlignment="1">
      <alignment horizontal="justify" vertical="top" wrapText="1"/>
    </xf>
    <xf numFmtId="0" fontId="0" fillId="0" borderId="51" xfId="0" applyBorder="1" applyAlignment="1">
      <alignment horizontal="justify" vertical="top" wrapText="1"/>
    </xf>
    <xf numFmtId="0" fontId="10" fillId="0" borderId="39" xfId="0" applyFont="1" applyBorder="1" applyAlignment="1">
      <alignment horizontal="justify" vertical="top" wrapText="1"/>
    </xf>
    <xf numFmtId="0" fontId="0" fillId="0" borderId="53" xfId="0" applyBorder="1" applyAlignment="1">
      <alignment horizontal="justify" vertical="top" wrapText="1"/>
    </xf>
    <xf numFmtId="0" fontId="10" fillId="0" borderId="37" xfId="0" applyFont="1" applyBorder="1" applyAlignment="1">
      <alignment horizontal="justify" vertical="top" wrapText="1"/>
    </xf>
    <xf numFmtId="0" fontId="17" fillId="0" borderId="29" xfId="0" applyFont="1" applyBorder="1" applyAlignment="1">
      <alignment horizontal="justify" vertical="top" wrapText="1"/>
    </xf>
    <xf numFmtId="0" fontId="17" fillId="0" borderId="3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justify" vertical="top" wrapText="1"/>
    </xf>
    <xf numFmtId="0" fontId="16" fillId="0" borderId="3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10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9" fillId="0" borderId="39" xfId="0" applyFont="1" applyBorder="1" applyAlignment="1">
      <alignment horizontal="justify" vertical="top" wrapText="1"/>
    </xf>
    <xf numFmtId="0" fontId="16" fillId="0" borderId="53" xfId="0" applyFont="1" applyBorder="1" applyAlignment="1">
      <alignment horizontal="justify" vertical="top" wrapTex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</cellXfs>
  <cellStyles count="15">
    <cellStyle name="Comma [0]_Marilù (v.0.5)" xfId="2"/>
    <cellStyle name="Comma 2" xfId="3"/>
    <cellStyle name="Euro" xfId="4"/>
    <cellStyle name="Migliaia (0)_allegato1r" xfId="5"/>
    <cellStyle name="Migliaia [0]" xfId="1" builtinId="6"/>
    <cellStyle name="Normal 2" xfId="6"/>
    <cellStyle name="Normal_Sheet1" xfId="7"/>
    <cellStyle name="Normale" xfId="0" builtinId="0"/>
    <cellStyle name="Normale 2" xfId="8"/>
    <cellStyle name="Normale 2 2" xfId="9"/>
    <cellStyle name="Percent 2" xfId="10"/>
    <cellStyle name="Percent 3" xfId="11"/>
    <cellStyle name="SAS FM Row drillable header" xfId="12"/>
    <cellStyle name="SAS FM Row header" xfId="13"/>
    <cellStyle name="Valuta (0)_allegato1r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64"/>
  <sheetViews>
    <sheetView view="pageBreakPreview" zoomScale="60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40" sqref="A40"/>
    </sheetView>
  </sheetViews>
  <sheetFormatPr defaultColWidth="9.109375" defaultRowHeight="13.2" x14ac:dyDescent="0.25"/>
  <cols>
    <col min="1" max="1" width="64.109375" style="6" bestFit="1" customWidth="1"/>
    <col min="2" max="2" width="10.88671875" style="31" bestFit="1" customWidth="1"/>
    <col min="3" max="3" width="9.5546875" style="31" customWidth="1"/>
    <col min="4" max="4" width="13.109375" style="31" customWidth="1"/>
    <col min="5" max="7" width="10.33203125" style="31" customWidth="1"/>
    <col min="8" max="10" width="9.5546875" style="31" customWidth="1"/>
    <col min="11" max="12" width="12" style="31" customWidth="1"/>
    <col min="13" max="13" width="10.33203125" style="31" bestFit="1" customWidth="1"/>
    <col min="14" max="14" width="11.109375" style="31" bestFit="1" customWidth="1"/>
    <col min="15" max="15" width="33.44140625" style="5" customWidth="1"/>
    <col min="16" max="16384" width="9.109375" style="5"/>
  </cols>
  <sheetData>
    <row r="1" spans="1:256" ht="20.399999999999999" x14ac:dyDescent="0.25">
      <c r="A1" s="1" t="s">
        <v>0</v>
      </c>
      <c r="B1" s="2" t="s">
        <v>1</v>
      </c>
      <c r="C1" s="3"/>
      <c r="D1" s="2" t="s">
        <v>2</v>
      </c>
      <c r="E1" s="4"/>
      <c r="F1" s="3"/>
      <c r="G1" s="177" t="s">
        <v>3</v>
      </c>
      <c r="H1" s="177" t="s">
        <v>4</v>
      </c>
      <c r="I1" s="177" t="s">
        <v>5</v>
      </c>
      <c r="J1" s="177" t="s">
        <v>6</v>
      </c>
      <c r="K1" s="177" t="s">
        <v>7</v>
      </c>
      <c r="L1" s="177" t="s">
        <v>8</v>
      </c>
      <c r="M1" s="178" t="s">
        <v>9</v>
      </c>
      <c r="N1" s="178" t="s">
        <v>10</v>
      </c>
    </row>
    <row r="2" spans="1:256" ht="30.6" x14ac:dyDescent="0.25"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177"/>
      <c r="H2" s="177"/>
      <c r="I2" s="177"/>
      <c r="J2" s="177"/>
      <c r="K2" s="177"/>
      <c r="L2" s="177"/>
      <c r="M2" s="179"/>
      <c r="N2" s="179"/>
    </row>
    <row r="3" spans="1:256" x14ac:dyDescent="0.25">
      <c r="A3" s="8" t="s">
        <v>16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1"/>
      <c r="P3" s="11"/>
      <c r="Q3" s="11"/>
      <c r="R3" s="11"/>
      <c r="S3" s="11"/>
      <c r="T3" s="11"/>
      <c r="U3" s="11"/>
      <c r="V3" s="11"/>
      <c r="W3" s="11"/>
      <c r="X3" s="11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6"/>
      <c r="FK3" s="176"/>
      <c r="FL3" s="176"/>
      <c r="FM3" s="176"/>
      <c r="FN3" s="176"/>
      <c r="FO3" s="176"/>
      <c r="FP3" s="176"/>
      <c r="FQ3" s="176"/>
      <c r="FR3" s="176"/>
      <c r="FS3" s="176"/>
      <c r="FT3" s="176"/>
      <c r="FU3" s="176"/>
      <c r="FV3" s="176"/>
      <c r="FW3" s="176"/>
      <c r="FX3" s="176"/>
      <c r="FY3" s="176"/>
      <c r="FZ3" s="176"/>
      <c r="GA3" s="176"/>
      <c r="GB3" s="176"/>
      <c r="GC3" s="176"/>
      <c r="GD3" s="176"/>
      <c r="GE3" s="176"/>
      <c r="GF3" s="176"/>
      <c r="GG3" s="176"/>
      <c r="GH3" s="176"/>
      <c r="GI3" s="176"/>
      <c r="GJ3" s="176"/>
      <c r="GK3" s="176"/>
      <c r="GL3" s="176"/>
      <c r="GM3" s="176"/>
      <c r="GN3" s="176"/>
      <c r="GO3" s="176"/>
      <c r="GP3" s="176"/>
      <c r="GQ3" s="176"/>
      <c r="GR3" s="176"/>
      <c r="GS3" s="176"/>
      <c r="GT3" s="176"/>
      <c r="GU3" s="176"/>
      <c r="GV3" s="176"/>
      <c r="GW3" s="176"/>
      <c r="GX3" s="176"/>
      <c r="GY3" s="176"/>
      <c r="GZ3" s="176"/>
      <c r="HA3" s="176"/>
      <c r="HB3" s="176"/>
      <c r="HC3" s="176"/>
      <c r="HD3" s="176"/>
      <c r="HE3" s="176"/>
      <c r="HF3" s="176"/>
      <c r="HG3" s="176"/>
      <c r="HH3" s="176"/>
      <c r="HI3" s="176"/>
      <c r="HJ3" s="176"/>
      <c r="HK3" s="176"/>
      <c r="HL3" s="176"/>
      <c r="HM3" s="176"/>
      <c r="HN3" s="176"/>
      <c r="HO3" s="176"/>
      <c r="HP3" s="176"/>
      <c r="HQ3" s="176"/>
      <c r="HR3" s="176"/>
      <c r="HS3" s="176"/>
      <c r="HT3" s="176"/>
      <c r="HU3" s="176"/>
      <c r="HV3" s="176"/>
      <c r="HW3" s="176"/>
      <c r="HX3" s="176"/>
      <c r="HY3" s="176"/>
      <c r="HZ3" s="176"/>
      <c r="IA3" s="176"/>
      <c r="IB3" s="176"/>
      <c r="IC3" s="176"/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6"/>
      <c r="IU3" s="176"/>
      <c r="IV3" s="176"/>
    </row>
    <row r="4" spans="1:256" x14ac:dyDescent="0.25">
      <c r="A4" s="13" t="s">
        <v>17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</row>
    <row r="5" spans="1:256" x14ac:dyDescent="0.25">
      <c r="A5" s="13" t="s">
        <v>18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</row>
    <row r="6" spans="1:256" x14ac:dyDescent="0.25">
      <c r="A6" s="13" t="s">
        <v>19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</row>
    <row r="7" spans="1:256" x14ac:dyDescent="0.25">
      <c r="A7" s="13" t="s">
        <v>20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</row>
    <row r="8" spans="1:256" x14ac:dyDescent="0.25">
      <c r="A8" s="13" t="s">
        <v>21</v>
      </c>
      <c r="B8" s="14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10</v>
      </c>
    </row>
    <row r="9" spans="1:256" x14ac:dyDescent="0.25">
      <c r="A9" s="13" t="s">
        <v>22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</row>
    <row r="10" spans="1:256" x14ac:dyDescent="0.25">
      <c r="A10" s="15" t="s">
        <v>23</v>
      </c>
      <c r="B10" s="16">
        <v>10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10</v>
      </c>
    </row>
    <row r="11" spans="1:256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  <c r="P11" s="11"/>
      <c r="Q11" s="11"/>
      <c r="R11" s="11"/>
      <c r="S11" s="11"/>
      <c r="T11" s="11"/>
      <c r="U11" s="11"/>
      <c r="V11" s="11"/>
      <c r="W11" s="11"/>
      <c r="X11" s="11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x14ac:dyDescent="0.25">
      <c r="A12" s="20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256" s="22" customFormat="1" x14ac:dyDescent="0.25">
      <c r="A13" s="13" t="s">
        <v>25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5"/>
    </row>
    <row r="14" spans="1:256" x14ac:dyDescent="0.25">
      <c r="A14" s="23" t="s">
        <v>26</v>
      </c>
      <c r="B14" s="24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56" x14ac:dyDescent="0.25">
      <c r="A15" s="13" t="s">
        <v>27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</row>
    <row r="16" spans="1:256" s="22" customFormat="1" x14ac:dyDescent="0.25">
      <c r="A16" s="13" t="s">
        <v>28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5"/>
    </row>
    <row r="17" spans="1:15" s="22" customFormat="1" x14ac:dyDescent="0.25">
      <c r="A17" s="26" t="s">
        <v>29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5"/>
    </row>
    <row r="18" spans="1:15" s="22" customFormat="1" x14ac:dyDescent="0.25">
      <c r="A18" s="23" t="s">
        <v>30</v>
      </c>
      <c r="B18" s="24">
        <v>104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104</v>
      </c>
      <c r="O18" s="5"/>
    </row>
    <row r="19" spans="1:15" x14ac:dyDescent="0.25">
      <c r="A19" s="13" t="s">
        <v>31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</row>
    <row r="20" spans="1:15" x14ac:dyDescent="0.25">
      <c r="A20" s="13" t="s">
        <v>32</v>
      </c>
      <c r="B20" s="14">
        <v>104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104</v>
      </c>
    </row>
    <row r="21" spans="1:15" x14ac:dyDescent="0.25">
      <c r="A21" s="26" t="s">
        <v>33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</row>
    <row r="22" spans="1:15" s="22" customFormat="1" x14ac:dyDescent="0.25">
      <c r="A22" s="23" t="s">
        <v>34</v>
      </c>
      <c r="B22" s="24">
        <v>2463</v>
      </c>
      <c r="C22" s="25">
        <v>332</v>
      </c>
      <c r="D22" s="25">
        <v>18</v>
      </c>
      <c r="E22" s="25">
        <v>1855</v>
      </c>
      <c r="F22" s="25">
        <v>5809</v>
      </c>
      <c r="G22" s="25">
        <v>9867</v>
      </c>
      <c r="H22" s="25">
        <v>318</v>
      </c>
      <c r="I22" s="25">
        <v>1389</v>
      </c>
      <c r="J22" s="25">
        <v>1270</v>
      </c>
      <c r="K22" s="25">
        <v>1990</v>
      </c>
      <c r="L22" s="25">
        <v>108</v>
      </c>
      <c r="M22" s="25">
        <v>1776</v>
      </c>
      <c r="N22" s="25">
        <v>27195</v>
      </c>
    </row>
    <row r="23" spans="1:15" x14ac:dyDescent="0.25">
      <c r="A23" s="13" t="s">
        <v>35</v>
      </c>
      <c r="B23" s="14">
        <v>1388</v>
      </c>
      <c r="C23" s="14">
        <v>107</v>
      </c>
      <c r="D23" s="14">
        <v>6</v>
      </c>
      <c r="E23" s="14">
        <v>390</v>
      </c>
      <c r="F23" s="14">
        <v>1736</v>
      </c>
      <c r="G23" s="14">
        <v>4240</v>
      </c>
      <c r="H23" s="14">
        <v>26</v>
      </c>
      <c r="I23" s="14">
        <v>561</v>
      </c>
      <c r="J23" s="14">
        <v>698</v>
      </c>
      <c r="K23" s="14">
        <v>379</v>
      </c>
      <c r="L23" s="14">
        <v>78</v>
      </c>
      <c r="M23" s="14">
        <v>1190</v>
      </c>
      <c r="N23" s="14">
        <v>10799</v>
      </c>
    </row>
    <row r="24" spans="1:15" x14ac:dyDescent="0.25">
      <c r="A24" s="27" t="s">
        <v>36</v>
      </c>
      <c r="B24" s="28">
        <v>946</v>
      </c>
      <c r="C24" s="28">
        <v>208</v>
      </c>
      <c r="D24" s="28">
        <v>12</v>
      </c>
      <c r="E24" s="28">
        <v>1346</v>
      </c>
      <c r="F24" s="28">
        <v>3342</v>
      </c>
      <c r="G24" s="28">
        <v>4352</v>
      </c>
      <c r="H24" s="28">
        <v>284</v>
      </c>
      <c r="I24" s="28">
        <v>717</v>
      </c>
      <c r="J24" s="28">
        <v>344</v>
      </c>
      <c r="K24" s="28">
        <v>1416</v>
      </c>
      <c r="L24" s="28">
        <v>5</v>
      </c>
      <c r="M24" s="28">
        <v>202</v>
      </c>
      <c r="N24" s="28">
        <v>13174</v>
      </c>
    </row>
    <row r="25" spans="1:15" x14ac:dyDescent="0.25">
      <c r="A25" s="13" t="s">
        <v>37</v>
      </c>
      <c r="B25" s="14">
        <v>129</v>
      </c>
      <c r="C25" s="14">
        <v>17</v>
      </c>
      <c r="D25" s="14">
        <v>0</v>
      </c>
      <c r="E25" s="14">
        <v>119</v>
      </c>
      <c r="F25" s="14">
        <v>731</v>
      </c>
      <c r="G25" s="14">
        <v>1275</v>
      </c>
      <c r="H25" s="14">
        <v>8</v>
      </c>
      <c r="I25" s="14">
        <v>111</v>
      </c>
      <c r="J25" s="14">
        <v>228</v>
      </c>
      <c r="K25" s="14">
        <v>195</v>
      </c>
      <c r="L25" s="14">
        <v>25</v>
      </c>
      <c r="M25" s="14">
        <v>384</v>
      </c>
      <c r="N25" s="14">
        <v>3222</v>
      </c>
    </row>
    <row r="26" spans="1:15" x14ac:dyDescent="0.25">
      <c r="A26" s="26" t="s">
        <v>38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</row>
    <row r="27" spans="1:15" x14ac:dyDescent="0.25">
      <c r="A27" s="23" t="s">
        <v>39</v>
      </c>
      <c r="B27" s="24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</row>
    <row r="28" spans="1:15" x14ac:dyDescent="0.25">
      <c r="A28" s="13" t="s">
        <v>40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</row>
    <row r="29" spans="1:15" s="22" customFormat="1" x14ac:dyDescent="0.25">
      <c r="A29" s="13" t="s">
        <v>41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</row>
    <row r="30" spans="1:15" x14ac:dyDescent="0.25">
      <c r="A30" s="13" t="s">
        <v>42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</row>
    <row r="31" spans="1:15" x14ac:dyDescent="0.25">
      <c r="A31" s="13" t="s">
        <v>43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</row>
    <row r="32" spans="1:15" x14ac:dyDescent="0.25">
      <c r="A32" s="13" t="s">
        <v>44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</row>
    <row r="33" spans="1:14" x14ac:dyDescent="0.25">
      <c r="A33" s="13" t="s">
        <v>45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</row>
    <row r="34" spans="1:14" x14ac:dyDescent="0.25">
      <c r="A34" s="13" t="s">
        <v>46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</row>
    <row r="35" spans="1:14" x14ac:dyDescent="0.25">
      <c r="A35" s="13" t="s">
        <v>47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</row>
    <row r="36" spans="1:14" x14ac:dyDescent="0.25">
      <c r="A36" s="23" t="s">
        <v>48</v>
      </c>
      <c r="B36" s="24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</row>
    <row r="37" spans="1:14" x14ac:dyDescent="0.25">
      <c r="A37" s="13" t="s">
        <v>42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</row>
    <row r="38" spans="1:14" x14ac:dyDescent="0.25">
      <c r="A38" s="13" t="s">
        <v>43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</row>
    <row r="39" spans="1:14" s="22" customFormat="1" x14ac:dyDescent="0.25">
      <c r="A39" s="13" t="s">
        <v>44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</row>
    <row r="40" spans="1:14" x14ac:dyDescent="0.25">
      <c r="A40" s="13" t="s">
        <v>45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</row>
    <row r="41" spans="1:14" x14ac:dyDescent="0.25">
      <c r="A41" s="13" t="s">
        <v>47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</row>
    <row r="42" spans="1:14" x14ac:dyDescent="0.25">
      <c r="A42" s="13" t="s">
        <v>46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</row>
    <row r="43" spans="1:14" x14ac:dyDescent="0.25">
      <c r="A43" s="23" t="s">
        <v>49</v>
      </c>
      <c r="B43" s="24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</row>
    <row r="44" spans="1:14" x14ac:dyDescent="0.25">
      <c r="A44" s="13" t="s">
        <v>42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</row>
    <row r="45" spans="1:14" s="29" customFormat="1" x14ac:dyDescent="0.25">
      <c r="A45" s="13" t="s">
        <v>43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</row>
    <row r="46" spans="1:14" x14ac:dyDescent="0.25">
      <c r="A46" s="13" t="s">
        <v>50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</row>
    <row r="47" spans="1:14" x14ac:dyDescent="0.25">
      <c r="A47" s="13" t="s">
        <v>45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</row>
    <row r="48" spans="1:14" x14ac:dyDescent="0.25">
      <c r="A48" s="13" t="s">
        <v>47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</row>
    <row r="49" spans="1:15" x14ac:dyDescent="0.25">
      <c r="A49" s="13" t="s">
        <v>46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</row>
    <row r="50" spans="1:15" x14ac:dyDescent="0.25">
      <c r="A50" s="26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1:15" x14ac:dyDescent="0.25">
      <c r="A51" s="15" t="s">
        <v>52</v>
      </c>
      <c r="B51" s="16">
        <v>2567</v>
      </c>
      <c r="C51" s="16">
        <v>332</v>
      </c>
      <c r="D51" s="16">
        <v>18</v>
      </c>
      <c r="E51" s="16">
        <v>1855</v>
      </c>
      <c r="F51" s="16">
        <v>5809</v>
      </c>
      <c r="G51" s="16">
        <v>9867</v>
      </c>
      <c r="H51" s="16">
        <v>318</v>
      </c>
      <c r="I51" s="16">
        <v>1389</v>
      </c>
      <c r="J51" s="16">
        <v>1270</v>
      </c>
      <c r="K51" s="16">
        <v>1990</v>
      </c>
      <c r="L51" s="16">
        <v>108</v>
      </c>
      <c r="M51" s="16">
        <v>1776</v>
      </c>
      <c r="N51" s="16">
        <v>27299</v>
      </c>
    </row>
    <row r="52" spans="1:15" x14ac:dyDescent="0.25">
      <c r="A52" s="30"/>
    </row>
    <row r="53" spans="1:15" x14ac:dyDescent="0.25">
      <c r="A53" s="8" t="s">
        <v>53</v>
      </c>
    </row>
    <row r="54" spans="1:15" x14ac:dyDescent="0.25">
      <c r="A54" s="26" t="s">
        <v>54</v>
      </c>
      <c r="B54" s="14">
        <v>138</v>
      </c>
      <c r="C54" s="14">
        <v>23</v>
      </c>
      <c r="D54" s="14">
        <v>0</v>
      </c>
      <c r="E54" s="14">
        <v>145</v>
      </c>
      <c r="F54" s="14">
        <v>900</v>
      </c>
      <c r="G54" s="14">
        <v>2376</v>
      </c>
      <c r="H54" s="14">
        <v>16</v>
      </c>
      <c r="I54" s="14">
        <v>462</v>
      </c>
      <c r="J54" s="14">
        <v>313</v>
      </c>
      <c r="K54" s="14">
        <v>223</v>
      </c>
      <c r="L54" s="14">
        <v>50</v>
      </c>
      <c r="M54" s="14">
        <v>754</v>
      </c>
      <c r="N54" s="14">
        <v>5400</v>
      </c>
    </row>
    <row r="55" spans="1:15" x14ac:dyDescent="0.25">
      <c r="A55" s="23" t="s">
        <v>55</v>
      </c>
      <c r="B55" s="25">
        <v>23606</v>
      </c>
      <c r="C55" s="25">
        <v>405</v>
      </c>
      <c r="D55" s="25">
        <v>5022</v>
      </c>
      <c r="E55" s="25">
        <v>6801</v>
      </c>
      <c r="F55" s="25">
        <v>19060</v>
      </c>
      <c r="G55" s="25">
        <v>34921</v>
      </c>
      <c r="H55" s="25">
        <v>239</v>
      </c>
      <c r="I55" s="25">
        <v>6964</v>
      </c>
      <c r="J55" s="25">
        <v>4949</v>
      </c>
      <c r="K55" s="25">
        <v>4889</v>
      </c>
      <c r="L55" s="25">
        <v>733</v>
      </c>
      <c r="M55" s="25">
        <v>11171</v>
      </c>
      <c r="N55" s="25">
        <v>118760</v>
      </c>
    </row>
    <row r="56" spans="1:15" x14ac:dyDescent="0.25">
      <c r="A56" s="13" t="s">
        <v>56</v>
      </c>
      <c r="B56" s="14">
        <v>692</v>
      </c>
      <c r="C56" s="14">
        <v>26</v>
      </c>
      <c r="D56" s="14">
        <v>192</v>
      </c>
      <c r="E56" s="14">
        <v>239</v>
      </c>
      <c r="F56" s="14">
        <v>756</v>
      </c>
      <c r="G56" s="14">
        <v>1423</v>
      </c>
      <c r="H56" s="14">
        <v>10</v>
      </c>
      <c r="I56" s="14">
        <v>239</v>
      </c>
      <c r="J56" s="14">
        <v>188</v>
      </c>
      <c r="K56" s="14">
        <v>161</v>
      </c>
      <c r="L56" s="14">
        <v>29</v>
      </c>
      <c r="M56" s="14">
        <v>454</v>
      </c>
      <c r="N56" s="14">
        <v>4409</v>
      </c>
    </row>
    <row r="57" spans="1:15" x14ac:dyDescent="0.25">
      <c r="A57" s="27" t="s">
        <v>57</v>
      </c>
      <c r="B57" s="28">
        <v>22914</v>
      </c>
      <c r="C57" s="28">
        <v>379</v>
      </c>
      <c r="D57" s="28">
        <v>4830</v>
      </c>
      <c r="E57" s="28">
        <v>6562</v>
      </c>
      <c r="F57" s="28">
        <v>18304</v>
      </c>
      <c r="G57" s="28">
        <v>33498</v>
      </c>
      <c r="H57" s="28">
        <v>229</v>
      </c>
      <c r="I57" s="28">
        <v>6725</v>
      </c>
      <c r="J57" s="28">
        <v>4761</v>
      </c>
      <c r="K57" s="28">
        <v>4728</v>
      </c>
      <c r="L57" s="28">
        <v>704</v>
      </c>
      <c r="M57" s="28">
        <v>10717</v>
      </c>
      <c r="N57" s="28">
        <v>114351</v>
      </c>
      <c r="O57" s="22"/>
    </row>
    <row r="58" spans="1:15" x14ac:dyDescent="0.25">
      <c r="A58" s="26" t="s">
        <v>58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</row>
    <row r="59" spans="1:15" x14ac:dyDescent="0.25">
      <c r="A59" s="26" t="s">
        <v>59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</row>
    <row r="60" spans="1:15" x14ac:dyDescent="0.25">
      <c r="A60" s="26" t="s">
        <v>60</v>
      </c>
      <c r="B60" s="14">
        <v>102</v>
      </c>
      <c r="C60" s="14">
        <v>31</v>
      </c>
      <c r="D60" s="14">
        <v>0</v>
      </c>
      <c r="E60" s="14">
        <v>354</v>
      </c>
      <c r="F60" s="14">
        <v>774</v>
      </c>
      <c r="G60" s="14">
        <v>1795</v>
      </c>
      <c r="H60" s="14">
        <v>12</v>
      </c>
      <c r="I60" s="14">
        <v>263</v>
      </c>
      <c r="J60" s="14">
        <v>234</v>
      </c>
      <c r="K60" s="14">
        <v>162</v>
      </c>
      <c r="L60" s="14">
        <v>36</v>
      </c>
      <c r="M60" s="14">
        <v>528</v>
      </c>
      <c r="N60" s="14">
        <v>4291</v>
      </c>
    </row>
    <row r="61" spans="1:15" x14ac:dyDescent="0.25">
      <c r="A61" s="26" t="s">
        <v>61</v>
      </c>
      <c r="B61" s="140">
        <v>956</v>
      </c>
      <c r="C61" s="140">
        <v>3</v>
      </c>
      <c r="D61" s="14">
        <v>0</v>
      </c>
      <c r="E61" s="14">
        <v>29</v>
      </c>
      <c r="F61" s="14">
        <v>114</v>
      </c>
      <c r="G61" s="14">
        <v>128</v>
      </c>
      <c r="H61" s="14">
        <v>1</v>
      </c>
      <c r="I61" s="14">
        <v>25</v>
      </c>
      <c r="J61" s="14">
        <v>26</v>
      </c>
      <c r="K61" s="14">
        <v>16</v>
      </c>
      <c r="L61" s="14">
        <v>3</v>
      </c>
      <c r="M61" s="14">
        <v>41</v>
      </c>
      <c r="N61" s="14">
        <v>1342</v>
      </c>
    </row>
    <row r="62" spans="1:15" x14ac:dyDescent="0.25">
      <c r="A62" s="26" t="s">
        <v>62</v>
      </c>
      <c r="B62" s="14">
        <v>264</v>
      </c>
      <c r="C62" s="14">
        <v>19</v>
      </c>
      <c r="D62" s="14">
        <v>0</v>
      </c>
      <c r="E62" s="14">
        <v>53</v>
      </c>
      <c r="F62" s="14">
        <v>152</v>
      </c>
      <c r="G62" s="14">
        <v>202</v>
      </c>
      <c r="H62" s="14">
        <v>1</v>
      </c>
      <c r="I62" s="14">
        <v>31</v>
      </c>
      <c r="J62" s="14">
        <v>54</v>
      </c>
      <c r="K62" s="14">
        <v>26</v>
      </c>
      <c r="L62" s="14">
        <v>5</v>
      </c>
      <c r="M62" s="14">
        <v>66</v>
      </c>
      <c r="N62" s="14">
        <v>873</v>
      </c>
    </row>
    <row r="63" spans="1:15" ht="13.8" thickBot="1" x14ac:dyDescent="0.3">
      <c r="A63" s="32" t="s">
        <v>63</v>
      </c>
      <c r="B63" s="33">
        <v>25066</v>
      </c>
      <c r="C63" s="33">
        <v>481</v>
      </c>
      <c r="D63" s="33">
        <v>5022</v>
      </c>
      <c r="E63" s="33">
        <v>7382</v>
      </c>
      <c r="F63" s="33">
        <v>21000</v>
      </c>
      <c r="G63" s="33">
        <v>39422</v>
      </c>
      <c r="H63" s="33">
        <v>269</v>
      </c>
      <c r="I63" s="33">
        <v>7745</v>
      </c>
      <c r="J63" s="33">
        <v>5576</v>
      </c>
      <c r="K63" s="33">
        <v>5316</v>
      </c>
      <c r="L63" s="33">
        <v>827</v>
      </c>
      <c r="M63" s="33">
        <v>12560</v>
      </c>
      <c r="N63" s="33">
        <v>130666</v>
      </c>
    </row>
    <row r="64" spans="1:15" ht="13.8" thickBot="1" x14ac:dyDescent="0.3">
      <c r="A64" s="34" t="s">
        <v>64</v>
      </c>
      <c r="B64" s="35">
        <v>27643</v>
      </c>
      <c r="C64" s="35">
        <v>813</v>
      </c>
      <c r="D64" s="35">
        <v>5040</v>
      </c>
      <c r="E64" s="35">
        <v>9237</v>
      </c>
      <c r="F64" s="35">
        <v>26809</v>
      </c>
      <c r="G64" s="35">
        <v>49289</v>
      </c>
      <c r="H64" s="35">
        <v>587</v>
      </c>
      <c r="I64" s="35">
        <v>9134</v>
      </c>
      <c r="J64" s="35">
        <v>6846</v>
      </c>
      <c r="K64" s="35">
        <v>7306</v>
      </c>
      <c r="L64" s="35">
        <v>935</v>
      </c>
      <c r="M64" s="35">
        <v>14336</v>
      </c>
      <c r="N64" s="35">
        <v>157975</v>
      </c>
    </row>
  </sheetData>
  <mergeCells count="48">
    <mergeCell ref="IG11:IR11"/>
    <mergeCell ref="IS11:IV11"/>
    <mergeCell ref="FM11:FX11"/>
    <mergeCell ref="FY11:GJ11"/>
    <mergeCell ref="GK11:GV11"/>
    <mergeCell ref="GW11:HH11"/>
    <mergeCell ref="HI11:HT11"/>
    <mergeCell ref="HU11:IF11"/>
    <mergeCell ref="HI3:HT3"/>
    <mergeCell ref="HU3:IF3"/>
    <mergeCell ref="IG3:IR3"/>
    <mergeCell ref="IS3:IV3"/>
    <mergeCell ref="GK3:GV3"/>
    <mergeCell ref="GW3:HH3"/>
    <mergeCell ref="Y11:AJ11"/>
    <mergeCell ref="AK11:AV11"/>
    <mergeCell ref="AW11:BH11"/>
    <mergeCell ref="BI11:BT11"/>
    <mergeCell ref="BU11:CF11"/>
    <mergeCell ref="CG11:CR11"/>
    <mergeCell ref="EO3:EZ3"/>
    <mergeCell ref="FA3:FL3"/>
    <mergeCell ref="FM3:FX3"/>
    <mergeCell ref="FY3:GJ3"/>
    <mergeCell ref="EC3:EN3"/>
    <mergeCell ref="FA11:FL11"/>
    <mergeCell ref="CS11:DD11"/>
    <mergeCell ref="DE11:DP11"/>
    <mergeCell ref="DQ11:EB11"/>
    <mergeCell ref="EC11:EN11"/>
    <mergeCell ref="EO11:EZ11"/>
    <mergeCell ref="BU3:CF3"/>
    <mergeCell ref="CG3:CR3"/>
    <mergeCell ref="CS3:DD3"/>
    <mergeCell ref="DE3:DP3"/>
    <mergeCell ref="DQ3:EB3"/>
    <mergeCell ref="BI3:BT3"/>
    <mergeCell ref="G1:G2"/>
    <mergeCell ref="H1:H2"/>
    <mergeCell ref="I1:I2"/>
    <mergeCell ref="J1:J2"/>
    <mergeCell ref="K1:K2"/>
    <mergeCell ref="L1:L2"/>
    <mergeCell ref="M1:M2"/>
    <mergeCell ref="N1:N2"/>
    <mergeCell ref="Y3:AJ3"/>
    <mergeCell ref="AK3:AV3"/>
    <mergeCell ref="AW3:BH3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79"/>
  <sheetViews>
    <sheetView tabSelected="1" view="pageBreakPreview" zoomScale="60" zoomScaleNormal="88" workbookViewId="0">
      <pane xSplit="2" ySplit="10" topLeftCell="C11" activePane="bottomRight" state="frozen"/>
      <selection activeCell="O34" sqref="O34"/>
      <selection pane="topRight" activeCell="O34" sqref="O34"/>
      <selection pane="bottomLeft" activeCell="O34" sqref="O34"/>
      <selection pane="bottomRight" activeCell="Y8" sqref="Y8"/>
    </sheetView>
  </sheetViews>
  <sheetFormatPr defaultRowHeight="13.2" x14ac:dyDescent="0.25"/>
  <cols>
    <col min="1" max="1" width="6.33203125" customWidth="1"/>
    <col min="2" max="2" width="25.88671875" customWidth="1"/>
    <col min="3" max="3" width="14.109375" customWidth="1"/>
    <col min="4" max="4" width="10.88671875" customWidth="1"/>
    <col min="5" max="6" width="12.88671875" customWidth="1"/>
    <col min="7" max="8" width="11.88671875" customWidth="1"/>
    <col min="9" max="9" width="10.5546875" customWidth="1"/>
    <col min="10" max="10" width="8.5546875" customWidth="1"/>
    <col min="11" max="11" width="11.33203125" customWidth="1"/>
    <col min="12" max="13" width="13.109375" customWidth="1"/>
    <col min="14" max="14" width="11.44140625" customWidth="1"/>
    <col min="15" max="15" width="12.109375" customWidth="1"/>
    <col min="16" max="16" width="13.44140625" customWidth="1"/>
    <col min="17" max="17" width="13.109375" customWidth="1"/>
    <col min="18" max="18" width="10.44140625" customWidth="1"/>
    <col min="19" max="19" width="11.6640625" customWidth="1"/>
  </cols>
  <sheetData>
    <row r="1" spans="1:17" ht="16.8" customHeight="1" x14ac:dyDescent="0.25">
      <c r="B1" s="1" t="s">
        <v>65</v>
      </c>
    </row>
    <row r="2" spans="1:17" ht="35.25" customHeight="1" x14ac:dyDescent="0.3">
      <c r="A2" s="191" t="s">
        <v>66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pans="1:17" ht="8.25" customHeight="1" thickBot="1" x14ac:dyDescent="0.3">
      <c r="A3" s="192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ht="13.8" thickBot="1" x14ac:dyDescent="0.3">
      <c r="A4" s="192"/>
      <c r="B4" s="193" t="s">
        <v>67</v>
      </c>
      <c r="C4" s="194"/>
      <c r="D4" s="194"/>
      <c r="E4" s="194"/>
      <c r="F4" s="194"/>
      <c r="G4" s="194"/>
      <c r="H4" s="194"/>
      <c r="I4" s="195"/>
      <c r="J4" s="183"/>
      <c r="K4" s="183"/>
      <c r="L4" s="36"/>
      <c r="M4" s="196" t="s">
        <v>68</v>
      </c>
      <c r="N4" s="197"/>
      <c r="O4" s="197"/>
      <c r="P4" s="198"/>
      <c r="Q4" s="183"/>
    </row>
    <row r="5" spans="1:17" ht="7.5" customHeight="1" x14ac:dyDescent="0.25">
      <c r="A5" s="192"/>
      <c r="B5" s="199"/>
      <c r="C5" s="200"/>
      <c r="D5" s="200"/>
      <c r="E5" s="200"/>
      <c r="F5" s="200"/>
      <c r="G5" s="200"/>
      <c r="H5" s="200"/>
      <c r="I5" s="201"/>
      <c r="J5" s="183"/>
      <c r="K5" s="183"/>
      <c r="L5" s="36"/>
      <c r="M5" s="202"/>
      <c r="N5" s="203"/>
      <c r="O5" s="203"/>
      <c r="P5" s="204"/>
      <c r="Q5" s="183"/>
    </row>
    <row r="6" spans="1:17" ht="17.25" customHeight="1" thickBot="1" x14ac:dyDescent="0.3">
      <c r="A6" s="192"/>
      <c r="B6" s="37" t="s">
        <v>69</v>
      </c>
      <c r="C6" s="38">
        <v>80</v>
      </c>
      <c r="F6" s="39" t="s">
        <v>70</v>
      </c>
      <c r="H6" s="40">
        <v>960</v>
      </c>
      <c r="I6" s="41"/>
      <c r="J6" s="183"/>
      <c r="K6" s="183"/>
      <c r="L6" s="42"/>
      <c r="M6" s="43" t="s">
        <v>71</v>
      </c>
      <c r="O6" s="40">
        <v>2018</v>
      </c>
      <c r="P6" s="41"/>
      <c r="Q6" s="183"/>
    </row>
    <row r="7" spans="1:17" ht="7.5" customHeight="1" thickBot="1" x14ac:dyDescent="0.3">
      <c r="A7" s="192"/>
      <c r="B7" s="205"/>
      <c r="C7" s="206"/>
      <c r="D7" s="206"/>
      <c r="E7" s="206"/>
      <c r="F7" s="206"/>
      <c r="G7" s="206"/>
      <c r="H7" s="206"/>
      <c r="I7" s="207"/>
      <c r="J7" s="183"/>
      <c r="K7" s="183"/>
      <c r="M7" s="180"/>
      <c r="N7" s="181"/>
      <c r="O7" s="181"/>
      <c r="P7" s="182"/>
      <c r="Q7" s="183"/>
    </row>
    <row r="8" spans="1:17" ht="7.5" customHeight="1" thickBot="1" x14ac:dyDescent="0.3">
      <c r="A8" s="192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</row>
    <row r="9" spans="1:17" ht="42.75" customHeight="1" x14ac:dyDescent="0.25">
      <c r="A9" s="184"/>
      <c r="B9" s="186" t="s">
        <v>72</v>
      </c>
      <c r="C9" s="188" t="s">
        <v>1</v>
      </c>
      <c r="D9" s="189"/>
      <c r="E9" s="189" t="s">
        <v>2</v>
      </c>
      <c r="F9" s="190"/>
      <c r="G9" s="190"/>
      <c r="H9" s="44" t="s">
        <v>73</v>
      </c>
      <c r="I9" s="44" t="s">
        <v>74</v>
      </c>
      <c r="J9" s="44" t="s">
        <v>75</v>
      </c>
      <c r="K9" s="44" t="s">
        <v>76</v>
      </c>
      <c r="L9" s="44" t="s">
        <v>7</v>
      </c>
      <c r="M9" s="44" t="s">
        <v>77</v>
      </c>
      <c r="N9" s="44" t="s">
        <v>9</v>
      </c>
      <c r="O9" s="45" t="s">
        <v>10</v>
      </c>
    </row>
    <row r="10" spans="1:17" ht="32.25" customHeight="1" thickBot="1" x14ac:dyDescent="0.3">
      <c r="A10" s="185"/>
      <c r="B10" s="187"/>
      <c r="C10" s="46" t="s">
        <v>11</v>
      </c>
      <c r="D10" s="47" t="s">
        <v>12</v>
      </c>
      <c r="E10" s="48" t="s">
        <v>13</v>
      </c>
      <c r="F10" s="49" t="s">
        <v>78</v>
      </c>
      <c r="G10" s="49" t="s">
        <v>15</v>
      </c>
      <c r="H10" s="50"/>
      <c r="I10" s="47"/>
      <c r="J10" s="47"/>
      <c r="K10" s="47"/>
      <c r="L10" s="50"/>
      <c r="M10" s="50"/>
      <c r="N10" s="51"/>
      <c r="O10" s="52"/>
    </row>
    <row r="11" spans="1:17" ht="21" customHeight="1" x14ac:dyDescent="0.25">
      <c r="A11" s="53"/>
      <c r="B11" s="54" t="s">
        <v>79</v>
      </c>
      <c r="C11" s="55"/>
      <c r="D11" s="56"/>
      <c r="E11" s="56"/>
      <c r="F11" s="57"/>
      <c r="G11" s="56"/>
      <c r="H11" s="56"/>
      <c r="I11" s="56"/>
      <c r="J11" s="58"/>
      <c r="K11" s="56"/>
      <c r="L11" s="57"/>
      <c r="M11" s="57"/>
      <c r="N11" s="57"/>
      <c r="O11" s="59"/>
    </row>
    <row r="12" spans="1:17" ht="15" x14ac:dyDescent="0.25">
      <c r="A12" s="60" t="s">
        <v>80</v>
      </c>
      <c r="B12" s="61" t="s">
        <v>81</v>
      </c>
      <c r="C12" s="62">
        <v>0</v>
      </c>
      <c r="D12" s="63">
        <v>1</v>
      </c>
      <c r="E12" s="63">
        <v>0</v>
      </c>
      <c r="F12" s="64">
        <v>1</v>
      </c>
      <c r="G12" s="65">
        <v>9</v>
      </c>
      <c r="H12" s="63">
        <v>152</v>
      </c>
      <c r="I12" s="65">
        <v>0</v>
      </c>
      <c r="J12" s="65">
        <v>0</v>
      </c>
      <c r="K12" s="65">
        <v>133</v>
      </c>
      <c r="L12" s="65">
        <v>2</v>
      </c>
      <c r="M12" s="65">
        <v>0</v>
      </c>
      <c r="N12" s="63">
        <v>0</v>
      </c>
      <c r="O12" s="66">
        <v>298</v>
      </c>
    </row>
    <row r="13" spans="1:17" ht="15" x14ac:dyDescent="0.25">
      <c r="A13" s="60" t="s">
        <v>82</v>
      </c>
      <c r="B13" s="67" t="s">
        <v>83</v>
      </c>
      <c r="C13" s="68"/>
      <c r="D13" s="69"/>
      <c r="E13" s="69"/>
      <c r="F13" s="70"/>
      <c r="G13" s="71"/>
      <c r="H13" s="69"/>
      <c r="I13" s="71"/>
      <c r="J13" s="65"/>
      <c r="K13" s="71"/>
      <c r="L13" s="71"/>
      <c r="M13" s="71"/>
      <c r="N13" s="69"/>
      <c r="O13" s="72">
        <v>0</v>
      </c>
    </row>
    <row r="14" spans="1:17" ht="15.6" thickBot="1" x14ac:dyDescent="0.3">
      <c r="A14" s="73" t="s">
        <v>84</v>
      </c>
      <c r="B14" s="74" t="s">
        <v>85</v>
      </c>
      <c r="C14" s="75">
        <v>4</v>
      </c>
      <c r="D14" s="76">
        <v>42</v>
      </c>
      <c r="E14" s="76">
        <v>0</v>
      </c>
      <c r="F14" s="77">
        <v>181</v>
      </c>
      <c r="G14" s="78">
        <v>8107</v>
      </c>
      <c r="H14" s="76">
        <v>3455</v>
      </c>
      <c r="I14" s="78">
        <v>286</v>
      </c>
      <c r="J14" s="79">
        <v>3396</v>
      </c>
      <c r="K14" s="78">
        <v>4341</v>
      </c>
      <c r="L14" s="78">
        <v>3677</v>
      </c>
      <c r="M14" s="78">
        <v>927</v>
      </c>
      <c r="N14" s="76">
        <v>13450</v>
      </c>
      <c r="O14" s="80">
        <v>37866</v>
      </c>
    </row>
    <row r="15" spans="1:17" ht="20.25" customHeight="1" thickBot="1" x14ac:dyDescent="0.3">
      <c r="A15" s="81" t="s">
        <v>86</v>
      </c>
      <c r="B15" s="82" t="s">
        <v>87</v>
      </c>
      <c r="C15" s="83">
        <v>4</v>
      </c>
      <c r="D15" s="84">
        <v>43</v>
      </c>
      <c r="E15" s="84">
        <v>0</v>
      </c>
      <c r="F15" s="85">
        <v>182</v>
      </c>
      <c r="G15" s="86">
        <v>8116</v>
      </c>
      <c r="H15" s="84">
        <v>3607</v>
      </c>
      <c r="I15" s="86">
        <v>286</v>
      </c>
      <c r="J15" s="87">
        <v>3396</v>
      </c>
      <c r="K15" s="86">
        <v>4474</v>
      </c>
      <c r="L15" s="86">
        <v>3679</v>
      </c>
      <c r="M15" s="86">
        <v>927</v>
      </c>
      <c r="N15" s="84">
        <v>13450</v>
      </c>
      <c r="O15" s="88">
        <v>38164</v>
      </c>
    </row>
    <row r="16" spans="1:17" ht="10.5" customHeight="1" thickBot="1" x14ac:dyDescent="0.3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</row>
    <row r="17" spans="1:17" ht="21" customHeight="1" thickBot="1" x14ac:dyDescent="0.3">
      <c r="A17" s="89"/>
      <c r="B17" s="220" t="s">
        <v>88</v>
      </c>
      <c r="C17" s="221"/>
      <c r="D17" s="221"/>
      <c r="E17" s="221"/>
      <c r="F17" s="221"/>
      <c r="G17" s="222"/>
      <c r="H17" s="90"/>
      <c r="I17" s="89"/>
      <c r="J17" s="220" t="s">
        <v>89</v>
      </c>
      <c r="K17" s="221"/>
      <c r="L17" s="221"/>
      <c r="M17" s="221"/>
      <c r="N17" s="221"/>
      <c r="O17" s="221"/>
      <c r="P17" s="221"/>
      <c r="Q17" s="222"/>
    </row>
    <row r="18" spans="1:17" ht="13.5" customHeight="1" x14ac:dyDescent="0.25">
      <c r="A18" s="91"/>
      <c r="B18" s="223" t="s">
        <v>90</v>
      </c>
      <c r="C18" s="224"/>
      <c r="D18" s="224"/>
      <c r="E18" s="224"/>
      <c r="F18" s="224"/>
      <c r="G18" s="92"/>
      <c r="H18" s="93"/>
      <c r="I18" s="91"/>
      <c r="J18" s="225" t="s">
        <v>90</v>
      </c>
      <c r="K18" s="226"/>
      <c r="L18" s="226"/>
      <c r="M18" s="226"/>
      <c r="N18" s="226"/>
      <c r="O18" s="226"/>
      <c r="P18" s="227"/>
      <c r="Q18" s="94"/>
    </row>
    <row r="19" spans="1:17" x14ac:dyDescent="0.25">
      <c r="A19" s="95" t="s">
        <v>91</v>
      </c>
      <c r="B19" s="208" t="s">
        <v>92</v>
      </c>
      <c r="C19" s="209"/>
      <c r="D19" s="209"/>
      <c r="E19" s="209"/>
      <c r="F19" s="209"/>
      <c r="G19" s="96"/>
      <c r="H19" s="93"/>
      <c r="I19" s="95" t="s">
        <v>93</v>
      </c>
      <c r="J19" s="210" t="s">
        <v>92</v>
      </c>
      <c r="K19" s="211"/>
      <c r="L19" s="211"/>
      <c r="M19" s="211"/>
      <c r="N19" s="211"/>
      <c r="O19" s="211"/>
      <c r="P19" s="211"/>
      <c r="Q19" s="97"/>
    </row>
    <row r="20" spans="1:17" x14ac:dyDescent="0.25">
      <c r="A20" s="95" t="s">
        <v>94</v>
      </c>
      <c r="B20" s="208" t="s">
        <v>95</v>
      </c>
      <c r="C20" s="209"/>
      <c r="D20" s="209"/>
      <c r="E20" s="209"/>
      <c r="F20" s="209"/>
      <c r="G20" s="96"/>
      <c r="H20" s="93"/>
      <c r="I20" s="95" t="s">
        <v>96</v>
      </c>
      <c r="J20" s="210" t="s">
        <v>95</v>
      </c>
      <c r="K20" s="211"/>
      <c r="L20" s="211"/>
      <c r="M20" s="211"/>
      <c r="N20" s="211"/>
      <c r="O20" s="211"/>
      <c r="P20" s="211"/>
      <c r="Q20" s="97"/>
    </row>
    <row r="21" spans="1:17" x14ac:dyDescent="0.25">
      <c r="A21" s="91"/>
      <c r="B21" s="212" t="s">
        <v>97</v>
      </c>
      <c r="C21" s="213"/>
      <c r="D21" s="213"/>
      <c r="E21" s="213"/>
      <c r="F21" s="213"/>
      <c r="G21" s="96"/>
      <c r="H21" s="93"/>
      <c r="I21" s="91"/>
      <c r="J21" s="214" t="s">
        <v>97</v>
      </c>
      <c r="K21" s="215"/>
      <c r="L21" s="215"/>
      <c r="M21" s="215"/>
      <c r="N21" s="215"/>
      <c r="O21" s="215"/>
      <c r="P21" s="211"/>
      <c r="Q21" s="97"/>
    </row>
    <row r="22" spans="1:17" x14ac:dyDescent="0.25">
      <c r="A22" s="91"/>
      <c r="B22" s="216" t="s">
        <v>98</v>
      </c>
      <c r="C22" s="209"/>
      <c r="D22" s="209"/>
      <c r="E22" s="209"/>
      <c r="F22" s="209"/>
      <c r="G22" s="96"/>
      <c r="H22" s="93"/>
      <c r="I22" s="91"/>
      <c r="J22" s="217" t="s">
        <v>98</v>
      </c>
      <c r="K22" s="211"/>
      <c r="L22" s="211"/>
      <c r="M22" s="211"/>
      <c r="N22" s="211"/>
      <c r="O22" s="211"/>
      <c r="P22" s="211"/>
      <c r="Q22" s="97"/>
    </row>
    <row r="23" spans="1:17" x14ac:dyDescent="0.25">
      <c r="A23" s="95" t="s">
        <v>99</v>
      </c>
      <c r="B23" s="208" t="s">
        <v>92</v>
      </c>
      <c r="C23" s="209"/>
      <c r="D23" s="209"/>
      <c r="E23" s="209"/>
      <c r="F23" s="209"/>
      <c r="G23" s="96"/>
      <c r="H23" s="93"/>
      <c r="I23" s="95" t="s">
        <v>100</v>
      </c>
      <c r="J23" s="210" t="s">
        <v>92</v>
      </c>
      <c r="K23" s="211"/>
      <c r="L23" s="211"/>
      <c r="M23" s="211"/>
      <c r="N23" s="211"/>
      <c r="O23" s="211"/>
      <c r="P23" s="211"/>
      <c r="Q23" s="97"/>
    </row>
    <row r="24" spans="1:17" x14ac:dyDescent="0.25">
      <c r="A24" s="95" t="s">
        <v>101</v>
      </c>
      <c r="B24" s="208" t="s">
        <v>95</v>
      </c>
      <c r="C24" s="209"/>
      <c r="D24" s="209"/>
      <c r="E24" s="209"/>
      <c r="F24" s="209"/>
      <c r="G24" s="98"/>
      <c r="H24" s="99"/>
      <c r="I24" s="95" t="s">
        <v>102</v>
      </c>
      <c r="J24" s="210" t="s">
        <v>95</v>
      </c>
      <c r="K24" s="211"/>
      <c r="L24" s="211"/>
      <c r="M24" s="211"/>
      <c r="N24" s="228"/>
      <c r="O24" s="211"/>
      <c r="P24" s="211"/>
      <c r="Q24" s="97"/>
    </row>
    <row r="25" spans="1:17" x14ac:dyDescent="0.25">
      <c r="A25" s="91"/>
      <c r="B25" s="216" t="s">
        <v>103</v>
      </c>
      <c r="C25" s="209"/>
      <c r="D25" s="209"/>
      <c r="E25" s="209"/>
      <c r="F25" s="209"/>
      <c r="G25" s="98"/>
      <c r="H25" s="99"/>
      <c r="I25" s="91"/>
      <c r="J25" s="217" t="s">
        <v>103</v>
      </c>
      <c r="K25" s="211"/>
      <c r="L25" s="211"/>
      <c r="M25" s="211"/>
      <c r="N25" s="211"/>
      <c r="O25" s="211"/>
      <c r="P25" s="211"/>
      <c r="Q25" s="97"/>
    </row>
    <row r="26" spans="1:17" x14ac:dyDescent="0.25">
      <c r="A26" s="95" t="s">
        <v>104</v>
      </c>
      <c r="B26" s="208" t="s">
        <v>92</v>
      </c>
      <c r="C26" s="209"/>
      <c r="D26" s="209"/>
      <c r="E26" s="209"/>
      <c r="F26" s="209"/>
      <c r="G26" s="98">
        <v>513</v>
      </c>
      <c r="H26" s="99"/>
      <c r="I26" s="95" t="s">
        <v>105</v>
      </c>
      <c r="J26" s="210" t="s">
        <v>92</v>
      </c>
      <c r="K26" s="211"/>
      <c r="L26" s="211"/>
      <c r="M26" s="211"/>
      <c r="N26" s="211"/>
      <c r="O26" s="211"/>
      <c r="P26" s="211"/>
      <c r="Q26" s="97">
        <v>203</v>
      </c>
    </row>
    <row r="27" spans="1:17" x14ac:dyDescent="0.25">
      <c r="A27" s="95" t="s">
        <v>106</v>
      </c>
      <c r="B27" s="208" t="s">
        <v>95</v>
      </c>
      <c r="C27" s="209"/>
      <c r="D27" s="209"/>
      <c r="E27" s="209"/>
      <c r="F27" s="209"/>
      <c r="G27" s="98"/>
      <c r="H27" s="99"/>
      <c r="I27" s="95" t="s">
        <v>107</v>
      </c>
      <c r="J27" s="210" t="s">
        <v>95</v>
      </c>
      <c r="K27" s="211"/>
      <c r="L27" s="211"/>
      <c r="M27" s="211"/>
      <c r="N27" s="211"/>
      <c r="O27" s="211"/>
      <c r="P27" s="211"/>
      <c r="Q27" s="97"/>
    </row>
    <row r="28" spans="1:17" x14ac:dyDescent="0.25">
      <c r="A28" s="91"/>
      <c r="B28" s="216" t="s">
        <v>108</v>
      </c>
      <c r="C28" s="209"/>
      <c r="D28" s="209"/>
      <c r="E28" s="209"/>
      <c r="F28" s="209"/>
      <c r="G28" s="98"/>
      <c r="H28" s="99"/>
      <c r="I28" s="91"/>
      <c r="J28" s="217" t="s">
        <v>108</v>
      </c>
      <c r="K28" s="211"/>
      <c r="L28" s="211"/>
      <c r="M28" s="211"/>
      <c r="N28" s="211"/>
      <c r="O28" s="211"/>
      <c r="P28" s="211"/>
      <c r="Q28" s="97"/>
    </row>
    <row r="29" spans="1:17" x14ac:dyDescent="0.25">
      <c r="A29" s="95" t="s">
        <v>109</v>
      </c>
      <c r="B29" s="208" t="s">
        <v>92</v>
      </c>
      <c r="C29" s="209"/>
      <c r="D29" s="209"/>
      <c r="E29" s="209"/>
      <c r="F29" s="209"/>
      <c r="G29" s="98">
        <v>3092</v>
      </c>
      <c r="H29" s="99"/>
      <c r="I29" s="95" t="s">
        <v>110</v>
      </c>
      <c r="J29" s="210" t="s">
        <v>92</v>
      </c>
      <c r="K29" s="211"/>
      <c r="L29" s="211"/>
      <c r="M29" s="211"/>
      <c r="N29" s="211"/>
      <c r="O29" s="211"/>
      <c r="P29" s="211"/>
      <c r="Q29" s="97">
        <v>1609</v>
      </c>
    </row>
    <row r="30" spans="1:17" x14ac:dyDescent="0.25">
      <c r="A30" s="95" t="s">
        <v>111</v>
      </c>
      <c r="B30" s="208" t="s">
        <v>95</v>
      </c>
      <c r="C30" s="209"/>
      <c r="D30" s="209"/>
      <c r="E30" s="209"/>
      <c r="F30" s="209"/>
      <c r="G30" s="98">
        <v>1853</v>
      </c>
      <c r="H30" s="99"/>
      <c r="I30" s="95" t="s">
        <v>112</v>
      </c>
      <c r="J30" s="210" t="s">
        <v>95</v>
      </c>
      <c r="K30" s="211"/>
      <c r="L30" s="211"/>
      <c r="M30" s="211"/>
      <c r="N30" s="211"/>
      <c r="O30" s="211"/>
      <c r="P30" s="211"/>
      <c r="Q30" s="97">
        <v>143</v>
      </c>
    </row>
    <row r="31" spans="1:17" x14ac:dyDescent="0.25">
      <c r="A31" s="91"/>
      <c r="B31" s="216" t="s">
        <v>113</v>
      </c>
      <c r="C31" s="209"/>
      <c r="D31" s="209"/>
      <c r="E31" s="209"/>
      <c r="F31" s="209"/>
      <c r="G31" s="98"/>
      <c r="H31" s="99"/>
      <c r="I31" s="91"/>
      <c r="J31" s="217" t="s">
        <v>113</v>
      </c>
      <c r="K31" s="211"/>
      <c r="L31" s="211"/>
      <c r="M31" s="211"/>
      <c r="N31" s="211"/>
      <c r="O31" s="211"/>
      <c r="P31" s="211"/>
      <c r="Q31" s="97"/>
    </row>
    <row r="32" spans="1:17" x14ac:dyDescent="0.25">
      <c r="A32" s="95" t="s">
        <v>114</v>
      </c>
      <c r="B32" s="208" t="s">
        <v>92</v>
      </c>
      <c r="C32" s="209"/>
      <c r="D32" s="209"/>
      <c r="E32" s="209"/>
      <c r="F32" s="209"/>
      <c r="G32" s="98"/>
      <c r="H32" s="99"/>
      <c r="I32" s="95" t="s">
        <v>115</v>
      </c>
      <c r="J32" s="210" t="s">
        <v>92</v>
      </c>
      <c r="K32" s="211"/>
      <c r="L32" s="211"/>
      <c r="M32" s="211"/>
      <c r="N32" s="211"/>
      <c r="O32" s="211"/>
      <c r="P32" s="211"/>
      <c r="Q32" s="97"/>
    </row>
    <row r="33" spans="1:17" ht="12.75" customHeight="1" x14ac:dyDescent="0.25">
      <c r="A33" s="95" t="s">
        <v>116</v>
      </c>
      <c r="B33" s="208" t="s">
        <v>95</v>
      </c>
      <c r="C33" s="209"/>
      <c r="D33" s="209"/>
      <c r="E33" s="209"/>
      <c r="F33" s="209"/>
      <c r="G33" s="98"/>
      <c r="H33" s="99"/>
      <c r="I33" s="95" t="s">
        <v>117</v>
      </c>
      <c r="J33" s="210" t="s">
        <v>95</v>
      </c>
      <c r="K33" s="215"/>
      <c r="L33" s="215"/>
      <c r="M33" s="215"/>
      <c r="N33" s="215"/>
      <c r="O33" s="215"/>
      <c r="P33" s="215"/>
      <c r="Q33" s="97"/>
    </row>
    <row r="34" spans="1:17" ht="12.75" customHeight="1" x14ac:dyDescent="0.25">
      <c r="A34" s="95"/>
      <c r="B34" s="216" t="s">
        <v>118</v>
      </c>
      <c r="C34" s="209"/>
      <c r="D34" s="209"/>
      <c r="E34" s="209"/>
      <c r="F34" s="209"/>
      <c r="G34" s="98"/>
      <c r="H34" s="99"/>
      <c r="I34" s="95"/>
      <c r="J34" s="217" t="s">
        <v>118</v>
      </c>
      <c r="K34" s="211"/>
      <c r="L34" s="211"/>
      <c r="M34" s="211"/>
      <c r="N34" s="211"/>
      <c r="O34" s="211"/>
      <c r="P34" s="211"/>
      <c r="Q34" s="97"/>
    </row>
    <row r="35" spans="1:17" x14ac:dyDescent="0.25">
      <c r="A35" s="95" t="s">
        <v>119</v>
      </c>
      <c r="B35" s="208" t="s">
        <v>92</v>
      </c>
      <c r="C35" s="209"/>
      <c r="D35" s="209"/>
      <c r="E35" s="209"/>
      <c r="F35" s="209"/>
      <c r="G35" s="98"/>
      <c r="H35" s="99"/>
      <c r="I35" s="95" t="s">
        <v>120</v>
      </c>
      <c r="J35" s="210" t="s">
        <v>92</v>
      </c>
      <c r="K35" s="211"/>
      <c r="L35" s="211"/>
      <c r="M35" s="211"/>
      <c r="N35" s="211"/>
      <c r="O35" s="211"/>
      <c r="P35" s="211"/>
      <c r="Q35" s="97"/>
    </row>
    <row r="36" spans="1:17" ht="12.75" customHeight="1" x14ac:dyDescent="0.25">
      <c r="A36" s="95" t="s">
        <v>121</v>
      </c>
      <c r="B36" s="208" t="s">
        <v>95</v>
      </c>
      <c r="C36" s="209"/>
      <c r="D36" s="209"/>
      <c r="E36" s="209"/>
      <c r="F36" s="209"/>
      <c r="G36" s="98">
        <v>164</v>
      </c>
      <c r="H36" s="99"/>
      <c r="I36" s="95" t="s">
        <v>122</v>
      </c>
      <c r="J36" s="210" t="s">
        <v>95</v>
      </c>
      <c r="K36" s="215"/>
      <c r="L36" s="215"/>
      <c r="M36" s="215"/>
      <c r="N36" s="215"/>
      <c r="O36" s="215"/>
      <c r="P36" s="215"/>
      <c r="Q36" s="97"/>
    </row>
    <row r="37" spans="1:17" ht="12.75" customHeight="1" x14ac:dyDescent="0.25">
      <c r="A37" s="95"/>
      <c r="B37" s="216" t="s">
        <v>123</v>
      </c>
      <c r="C37" s="209"/>
      <c r="D37" s="209"/>
      <c r="E37" s="209"/>
      <c r="F37" s="209"/>
      <c r="G37" s="98"/>
      <c r="H37" s="99"/>
      <c r="I37" s="95"/>
      <c r="J37" s="217" t="s">
        <v>123</v>
      </c>
      <c r="K37" s="211"/>
      <c r="L37" s="211"/>
      <c r="M37" s="211"/>
      <c r="N37" s="211"/>
      <c r="O37" s="211"/>
      <c r="P37" s="211"/>
      <c r="Q37" s="97"/>
    </row>
    <row r="38" spans="1:17" ht="12.75" customHeight="1" x14ac:dyDescent="0.25">
      <c r="A38" s="100" t="s">
        <v>124</v>
      </c>
      <c r="B38" s="208" t="s">
        <v>92</v>
      </c>
      <c r="C38" s="209"/>
      <c r="D38" s="209"/>
      <c r="E38" s="209"/>
      <c r="F38" s="209"/>
      <c r="G38" s="98"/>
      <c r="H38" s="99"/>
      <c r="I38" s="95" t="s">
        <v>125</v>
      </c>
      <c r="J38" s="210" t="s">
        <v>92</v>
      </c>
      <c r="K38" s="215"/>
      <c r="L38" s="215"/>
      <c r="M38" s="215"/>
      <c r="N38" s="215"/>
      <c r="O38" s="215"/>
      <c r="P38" s="215"/>
      <c r="Q38" s="97"/>
    </row>
    <row r="39" spans="1:17" ht="12.75" customHeight="1" x14ac:dyDescent="0.25">
      <c r="A39" s="100" t="s">
        <v>126</v>
      </c>
      <c r="B39" s="208" t="s">
        <v>95</v>
      </c>
      <c r="C39" s="209"/>
      <c r="D39" s="209"/>
      <c r="E39" s="209"/>
      <c r="F39" s="209"/>
      <c r="G39" s="98"/>
      <c r="H39" s="99"/>
      <c r="I39" s="100" t="s">
        <v>127</v>
      </c>
      <c r="J39" s="210" t="s">
        <v>95</v>
      </c>
      <c r="K39" s="215"/>
      <c r="L39" s="215"/>
      <c r="M39" s="215"/>
      <c r="N39" s="215"/>
      <c r="O39" s="215"/>
      <c r="P39" s="215"/>
      <c r="Q39" s="97"/>
    </row>
    <row r="40" spans="1:17" x14ac:dyDescent="0.25">
      <c r="A40" s="91"/>
      <c r="B40" s="216" t="s">
        <v>128</v>
      </c>
      <c r="C40" s="209"/>
      <c r="D40" s="209"/>
      <c r="E40" s="209"/>
      <c r="F40" s="209"/>
      <c r="G40" s="98"/>
      <c r="H40" s="99"/>
      <c r="I40" s="91"/>
      <c r="J40" s="217" t="s">
        <v>128</v>
      </c>
      <c r="K40" s="211"/>
      <c r="L40" s="211"/>
      <c r="M40" s="211"/>
      <c r="N40" s="211"/>
      <c r="O40" s="211"/>
      <c r="P40" s="211"/>
      <c r="Q40" s="97"/>
    </row>
    <row r="41" spans="1:17" x14ac:dyDescent="0.25">
      <c r="A41" s="100" t="s">
        <v>129</v>
      </c>
      <c r="B41" s="208" t="s">
        <v>92</v>
      </c>
      <c r="C41" s="209"/>
      <c r="D41" s="209"/>
      <c r="E41" s="209"/>
      <c r="F41" s="209"/>
      <c r="G41" s="98"/>
      <c r="H41" s="99"/>
      <c r="I41" s="95" t="s">
        <v>130</v>
      </c>
      <c r="J41" s="210" t="s">
        <v>92</v>
      </c>
      <c r="K41" s="211"/>
      <c r="L41" s="211"/>
      <c r="M41" s="211"/>
      <c r="N41" s="211"/>
      <c r="O41" s="211"/>
      <c r="P41" s="211"/>
      <c r="Q41" s="97"/>
    </row>
    <row r="42" spans="1:17" x14ac:dyDescent="0.25">
      <c r="A42" s="100" t="s">
        <v>131</v>
      </c>
      <c r="B42" s="208" t="s">
        <v>95</v>
      </c>
      <c r="C42" s="209"/>
      <c r="D42" s="209"/>
      <c r="E42" s="209"/>
      <c r="F42" s="209"/>
      <c r="G42" s="98"/>
      <c r="H42" s="99"/>
      <c r="I42" s="100" t="s">
        <v>132</v>
      </c>
      <c r="J42" s="210" t="s">
        <v>95</v>
      </c>
      <c r="K42" s="215"/>
      <c r="L42" s="215"/>
      <c r="M42" s="215"/>
      <c r="N42" s="215"/>
      <c r="O42" s="215"/>
      <c r="P42" s="215"/>
      <c r="Q42" s="97"/>
    </row>
    <row r="43" spans="1:17" ht="12.75" customHeight="1" x14ac:dyDescent="0.25">
      <c r="A43" s="91"/>
      <c r="B43" s="216" t="s">
        <v>133</v>
      </c>
      <c r="C43" s="209"/>
      <c r="D43" s="209"/>
      <c r="E43" s="209"/>
      <c r="F43" s="209"/>
      <c r="G43" s="98"/>
      <c r="H43" s="99"/>
      <c r="I43" s="91"/>
      <c r="J43" s="217" t="s">
        <v>133</v>
      </c>
      <c r="K43" s="211"/>
      <c r="L43" s="211"/>
      <c r="M43" s="211"/>
      <c r="N43" s="211"/>
      <c r="O43" s="211"/>
      <c r="P43" s="211"/>
      <c r="Q43" s="97"/>
    </row>
    <row r="44" spans="1:17" x14ac:dyDescent="0.25">
      <c r="A44" s="100" t="s">
        <v>134</v>
      </c>
      <c r="B44" s="208" t="s">
        <v>92</v>
      </c>
      <c r="C44" s="209"/>
      <c r="D44" s="209"/>
      <c r="E44" s="209"/>
      <c r="F44" s="209"/>
      <c r="G44" s="98"/>
      <c r="H44" s="99"/>
      <c r="I44" s="95" t="s">
        <v>135</v>
      </c>
      <c r="J44" s="210" t="s">
        <v>92</v>
      </c>
      <c r="K44" s="211"/>
      <c r="L44" s="211"/>
      <c r="M44" s="211"/>
      <c r="N44" s="211"/>
      <c r="O44" s="211"/>
      <c r="P44" s="211"/>
      <c r="Q44" s="97"/>
    </row>
    <row r="45" spans="1:17" x14ac:dyDescent="0.25">
      <c r="A45" s="100" t="s">
        <v>136</v>
      </c>
      <c r="B45" s="208" t="s">
        <v>95</v>
      </c>
      <c r="C45" s="229"/>
      <c r="D45" s="229"/>
      <c r="E45" s="229"/>
      <c r="F45" s="229"/>
      <c r="G45" s="98"/>
      <c r="H45" s="99"/>
      <c r="I45" s="100" t="s">
        <v>137</v>
      </c>
      <c r="J45" s="210" t="s">
        <v>95</v>
      </c>
      <c r="K45" s="211"/>
      <c r="L45" s="211"/>
      <c r="M45" s="211"/>
      <c r="N45" s="211"/>
      <c r="O45" s="211"/>
      <c r="P45" s="211"/>
      <c r="Q45" s="97"/>
    </row>
    <row r="46" spans="1:17" x14ac:dyDescent="0.25">
      <c r="A46" s="95"/>
      <c r="B46" s="216" t="s">
        <v>138</v>
      </c>
      <c r="C46" s="209"/>
      <c r="D46" s="209"/>
      <c r="E46" s="209"/>
      <c r="F46" s="209"/>
      <c r="G46" s="98"/>
      <c r="H46" s="99"/>
      <c r="I46" s="95"/>
      <c r="J46" s="217" t="s">
        <v>138</v>
      </c>
      <c r="K46" s="230"/>
      <c r="L46" s="230"/>
      <c r="M46" s="230"/>
      <c r="N46" s="230"/>
      <c r="O46" s="230"/>
      <c r="P46" s="230"/>
      <c r="Q46" s="97"/>
    </row>
    <row r="47" spans="1:17" x14ac:dyDescent="0.25">
      <c r="A47" s="100" t="s">
        <v>139</v>
      </c>
      <c r="B47" s="208" t="s">
        <v>92</v>
      </c>
      <c r="C47" s="209"/>
      <c r="D47" s="209"/>
      <c r="E47" s="209"/>
      <c r="F47" s="209"/>
      <c r="G47" s="98"/>
      <c r="H47" s="99"/>
      <c r="I47" s="95" t="s">
        <v>140</v>
      </c>
      <c r="J47" s="210" t="s">
        <v>92</v>
      </c>
      <c r="K47" s="211"/>
      <c r="L47" s="211"/>
      <c r="M47" s="211"/>
      <c r="N47" s="211"/>
      <c r="O47" s="211"/>
      <c r="P47" s="211"/>
      <c r="Q47" s="97"/>
    </row>
    <row r="48" spans="1:17" x14ac:dyDescent="0.25">
      <c r="A48" s="100" t="s">
        <v>141</v>
      </c>
      <c r="B48" s="235" t="s">
        <v>95</v>
      </c>
      <c r="C48" s="209"/>
      <c r="D48" s="209"/>
      <c r="E48" s="209"/>
      <c r="F48" s="209"/>
      <c r="G48" s="98"/>
      <c r="H48" s="99"/>
      <c r="I48" s="100" t="s">
        <v>142</v>
      </c>
      <c r="J48" s="210" t="s">
        <v>95</v>
      </c>
      <c r="K48" s="211"/>
      <c r="L48" s="211"/>
      <c r="M48" s="211"/>
      <c r="N48" s="211"/>
      <c r="O48" s="211"/>
      <c r="P48" s="211"/>
      <c r="Q48" s="97"/>
    </row>
    <row r="49" spans="1:17" x14ac:dyDescent="0.25">
      <c r="A49" s="91"/>
      <c r="B49" s="223" t="s">
        <v>143</v>
      </c>
      <c r="C49" s="224"/>
      <c r="D49" s="224"/>
      <c r="E49" s="224"/>
      <c r="F49" s="224"/>
      <c r="G49" s="98"/>
      <c r="H49" s="99"/>
      <c r="I49" s="91"/>
      <c r="J49" s="214" t="s">
        <v>143</v>
      </c>
      <c r="K49" s="215"/>
      <c r="L49" s="215"/>
      <c r="M49" s="215"/>
      <c r="N49" s="215"/>
      <c r="O49" s="215"/>
      <c r="P49" s="211"/>
      <c r="Q49" s="97"/>
    </row>
    <row r="50" spans="1:17" x14ac:dyDescent="0.25">
      <c r="A50" s="95" t="s">
        <v>144</v>
      </c>
      <c r="B50" s="208" t="s">
        <v>92</v>
      </c>
      <c r="C50" s="209"/>
      <c r="D50" s="209"/>
      <c r="E50" s="209"/>
      <c r="F50" s="209"/>
      <c r="G50" s="98">
        <v>37019</v>
      </c>
      <c r="H50" s="99"/>
      <c r="I50" s="95" t="s">
        <v>145</v>
      </c>
      <c r="J50" s="210" t="s">
        <v>92</v>
      </c>
      <c r="K50" s="211"/>
      <c r="L50" s="211"/>
      <c r="M50" s="211"/>
      <c r="N50" s="211"/>
      <c r="O50" s="211"/>
      <c r="P50" s="211"/>
      <c r="Q50" s="97">
        <v>40521</v>
      </c>
    </row>
    <row r="51" spans="1:17" ht="13.8" thickBot="1" x14ac:dyDescent="0.3">
      <c r="A51" s="101" t="s">
        <v>146</v>
      </c>
      <c r="B51" s="231" t="s">
        <v>95</v>
      </c>
      <c r="C51" s="232"/>
      <c r="D51" s="232"/>
      <c r="E51" s="232"/>
      <c r="F51" s="232"/>
      <c r="G51" s="102">
        <v>815</v>
      </c>
      <c r="H51" s="99"/>
      <c r="I51" s="101" t="s">
        <v>147</v>
      </c>
      <c r="J51" s="233" t="s">
        <v>95</v>
      </c>
      <c r="K51" s="234"/>
      <c r="L51" s="234"/>
      <c r="M51" s="234"/>
      <c r="N51" s="234"/>
      <c r="O51" s="234"/>
      <c r="P51" s="234"/>
      <c r="Q51" s="103">
        <v>0</v>
      </c>
    </row>
    <row r="52" spans="1:17" x14ac:dyDescent="0.25">
      <c r="A52" s="104"/>
      <c r="B52" s="105"/>
      <c r="C52" s="106"/>
      <c r="D52" s="106"/>
      <c r="E52" s="106"/>
      <c r="F52" s="106"/>
      <c r="G52" s="106"/>
      <c r="H52" s="106"/>
      <c r="I52" s="106"/>
      <c r="J52" s="105"/>
      <c r="K52" s="106"/>
      <c r="L52" s="106"/>
      <c r="M52" s="106"/>
      <c r="N52" s="106"/>
      <c r="O52" s="106"/>
      <c r="P52" s="106"/>
      <c r="Q52" s="106"/>
    </row>
    <row r="53" spans="1:17" ht="35.25" customHeight="1" x14ac:dyDescent="0.3">
      <c r="A53" s="191" t="s">
        <v>66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</row>
    <row r="54" spans="1:17" ht="8.25" customHeight="1" thickBot="1" x14ac:dyDescent="0.3">
      <c r="A54" s="192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</row>
    <row r="55" spans="1:17" ht="13.8" thickBot="1" x14ac:dyDescent="0.3">
      <c r="A55" s="192"/>
      <c r="B55" s="193" t="s">
        <v>67</v>
      </c>
      <c r="C55" s="194"/>
      <c r="D55" s="194"/>
      <c r="E55" s="194"/>
      <c r="F55" s="194"/>
      <c r="G55" s="194"/>
      <c r="H55" s="194"/>
      <c r="I55" s="195"/>
      <c r="J55" s="183"/>
      <c r="K55" s="183"/>
      <c r="L55" s="36"/>
      <c r="M55" s="196" t="s">
        <v>68</v>
      </c>
      <c r="N55" s="197"/>
      <c r="O55" s="197"/>
      <c r="P55" s="198"/>
      <c r="Q55" s="183"/>
    </row>
    <row r="56" spans="1:17" ht="7.5" customHeight="1" x14ac:dyDescent="0.25">
      <c r="A56" s="192"/>
      <c r="B56" s="199"/>
      <c r="C56" s="200"/>
      <c r="D56" s="200"/>
      <c r="E56" s="200"/>
      <c r="F56" s="200"/>
      <c r="G56" s="200"/>
      <c r="H56" s="200"/>
      <c r="I56" s="201"/>
      <c r="J56" s="183"/>
      <c r="K56" s="183"/>
      <c r="L56" s="36"/>
      <c r="M56" s="202"/>
      <c r="N56" s="203"/>
      <c r="O56" s="203"/>
      <c r="P56" s="204"/>
      <c r="Q56" s="183"/>
    </row>
    <row r="57" spans="1:17" ht="17.25" customHeight="1" thickBot="1" x14ac:dyDescent="0.3">
      <c r="A57" s="192"/>
      <c r="B57" s="37" t="s">
        <v>69</v>
      </c>
      <c r="C57" s="38"/>
      <c r="E57" s="238" t="s">
        <v>70</v>
      </c>
      <c r="F57" s="238"/>
      <c r="G57" s="41"/>
      <c r="H57" s="107"/>
      <c r="I57" s="41"/>
      <c r="J57" s="183"/>
      <c r="K57" s="183"/>
      <c r="L57" s="42"/>
      <c r="M57" s="43" t="s">
        <v>71</v>
      </c>
      <c r="N57" s="108"/>
      <c r="O57" s="107"/>
      <c r="P57" s="41"/>
      <c r="Q57" s="183"/>
    </row>
    <row r="58" spans="1:17" ht="7.5" customHeight="1" thickBot="1" x14ac:dyDescent="0.3">
      <c r="A58" s="192"/>
      <c r="B58" s="205"/>
      <c r="C58" s="206"/>
      <c r="D58" s="206"/>
      <c r="E58" s="206"/>
      <c r="F58" s="206"/>
      <c r="G58" s="206"/>
      <c r="H58" s="206"/>
      <c r="I58" s="207"/>
      <c r="J58" s="183"/>
      <c r="K58" s="183"/>
      <c r="M58" s="180"/>
      <c r="N58" s="181"/>
      <c r="O58" s="181"/>
      <c r="P58" s="182"/>
      <c r="Q58" s="183"/>
    </row>
    <row r="59" spans="1:17" ht="7.5" customHeight="1" thickBot="1" x14ac:dyDescent="0.3">
      <c r="A59" s="192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</row>
    <row r="60" spans="1:17" ht="36" customHeight="1" thickBot="1" x14ac:dyDescent="0.3">
      <c r="A60" s="89"/>
      <c r="B60" s="220" t="s">
        <v>148</v>
      </c>
      <c r="C60" s="221"/>
      <c r="D60" s="221"/>
      <c r="E60" s="221"/>
      <c r="F60" s="221"/>
      <c r="G60" s="222"/>
      <c r="H60" s="90"/>
      <c r="I60" s="109"/>
      <c r="J60" s="220" t="s">
        <v>149</v>
      </c>
      <c r="K60" s="221"/>
      <c r="L60" s="221"/>
      <c r="M60" s="221"/>
      <c r="N60" s="221"/>
      <c r="O60" s="221"/>
      <c r="P60" s="221"/>
      <c r="Q60" s="222"/>
    </row>
    <row r="61" spans="1:17" ht="21" customHeight="1" thickBot="1" x14ac:dyDescent="0.3">
      <c r="A61" s="110" t="s">
        <v>150</v>
      </c>
      <c r="B61" s="111" t="s">
        <v>151</v>
      </c>
      <c r="C61" s="112"/>
      <c r="D61" s="112"/>
      <c r="E61" s="112"/>
      <c r="F61" s="112"/>
      <c r="G61" s="113"/>
      <c r="H61" s="114"/>
      <c r="I61" s="115"/>
      <c r="J61" s="225" t="s">
        <v>152</v>
      </c>
      <c r="K61" s="226"/>
      <c r="L61" s="226"/>
      <c r="M61" s="226"/>
      <c r="N61" s="226"/>
      <c r="O61" s="226"/>
      <c r="P61" s="227"/>
      <c r="Q61" s="94"/>
    </row>
    <row r="62" spans="1:17" ht="21.75" customHeight="1" thickBot="1" x14ac:dyDescent="0.3">
      <c r="A62" s="110" t="s">
        <v>153</v>
      </c>
      <c r="B62" s="111" t="s">
        <v>154</v>
      </c>
      <c r="C62" s="112"/>
      <c r="D62" s="112"/>
      <c r="E62" s="112"/>
      <c r="F62" s="112"/>
      <c r="G62" s="113"/>
      <c r="H62" s="114"/>
      <c r="I62" s="116" t="s">
        <v>155</v>
      </c>
      <c r="J62" s="236" t="s">
        <v>156</v>
      </c>
      <c r="K62" s="237"/>
      <c r="L62" s="237"/>
      <c r="M62" s="237"/>
      <c r="N62" s="237"/>
      <c r="O62" s="237"/>
      <c r="P62" s="237"/>
      <c r="Q62" s="97"/>
    </row>
    <row r="63" spans="1:17" ht="19.5" customHeight="1" thickBot="1" x14ac:dyDescent="0.3">
      <c r="A63" s="110" t="s">
        <v>157</v>
      </c>
      <c r="B63" s="111" t="s">
        <v>158</v>
      </c>
      <c r="C63" s="112"/>
      <c r="D63" s="112"/>
      <c r="E63" s="112"/>
      <c r="F63" s="112"/>
      <c r="G63" s="117">
        <v>0</v>
      </c>
      <c r="H63" s="114"/>
      <c r="I63" s="116" t="s">
        <v>159</v>
      </c>
      <c r="J63" s="236" t="s">
        <v>160</v>
      </c>
      <c r="K63" s="237"/>
      <c r="L63" s="237"/>
      <c r="M63" s="237"/>
      <c r="N63" s="237"/>
      <c r="O63" s="237"/>
      <c r="P63" s="237"/>
      <c r="Q63" s="97"/>
    </row>
    <row r="64" spans="1:17" ht="13.8" thickBot="1" x14ac:dyDescent="0.3">
      <c r="A64" s="118"/>
      <c r="B64" s="243"/>
      <c r="C64" s="244"/>
      <c r="D64" s="244"/>
      <c r="E64" s="244"/>
      <c r="F64" s="244"/>
      <c r="G64" s="119"/>
      <c r="H64" s="99"/>
      <c r="I64" s="120" t="s">
        <v>161</v>
      </c>
      <c r="J64" s="236" t="s">
        <v>162</v>
      </c>
      <c r="K64" s="237"/>
      <c r="L64" s="237"/>
      <c r="M64" s="237"/>
      <c r="N64" s="237"/>
      <c r="O64" s="237"/>
      <c r="P64" s="237"/>
      <c r="Q64" s="97"/>
    </row>
    <row r="65" spans="1:17" ht="21" customHeight="1" thickBot="1" x14ac:dyDescent="0.3">
      <c r="A65" s="121"/>
      <c r="B65" s="122" t="s">
        <v>163</v>
      </c>
      <c r="C65" s="123"/>
      <c r="D65" s="123"/>
      <c r="E65" s="123"/>
      <c r="F65" s="123"/>
      <c r="G65" s="124"/>
      <c r="H65" s="125"/>
      <c r="I65" s="120" t="s">
        <v>164</v>
      </c>
      <c r="J65" s="236" t="s">
        <v>165</v>
      </c>
      <c r="K65" s="237"/>
      <c r="L65" s="237"/>
      <c r="M65" s="237"/>
      <c r="N65" s="237"/>
      <c r="O65" s="237"/>
      <c r="P65" s="237"/>
      <c r="Q65" s="97"/>
    </row>
    <row r="66" spans="1:17" ht="26.25" customHeight="1" x14ac:dyDescent="0.25">
      <c r="A66" s="126" t="s">
        <v>166</v>
      </c>
      <c r="B66" s="111" t="s">
        <v>167</v>
      </c>
      <c r="C66" s="127"/>
      <c r="D66" s="127"/>
      <c r="E66" s="127"/>
      <c r="F66" s="127"/>
      <c r="G66" s="128"/>
      <c r="H66" s="125"/>
      <c r="I66" s="116" t="s">
        <v>168</v>
      </c>
      <c r="J66" s="236" t="s">
        <v>169</v>
      </c>
      <c r="K66" s="237"/>
      <c r="L66" s="237"/>
      <c r="M66" s="237"/>
      <c r="N66" s="237"/>
      <c r="O66" s="237"/>
      <c r="P66" s="237"/>
      <c r="Q66" s="97"/>
    </row>
    <row r="67" spans="1:17" ht="30.75" customHeight="1" x14ac:dyDescent="0.25">
      <c r="A67" s="126" t="s">
        <v>170</v>
      </c>
      <c r="B67" s="129" t="s">
        <v>171</v>
      </c>
      <c r="C67" s="130"/>
      <c r="D67" s="130"/>
      <c r="E67" s="130"/>
      <c r="F67" s="130"/>
      <c r="G67" s="131"/>
      <c r="H67" s="125"/>
      <c r="I67" s="116" t="s">
        <v>172</v>
      </c>
      <c r="J67" s="236" t="s">
        <v>173</v>
      </c>
      <c r="K67" s="237"/>
      <c r="L67" s="237"/>
      <c r="M67" s="237"/>
      <c r="N67" s="237"/>
      <c r="O67" s="237"/>
      <c r="P67" s="237"/>
      <c r="Q67" s="97"/>
    </row>
    <row r="68" spans="1:17" ht="24" customHeight="1" thickBot="1" x14ac:dyDescent="0.3">
      <c r="A68" s="132" t="s">
        <v>174</v>
      </c>
      <c r="B68" s="133" t="s">
        <v>175</v>
      </c>
      <c r="C68" s="134"/>
      <c r="D68" s="134"/>
      <c r="E68" s="134"/>
      <c r="F68" s="134"/>
      <c r="G68" s="135"/>
      <c r="H68" s="125"/>
      <c r="I68" s="120" t="s">
        <v>176</v>
      </c>
      <c r="J68" s="236" t="s">
        <v>177</v>
      </c>
      <c r="K68" s="237"/>
      <c r="L68" s="237"/>
      <c r="M68" s="237"/>
      <c r="N68" s="237"/>
      <c r="O68" s="237"/>
      <c r="P68" s="237"/>
      <c r="Q68" s="97"/>
    </row>
    <row r="69" spans="1:17" x14ac:dyDescent="0.25">
      <c r="A69" s="136"/>
      <c r="B69" s="239"/>
      <c r="C69" s="239"/>
      <c r="D69" s="239"/>
      <c r="E69" s="239"/>
      <c r="F69" s="239"/>
      <c r="G69" s="106"/>
      <c r="H69" s="106"/>
      <c r="I69" s="116"/>
      <c r="J69" s="214" t="s">
        <v>178</v>
      </c>
      <c r="K69" s="240"/>
      <c r="L69" s="240"/>
      <c r="M69" s="240"/>
      <c r="N69" s="240"/>
      <c r="O69" s="240"/>
      <c r="P69" s="240"/>
      <c r="Q69" s="97"/>
    </row>
    <row r="70" spans="1:17" x14ac:dyDescent="0.25">
      <c r="A70" s="104"/>
      <c r="B70" s="239"/>
      <c r="C70" s="241"/>
      <c r="D70" s="241"/>
      <c r="E70" s="241"/>
      <c r="F70" s="241"/>
      <c r="G70" s="106"/>
      <c r="H70" s="106"/>
      <c r="I70" s="116" t="s">
        <v>179</v>
      </c>
      <c r="J70" s="236" t="s">
        <v>180</v>
      </c>
      <c r="K70" s="237"/>
      <c r="L70" s="237"/>
      <c r="M70" s="237"/>
      <c r="N70" s="237"/>
      <c r="O70" s="237"/>
      <c r="P70" s="237"/>
      <c r="Q70" s="97"/>
    </row>
    <row r="71" spans="1:17" ht="12.75" customHeight="1" x14ac:dyDescent="0.25">
      <c r="A71" s="104"/>
      <c r="B71" s="242"/>
      <c r="C71" s="241"/>
      <c r="D71" s="241"/>
      <c r="E71" s="241"/>
      <c r="F71" s="241"/>
      <c r="G71" s="106"/>
      <c r="H71" s="106"/>
      <c r="I71" s="120" t="s">
        <v>181</v>
      </c>
      <c r="J71" s="236" t="s">
        <v>182</v>
      </c>
      <c r="K71" s="237"/>
      <c r="L71" s="237"/>
      <c r="M71" s="237"/>
      <c r="N71" s="237"/>
      <c r="O71" s="237"/>
      <c r="P71" s="237"/>
      <c r="Q71" s="97"/>
    </row>
    <row r="72" spans="1:17" x14ac:dyDescent="0.25">
      <c r="A72" s="137"/>
      <c r="B72" s="239"/>
      <c r="C72" s="241"/>
      <c r="D72" s="241"/>
      <c r="E72" s="241"/>
      <c r="F72" s="241"/>
      <c r="G72" s="106"/>
      <c r="H72" s="106"/>
      <c r="I72" s="116" t="s">
        <v>183</v>
      </c>
      <c r="J72" s="236" t="s">
        <v>184</v>
      </c>
      <c r="K72" s="237"/>
      <c r="L72" s="237"/>
      <c r="M72" s="237"/>
      <c r="N72" s="237"/>
      <c r="O72" s="237"/>
      <c r="P72" s="237"/>
      <c r="Q72" s="97"/>
    </row>
    <row r="73" spans="1:17" ht="27" customHeight="1" x14ac:dyDescent="0.25">
      <c r="A73" s="104"/>
      <c r="B73" s="239"/>
      <c r="C73" s="241"/>
      <c r="D73" s="241"/>
      <c r="E73" s="241"/>
      <c r="F73" s="241"/>
      <c r="G73" s="106"/>
      <c r="H73" s="106"/>
      <c r="I73" s="116" t="s">
        <v>185</v>
      </c>
      <c r="J73" s="236" t="s">
        <v>186</v>
      </c>
      <c r="K73" s="237"/>
      <c r="L73" s="237"/>
      <c r="M73" s="237"/>
      <c r="N73" s="237"/>
      <c r="O73" s="237"/>
      <c r="P73" s="237"/>
      <c r="Q73" s="97"/>
    </row>
    <row r="74" spans="1:17" x14ac:dyDescent="0.25">
      <c r="A74" s="104"/>
      <c r="G74" s="106"/>
      <c r="H74" s="106"/>
      <c r="I74" s="120" t="s">
        <v>187</v>
      </c>
      <c r="J74" s="236" t="s">
        <v>188</v>
      </c>
      <c r="K74" s="237"/>
      <c r="L74" s="237"/>
      <c r="M74" s="237"/>
      <c r="N74" s="237"/>
      <c r="O74" s="237"/>
      <c r="P74" s="237"/>
      <c r="Q74" s="97"/>
    </row>
    <row r="75" spans="1:17" x14ac:dyDescent="0.25">
      <c r="I75" s="116" t="s">
        <v>189</v>
      </c>
      <c r="J75" s="236" t="s">
        <v>190</v>
      </c>
      <c r="K75" s="237"/>
      <c r="L75" s="237"/>
      <c r="M75" s="237"/>
      <c r="N75" s="237"/>
      <c r="O75" s="237"/>
      <c r="P75" s="237"/>
      <c r="Q75" s="97"/>
    </row>
    <row r="76" spans="1:17" x14ac:dyDescent="0.25">
      <c r="I76" s="116" t="s">
        <v>191</v>
      </c>
      <c r="J76" s="236" t="s">
        <v>192</v>
      </c>
      <c r="K76" s="237"/>
      <c r="L76" s="237"/>
      <c r="M76" s="237"/>
      <c r="N76" s="237"/>
      <c r="O76" s="237"/>
      <c r="P76" s="237"/>
      <c r="Q76" s="97"/>
    </row>
    <row r="77" spans="1:17" x14ac:dyDescent="0.25">
      <c r="I77" s="120" t="s">
        <v>193</v>
      </c>
      <c r="J77" s="236" t="s">
        <v>194</v>
      </c>
      <c r="K77" s="237"/>
      <c r="L77" s="237"/>
      <c r="M77" s="237"/>
      <c r="N77" s="237"/>
      <c r="O77" s="237"/>
      <c r="P77" s="237"/>
      <c r="Q77" s="97"/>
    </row>
    <row r="78" spans="1:17" x14ac:dyDescent="0.25">
      <c r="I78" s="116" t="s">
        <v>195</v>
      </c>
      <c r="J78" s="236" t="s">
        <v>196</v>
      </c>
      <c r="K78" s="237"/>
      <c r="L78" s="237"/>
      <c r="M78" s="237"/>
      <c r="N78" s="237"/>
      <c r="O78" s="237"/>
      <c r="P78" s="237"/>
      <c r="Q78" s="97">
        <v>14372</v>
      </c>
    </row>
    <row r="79" spans="1:17" ht="13.8" thickBot="1" x14ac:dyDescent="0.3">
      <c r="I79" s="138" t="s">
        <v>197</v>
      </c>
      <c r="J79" s="245" t="s">
        <v>64</v>
      </c>
      <c r="K79" s="246"/>
      <c r="L79" s="246"/>
      <c r="M79" s="246"/>
      <c r="N79" s="246"/>
      <c r="O79" s="246"/>
      <c r="P79" s="246"/>
      <c r="Q79" s="139">
        <v>14372</v>
      </c>
    </row>
  </sheetData>
  <mergeCells count="127">
    <mergeCell ref="J76:P76"/>
    <mergeCell ref="J77:P77"/>
    <mergeCell ref="J78:P78"/>
    <mergeCell ref="J79:P79"/>
    <mergeCell ref="B72:F72"/>
    <mergeCell ref="J72:P72"/>
    <mergeCell ref="B73:F73"/>
    <mergeCell ref="J73:P73"/>
    <mergeCell ref="J74:P74"/>
    <mergeCell ref="J75:P75"/>
    <mergeCell ref="B69:F69"/>
    <mergeCell ref="J69:P69"/>
    <mergeCell ref="B70:F70"/>
    <mergeCell ref="J70:P70"/>
    <mergeCell ref="B71:F71"/>
    <mergeCell ref="J71:P71"/>
    <mergeCell ref="B64:F64"/>
    <mergeCell ref="J64:P64"/>
    <mergeCell ref="J65:P65"/>
    <mergeCell ref="J66:P66"/>
    <mergeCell ref="J67:P67"/>
    <mergeCell ref="J68:P68"/>
    <mergeCell ref="B59:Q59"/>
    <mergeCell ref="B60:G60"/>
    <mergeCell ref="J60:Q60"/>
    <mergeCell ref="J61:P61"/>
    <mergeCell ref="J62:P62"/>
    <mergeCell ref="J63:P63"/>
    <mergeCell ref="A55:A59"/>
    <mergeCell ref="B55:I55"/>
    <mergeCell ref="J55:K58"/>
    <mergeCell ref="M55:P55"/>
    <mergeCell ref="Q55:Q58"/>
    <mergeCell ref="B56:I56"/>
    <mergeCell ref="M56:P56"/>
    <mergeCell ref="E57:F57"/>
    <mergeCell ref="B58:I58"/>
    <mergeCell ref="M58:P58"/>
    <mergeCell ref="B50:F50"/>
    <mergeCell ref="J50:P50"/>
    <mergeCell ref="B51:F51"/>
    <mergeCell ref="J51:P51"/>
    <mergeCell ref="A53:Q53"/>
    <mergeCell ref="A54:Q54"/>
    <mergeCell ref="B47:F47"/>
    <mergeCell ref="J47:P47"/>
    <mergeCell ref="B48:F48"/>
    <mergeCell ref="J48:P48"/>
    <mergeCell ref="B49:F49"/>
    <mergeCell ref="J49:P49"/>
    <mergeCell ref="B44:F44"/>
    <mergeCell ref="J44:P44"/>
    <mergeCell ref="B45:F45"/>
    <mergeCell ref="J45:P45"/>
    <mergeCell ref="B46:F46"/>
    <mergeCell ref="J46:P46"/>
    <mergeCell ref="B41:F41"/>
    <mergeCell ref="J41:P41"/>
    <mergeCell ref="B42:F42"/>
    <mergeCell ref="J42:P42"/>
    <mergeCell ref="B43:F43"/>
    <mergeCell ref="J43:P43"/>
    <mergeCell ref="B38:F38"/>
    <mergeCell ref="J38:P38"/>
    <mergeCell ref="B39:F39"/>
    <mergeCell ref="J39:P39"/>
    <mergeCell ref="B40:F40"/>
    <mergeCell ref="J40:P40"/>
    <mergeCell ref="B35:F35"/>
    <mergeCell ref="J35:P35"/>
    <mergeCell ref="B36:F36"/>
    <mergeCell ref="J36:P36"/>
    <mergeCell ref="B37:F37"/>
    <mergeCell ref="J37:P37"/>
    <mergeCell ref="B32:F32"/>
    <mergeCell ref="J32:P32"/>
    <mergeCell ref="B33:F33"/>
    <mergeCell ref="J33:P33"/>
    <mergeCell ref="B34:F34"/>
    <mergeCell ref="J34:P34"/>
    <mergeCell ref="B29:F29"/>
    <mergeCell ref="J29:P29"/>
    <mergeCell ref="B30:F30"/>
    <mergeCell ref="J30:P30"/>
    <mergeCell ref="B31:F31"/>
    <mergeCell ref="J31:P31"/>
    <mergeCell ref="B26:F26"/>
    <mergeCell ref="J26:P26"/>
    <mergeCell ref="B27:F27"/>
    <mergeCell ref="J27:P27"/>
    <mergeCell ref="B28:F28"/>
    <mergeCell ref="J28:P28"/>
    <mergeCell ref="B23:F23"/>
    <mergeCell ref="J23:P23"/>
    <mergeCell ref="B24:F24"/>
    <mergeCell ref="J24:P24"/>
    <mergeCell ref="B25:F25"/>
    <mergeCell ref="J25:P25"/>
    <mergeCell ref="B20:F20"/>
    <mergeCell ref="J20:P20"/>
    <mergeCell ref="B21:F21"/>
    <mergeCell ref="J21:P21"/>
    <mergeCell ref="B22:F22"/>
    <mergeCell ref="J22:P22"/>
    <mergeCell ref="A16:Q16"/>
    <mergeCell ref="B17:G17"/>
    <mergeCell ref="J17:Q17"/>
    <mergeCell ref="B18:F18"/>
    <mergeCell ref="J18:P18"/>
    <mergeCell ref="B19:F19"/>
    <mergeCell ref="J19:P19"/>
    <mergeCell ref="M7:P7"/>
    <mergeCell ref="B8:Q8"/>
    <mergeCell ref="A9:A10"/>
    <mergeCell ref="B9:B10"/>
    <mergeCell ref="C9:D9"/>
    <mergeCell ref="E9:G9"/>
    <mergeCell ref="A2:Q2"/>
    <mergeCell ref="A3:Q3"/>
    <mergeCell ref="A4:A8"/>
    <mergeCell ref="B4:I4"/>
    <mergeCell ref="J4:K7"/>
    <mergeCell ref="M4:P4"/>
    <mergeCell ref="Q4:Q7"/>
    <mergeCell ref="B5:I5"/>
    <mergeCell ref="M5:P5"/>
    <mergeCell ref="B7:I7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48" orientation="landscape" r:id="rId1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IW65"/>
  <sheetViews>
    <sheetView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V2" sqref="V2"/>
    </sheetView>
  </sheetViews>
  <sheetFormatPr defaultColWidth="9.109375" defaultRowHeight="13.2" x14ac:dyDescent="0.25"/>
  <cols>
    <col min="1" max="1" width="9.109375" style="5"/>
    <col min="2" max="2" width="64.109375" style="6" bestFit="1" customWidth="1"/>
    <col min="3" max="3" width="10.88671875" style="31" hidden="1" customWidth="1"/>
    <col min="4" max="4" width="9.5546875" style="31" hidden="1" customWidth="1"/>
    <col min="5" max="5" width="13.109375" style="31" hidden="1" customWidth="1"/>
    <col min="6" max="8" width="10.33203125" style="31" hidden="1" customWidth="1"/>
    <col min="9" max="11" width="9.5546875" style="31" hidden="1" customWidth="1"/>
    <col min="12" max="13" width="12" style="31" hidden="1" customWidth="1"/>
    <col min="14" max="14" width="10.33203125" style="31" hidden="1" customWidth="1"/>
    <col min="15" max="15" width="11.109375" style="31" bestFit="1" customWidth="1"/>
    <col min="16" max="16" width="11.109375" style="5" customWidth="1"/>
    <col min="17" max="16384" width="9.109375" style="5"/>
  </cols>
  <sheetData>
    <row r="2" spans="2:257" ht="17.399999999999999" x14ac:dyDescent="0.25">
      <c r="B2" s="174" t="s">
        <v>200</v>
      </c>
      <c r="C2" s="4" t="s">
        <v>1</v>
      </c>
      <c r="D2" s="3"/>
      <c r="E2" s="2" t="s">
        <v>2</v>
      </c>
      <c r="F2" s="4"/>
      <c r="G2" s="3"/>
      <c r="H2" s="177" t="s">
        <v>3</v>
      </c>
      <c r="I2" s="177" t="s">
        <v>4</v>
      </c>
      <c r="J2" s="177" t="s">
        <v>5</v>
      </c>
      <c r="K2" s="177" t="s">
        <v>6</v>
      </c>
      <c r="L2" s="177" t="s">
        <v>7</v>
      </c>
      <c r="M2" s="177" t="s">
        <v>8</v>
      </c>
      <c r="N2" s="178" t="s">
        <v>9</v>
      </c>
      <c r="O2" s="247">
        <v>2018</v>
      </c>
      <c r="P2" s="247">
        <v>2017</v>
      </c>
      <c r="Q2" s="247" t="s">
        <v>199</v>
      </c>
      <c r="R2" s="247" t="s">
        <v>198</v>
      </c>
    </row>
    <row r="3" spans="2:257" ht="30.6" x14ac:dyDescent="0.25">
      <c r="B3" s="175"/>
      <c r="C3" s="173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177"/>
      <c r="I3" s="177"/>
      <c r="J3" s="177"/>
      <c r="K3" s="177"/>
      <c r="L3" s="177"/>
      <c r="M3" s="177"/>
      <c r="N3" s="179"/>
      <c r="O3" s="248"/>
      <c r="P3" s="248" t="s">
        <v>10</v>
      </c>
      <c r="Q3" s="248" t="s">
        <v>10</v>
      </c>
      <c r="R3" s="248" t="s">
        <v>10</v>
      </c>
    </row>
    <row r="4" spans="2:257" x14ac:dyDescent="0.25">
      <c r="B4" s="157" t="s">
        <v>16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42"/>
      <c r="P4" s="142"/>
      <c r="Q4" s="143"/>
      <c r="R4" s="143"/>
      <c r="S4" s="12"/>
      <c r="T4" s="12"/>
      <c r="U4" s="12"/>
      <c r="V4" s="12"/>
      <c r="W4" s="12"/>
      <c r="X4" s="12"/>
      <c r="Y4" s="12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176"/>
      <c r="IV4" s="176"/>
      <c r="IW4" s="176"/>
    </row>
    <row r="5" spans="2:257" hidden="1" x14ac:dyDescent="0.25">
      <c r="B5" s="158" t="s">
        <v>17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4">
        <v>0</v>
      </c>
      <c r="P5" s="144"/>
      <c r="Q5" s="145"/>
      <c r="R5" s="145"/>
    </row>
    <row r="6" spans="2:257" hidden="1" x14ac:dyDescent="0.25">
      <c r="B6" s="158" t="s">
        <v>18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4">
        <v>0</v>
      </c>
      <c r="P6" s="144"/>
      <c r="Q6" s="145"/>
      <c r="R6" s="145"/>
    </row>
    <row r="7" spans="2:257" hidden="1" x14ac:dyDescent="0.25">
      <c r="B7" s="158" t="s">
        <v>19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4">
        <v>0</v>
      </c>
      <c r="P7" s="144"/>
      <c r="Q7" s="145"/>
      <c r="R7" s="145"/>
    </row>
    <row r="8" spans="2:257" hidden="1" x14ac:dyDescent="0.25">
      <c r="B8" s="158" t="s">
        <v>20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4">
        <v>0</v>
      </c>
      <c r="P8" s="144"/>
      <c r="Q8" s="145"/>
      <c r="R8" s="145"/>
    </row>
    <row r="9" spans="2:257" x14ac:dyDescent="0.25">
      <c r="B9" s="158" t="s">
        <v>21</v>
      </c>
      <c r="C9" s="14">
        <v>10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4">
        <v>10</v>
      </c>
      <c r="P9" s="144">
        <v>5</v>
      </c>
      <c r="Q9" s="146"/>
      <c r="R9" s="146"/>
    </row>
    <row r="10" spans="2:257" hidden="1" x14ac:dyDescent="0.25">
      <c r="B10" s="158" t="s">
        <v>22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4">
        <v>0</v>
      </c>
      <c r="P10" s="144"/>
      <c r="Q10" s="146"/>
      <c r="R10" s="146"/>
    </row>
    <row r="11" spans="2:257" x14ac:dyDescent="0.25">
      <c r="B11" s="159" t="s">
        <v>23</v>
      </c>
      <c r="C11" s="16">
        <v>10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47">
        <v>10</v>
      </c>
      <c r="P11" s="147">
        <v>5</v>
      </c>
      <c r="Q11" s="146"/>
      <c r="R11" s="146"/>
    </row>
    <row r="12" spans="2:257" x14ac:dyDescent="0.25">
      <c r="B12" s="16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48"/>
      <c r="P12" s="148"/>
      <c r="Q12" s="143"/>
      <c r="R12" s="143"/>
      <c r="S12" s="12"/>
      <c r="T12" s="12"/>
      <c r="U12" s="12"/>
      <c r="V12" s="12"/>
      <c r="W12" s="12"/>
      <c r="X12" s="12"/>
      <c r="Y12" s="12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spans="2:257" x14ac:dyDescent="0.25">
      <c r="B13" s="161" t="s">
        <v>24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49"/>
      <c r="P13" s="149"/>
      <c r="Q13" s="145"/>
      <c r="R13" s="145"/>
    </row>
    <row r="14" spans="2:257" s="22" customFormat="1" hidden="1" x14ac:dyDescent="0.25">
      <c r="B14" s="158" t="s">
        <v>25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4">
        <v>0</v>
      </c>
      <c r="P14" s="144"/>
      <c r="Q14" s="145"/>
      <c r="R14" s="145"/>
    </row>
    <row r="15" spans="2:257" hidden="1" x14ac:dyDescent="0.25">
      <c r="B15" s="162" t="s">
        <v>26</v>
      </c>
      <c r="C15" s="24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150">
        <v>0</v>
      </c>
      <c r="P15" s="150"/>
      <c r="Q15" s="145"/>
      <c r="R15" s="145"/>
    </row>
    <row r="16" spans="2:257" hidden="1" x14ac:dyDescent="0.25">
      <c r="B16" s="158" t="s">
        <v>27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4">
        <v>0</v>
      </c>
      <c r="P16" s="144"/>
      <c r="Q16" s="145"/>
      <c r="R16" s="145"/>
    </row>
    <row r="17" spans="2:18" s="22" customFormat="1" hidden="1" x14ac:dyDescent="0.25">
      <c r="B17" s="158" t="s">
        <v>28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4">
        <v>0</v>
      </c>
      <c r="P17" s="144"/>
      <c r="Q17" s="145"/>
      <c r="R17" s="145"/>
    </row>
    <row r="18" spans="2:18" s="22" customFormat="1" hidden="1" x14ac:dyDescent="0.25">
      <c r="B18" s="163" t="s">
        <v>29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4">
        <v>0</v>
      </c>
      <c r="P18" s="144"/>
      <c r="Q18" s="145"/>
      <c r="R18" s="145"/>
    </row>
    <row r="19" spans="2:18" s="22" customFormat="1" x14ac:dyDescent="0.25">
      <c r="B19" s="164" t="s">
        <v>30</v>
      </c>
      <c r="C19" s="141">
        <v>104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140">
        <v>0</v>
      </c>
      <c r="K19" s="140">
        <v>0</v>
      </c>
      <c r="L19" s="140">
        <v>0</v>
      </c>
      <c r="M19" s="140">
        <v>0</v>
      </c>
      <c r="N19" s="140">
        <v>0</v>
      </c>
      <c r="O19" s="151">
        <v>104</v>
      </c>
      <c r="P19" s="151">
        <v>133</v>
      </c>
      <c r="Q19" s="146"/>
      <c r="R19" s="146"/>
    </row>
    <row r="20" spans="2:18" hidden="1" x14ac:dyDescent="0.25">
      <c r="B20" s="165" t="s">
        <v>31</v>
      </c>
      <c r="C20" s="140">
        <v>0</v>
      </c>
      <c r="D20" s="140">
        <v>0</v>
      </c>
      <c r="E20" s="140">
        <v>0</v>
      </c>
      <c r="F20" s="140">
        <v>0</v>
      </c>
      <c r="G20" s="140">
        <v>0</v>
      </c>
      <c r="H20" s="140">
        <v>0</v>
      </c>
      <c r="I20" s="140">
        <v>0</v>
      </c>
      <c r="J20" s="140">
        <v>0</v>
      </c>
      <c r="K20" s="140">
        <v>0</v>
      </c>
      <c r="L20" s="140">
        <v>0</v>
      </c>
      <c r="M20" s="140">
        <v>0</v>
      </c>
      <c r="N20" s="140">
        <v>0</v>
      </c>
      <c r="O20" s="151">
        <v>0</v>
      </c>
      <c r="P20" s="151"/>
      <c r="Q20" s="146"/>
      <c r="R20" s="146"/>
    </row>
    <row r="21" spans="2:18" x14ac:dyDescent="0.25">
      <c r="B21" s="165" t="s">
        <v>32</v>
      </c>
      <c r="C21" s="140">
        <v>104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0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51">
        <v>104</v>
      </c>
      <c r="P21" s="151">
        <v>133</v>
      </c>
      <c r="Q21" s="146"/>
      <c r="R21" s="146"/>
    </row>
    <row r="22" spans="2:18" hidden="1" x14ac:dyDescent="0.25">
      <c r="B22" s="164" t="s">
        <v>33</v>
      </c>
      <c r="C22" s="140">
        <v>0</v>
      </c>
      <c r="D22" s="140">
        <v>0</v>
      </c>
      <c r="E22" s="140">
        <v>0</v>
      </c>
      <c r="F22" s="140">
        <v>0</v>
      </c>
      <c r="G22" s="140">
        <v>0</v>
      </c>
      <c r="H22" s="140">
        <v>0</v>
      </c>
      <c r="I22" s="140">
        <v>0</v>
      </c>
      <c r="J22" s="140">
        <v>0</v>
      </c>
      <c r="K22" s="140">
        <v>0</v>
      </c>
      <c r="L22" s="140">
        <v>0</v>
      </c>
      <c r="M22" s="140">
        <v>0</v>
      </c>
      <c r="N22" s="140">
        <v>0</v>
      </c>
      <c r="O22" s="151">
        <v>0</v>
      </c>
      <c r="P22" s="151"/>
      <c r="Q22" s="145"/>
      <c r="R22" s="145"/>
    </row>
    <row r="23" spans="2:18" s="22" customFormat="1" x14ac:dyDescent="0.25">
      <c r="B23" s="164" t="s">
        <v>34</v>
      </c>
      <c r="C23" s="141">
        <v>2463</v>
      </c>
      <c r="D23" s="140">
        <v>332</v>
      </c>
      <c r="E23" s="140">
        <v>18</v>
      </c>
      <c r="F23" s="140">
        <v>1855</v>
      </c>
      <c r="G23" s="140">
        <v>5809</v>
      </c>
      <c r="H23" s="140">
        <v>9867</v>
      </c>
      <c r="I23" s="140">
        <v>318</v>
      </c>
      <c r="J23" s="140">
        <v>1389</v>
      </c>
      <c r="K23" s="140">
        <v>1270</v>
      </c>
      <c r="L23" s="140">
        <v>1990</v>
      </c>
      <c r="M23" s="140">
        <v>108</v>
      </c>
      <c r="N23" s="140">
        <v>1776</v>
      </c>
      <c r="O23" s="151">
        <v>27195</v>
      </c>
      <c r="P23" s="151">
        <v>26489</v>
      </c>
      <c r="Q23" s="152">
        <f>+O23-P23</f>
        <v>706</v>
      </c>
      <c r="R23" s="153">
        <f>Q23/P23</f>
        <v>2.6652572766053834E-2</v>
      </c>
    </row>
    <row r="24" spans="2:18" x14ac:dyDescent="0.25">
      <c r="B24" s="158" t="s">
        <v>35</v>
      </c>
      <c r="C24" s="14">
        <v>1388</v>
      </c>
      <c r="D24" s="14">
        <v>107</v>
      </c>
      <c r="E24" s="14">
        <v>6</v>
      </c>
      <c r="F24" s="14">
        <v>390</v>
      </c>
      <c r="G24" s="14">
        <v>1736</v>
      </c>
      <c r="H24" s="14">
        <v>4240</v>
      </c>
      <c r="I24" s="14">
        <v>26</v>
      </c>
      <c r="J24" s="14">
        <v>561</v>
      </c>
      <c r="K24" s="14">
        <v>698</v>
      </c>
      <c r="L24" s="14">
        <v>379</v>
      </c>
      <c r="M24" s="14">
        <v>78</v>
      </c>
      <c r="N24" s="14">
        <v>1190</v>
      </c>
      <c r="O24" s="168">
        <v>10799</v>
      </c>
      <c r="P24" s="168">
        <v>10213</v>
      </c>
      <c r="Q24" s="169">
        <f t="shared" ref="Q24:Q52" si="0">+O24-P24</f>
        <v>586</v>
      </c>
      <c r="R24" s="170">
        <f t="shared" ref="R24:R52" si="1">Q24/P24</f>
        <v>5.7377851757563887E-2</v>
      </c>
    </row>
    <row r="25" spans="2:18" x14ac:dyDescent="0.25">
      <c r="B25" s="158" t="s">
        <v>36</v>
      </c>
      <c r="C25" s="14">
        <v>946</v>
      </c>
      <c r="D25" s="14">
        <v>208</v>
      </c>
      <c r="E25" s="14">
        <v>12</v>
      </c>
      <c r="F25" s="14">
        <v>1346</v>
      </c>
      <c r="G25" s="14">
        <v>3342</v>
      </c>
      <c r="H25" s="14">
        <v>4352</v>
      </c>
      <c r="I25" s="14">
        <v>284</v>
      </c>
      <c r="J25" s="14">
        <v>717</v>
      </c>
      <c r="K25" s="14">
        <v>344</v>
      </c>
      <c r="L25" s="14">
        <v>1416</v>
      </c>
      <c r="M25" s="14">
        <v>5</v>
      </c>
      <c r="N25" s="14">
        <v>202</v>
      </c>
      <c r="O25" s="144">
        <v>13174</v>
      </c>
      <c r="P25" s="144">
        <v>12956</v>
      </c>
      <c r="Q25" s="152">
        <f t="shared" si="0"/>
        <v>218</v>
      </c>
      <c r="R25" s="153">
        <f t="shared" si="1"/>
        <v>1.682618092003705E-2</v>
      </c>
    </row>
    <row r="26" spans="2:18" x14ac:dyDescent="0.25">
      <c r="B26" s="158" t="s">
        <v>37</v>
      </c>
      <c r="C26" s="14">
        <v>129</v>
      </c>
      <c r="D26" s="14">
        <v>17</v>
      </c>
      <c r="E26" s="14">
        <v>0</v>
      </c>
      <c r="F26" s="14">
        <v>119</v>
      </c>
      <c r="G26" s="14">
        <v>731</v>
      </c>
      <c r="H26" s="14">
        <v>1275</v>
      </c>
      <c r="I26" s="14">
        <v>8</v>
      </c>
      <c r="J26" s="14">
        <v>111</v>
      </c>
      <c r="K26" s="14">
        <v>228</v>
      </c>
      <c r="L26" s="14">
        <v>195</v>
      </c>
      <c r="M26" s="14">
        <v>25</v>
      </c>
      <c r="N26" s="14">
        <v>384</v>
      </c>
      <c r="O26" s="144">
        <v>3222</v>
      </c>
      <c r="P26" s="144">
        <v>3320</v>
      </c>
      <c r="Q26" s="152">
        <f t="shared" si="0"/>
        <v>-98</v>
      </c>
      <c r="R26" s="153">
        <f t="shared" si="1"/>
        <v>-2.9518072289156625E-2</v>
      </c>
    </row>
    <row r="27" spans="2:18" hidden="1" x14ac:dyDescent="0.25">
      <c r="B27" s="163" t="s">
        <v>38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4">
        <v>0</v>
      </c>
      <c r="P27" s="144"/>
      <c r="Q27" s="152">
        <f t="shared" si="0"/>
        <v>0</v>
      </c>
      <c r="R27" s="153" t="e">
        <f t="shared" si="1"/>
        <v>#DIV/0!</v>
      </c>
    </row>
    <row r="28" spans="2:18" hidden="1" x14ac:dyDescent="0.25">
      <c r="B28" s="162" t="s">
        <v>39</v>
      </c>
      <c r="C28" s="24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150">
        <v>0</v>
      </c>
      <c r="P28" s="150"/>
      <c r="Q28" s="152">
        <f t="shared" si="0"/>
        <v>0</v>
      </c>
      <c r="R28" s="153" t="e">
        <f t="shared" si="1"/>
        <v>#DIV/0!</v>
      </c>
    </row>
    <row r="29" spans="2:18" hidden="1" x14ac:dyDescent="0.25">
      <c r="B29" s="158" t="s">
        <v>40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4">
        <v>0</v>
      </c>
      <c r="P29" s="144"/>
      <c r="Q29" s="152">
        <f t="shared" si="0"/>
        <v>0</v>
      </c>
      <c r="R29" s="153" t="e">
        <f t="shared" si="1"/>
        <v>#DIV/0!</v>
      </c>
    </row>
    <row r="30" spans="2:18" s="22" customFormat="1" hidden="1" x14ac:dyDescent="0.25">
      <c r="B30" s="158" t="s">
        <v>41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4">
        <v>0</v>
      </c>
      <c r="P30" s="144"/>
      <c r="Q30" s="152">
        <f t="shared" si="0"/>
        <v>0</v>
      </c>
      <c r="R30" s="153" t="e">
        <f t="shared" si="1"/>
        <v>#DIV/0!</v>
      </c>
    </row>
    <row r="31" spans="2:18" hidden="1" x14ac:dyDescent="0.25">
      <c r="B31" s="158" t="s">
        <v>42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4">
        <v>0</v>
      </c>
      <c r="P31" s="144"/>
      <c r="Q31" s="152">
        <f t="shared" si="0"/>
        <v>0</v>
      </c>
      <c r="R31" s="153" t="e">
        <f t="shared" si="1"/>
        <v>#DIV/0!</v>
      </c>
    </row>
    <row r="32" spans="2:18" hidden="1" x14ac:dyDescent="0.25">
      <c r="B32" s="158" t="s">
        <v>43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4">
        <v>0</v>
      </c>
      <c r="P32" s="144"/>
      <c r="Q32" s="152">
        <f t="shared" si="0"/>
        <v>0</v>
      </c>
      <c r="R32" s="153" t="e">
        <f t="shared" si="1"/>
        <v>#DIV/0!</v>
      </c>
    </row>
    <row r="33" spans="2:18" hidden="1" x14ac:dyDescent="0.25">
      <c r="B33" s="158" t="s">
        <v>44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4">
        <v>0</v>
      </c>
      <c r="P33" s="144"/>
      <c r="Q33" s="152">
        <f t="shared" si="0"/>
        <v>0</v>
      </c>
      <c r="R33" s="153" t="e">
        <f t="shared" si="1"/>
        <v>#DIV/0!</v>
      </c>
    </row>
    <row r="34" spans="2:18" hidden="1" x14ac:dyDescent="0.25">
      <c r="B34" s="158" t="s">
        <v>45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4">
        <v>0</v>
      </c>
      <c r="P34" s="144"/>
      <c r="Q34" s="152">
        <f t="shared" si="0"/>
        <v>0</v>
      </c>
      <c r="R34" s="153" t="e">
        <f t="shared" si="1"/>
        <v>#DIV/0!</v>
      </c>
    </row>
    <row r="35" spans="2:18" hidden="1" x14ac:dyDescent="0.25">
      <c r="B35" s="158" t="s">
        <v>46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4">
        <v>0</v>
      </c>
      <c r="P35" s="144"/>
      <c r="Q35" s="152">
        <f t="shared" si="0"/>
        <v>0</v>
      </c>
      <c r="R35" s="153" t="e">
        <f t="shared" si="1"/>
        <v>#DIV/0!</v>
      </c>
    </row>
    <row r="36" spans="2:18" hidden="1" x14ac:dyDescent="0.25">
      <c r="B36" s="158" t="s">
        <v>47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4">
        <v>0</v>
      </c>
      <c r="P36" s="144"/>
      <c r="Q36" s="152">
        <f t="shared" si="0"/>
        <v>0</v>
      </c>
      <c r="R36" s="153" t="e">
        <f t="shared" si="1"/>
        <v>#DIV/0!</v>
      </c>
    </row>
    <row r="37" spans="2:18" hidden="1" x14ac:dyDescent="0.25">
      <c r="B37" s="162" t="s">
        <v>48</v>
      </c>
      <c r="C37" s="24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150">
        <v>0</v>
      </c>
      <c r="P37" s="150"/>
      <c r="Q37" s="152">
        <f t="shared" si="0"/>
        <v>0</v>
      </c>
      <c r="R37" s="153" t="e">
        <f t="shared" si="1"/>
        <v>#DIV/0!</v>
      </c>
    </row>
    <row r="38" spans="2:18" hidden="1" x14ac:dyDescent="0.25">
      <c r="B38" s="158" t="s">
        <v>42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4">
        <v>0</v>
      </c>
      <c r="P38" s="144"/>
      <c r="Q38" s="152">
        <f t="shared" si="0"/>
        <v>0</v>
      </c>
      <c r="R38" s="153" t="e">
        <f t="shared" si="1"/>
        <v>#DIV/0!</v>
      </c>
    </row>
    <row r="39" spans="2:18" hidden="1" x14ac:dyDescent="0.25">
      <c r="B39" s="158" t="s">
        <v>43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4">
        <v>0</v>
      </c>
      <c r="P39" s="144"/>
      <c r="Q39" s="152">
        <f t="shared" si="0"/>
        <v>0</v>
      </c>
      <c r="R39" s="153" t="e">
        <f t="shared" si="1"/>
        <v>#DIV/0!</v>
      </c>
    </row>
    <row r="40" spans="2:18" s="22" customFormat="1" hidden="1" x14ac:dyDescent="0.25">
      <c r="B40" s="158" t="s">
        <v>44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4">
        <v>0</v>
      </c>
      <c r="P40" s="144"/>
      <c r="Q40" s="152">
        <f t="shared" si="0"/>
        <v>0</v>
      </c>
      <c r="R40" s="153" t="e">
        <f t="shared" si="1"/>
        <v>#DIV/0!</v>
      </c>
    </row>
    <row r="41" spans="2:18" hidden="1" x14ac:dyDescent="0.25">
      <c r="B41" s="158" t="s">
        <v>45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4">
        <v>0</v>
      </c>
      <c r="P41" s="144"/>
      <c r="Q41" s="152">
        <f t="shared" si="0"/>
        <v>0</v>
      </c>
      <c r="R41" s="153" t="e">
        <f t="shared" si="1"/>
        <v>#DIV/0!</v>
      </c>
    </row>
    <row r="42" spans="2:18" hidden="1" x14ac:dyDescent="0.25">
      <c r="B42" s="158" t="s">
        <v>47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4">
        <v>0</v>
      </c>
      <c r="P42" s="144"/>
      <c r="Q42" s="152">
        <f t="shared" si="0"/>
        <v>0</v>
      </c>
      <c r="R42" s="153" t="e">
        <f t="shared" si="1"/>
        <v>#DIV/0!</v>
      </c>
    </row>
    <row r="43" spans="2:18" hidden="1" x14ac:dyDescent="0.25">
      <c r="B43" s="158" t="s">
        <v>46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4">
        <v>0</v>
      </c>
      <c r="P43" s="144"/>
      <c r="Q43" s="152">
        <f t="shared" si="0"/>
        <v>0</v>
      </c>
      <c r="R43" s="153" t="e">
        <f t="shared" si="1"/>
        <v>#DIV/0!</v>
      </c>
    </row>
    <row r="44" spans="2:18" hidden="1" x14ac:dyDescent="0.25">
      <c r="B44" s="162" t="s">
        <v>49</v>
      </c>
      <c r="C44" s="24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150">
        <v>0</v>
      </c>
      <c r="P44" s="150"/>
      <c r="Q44" s="152">
        <f t="shared" si="0"/>
        <v>0</v>
      </c>
      <c r="R44" s="153" t="e">
        <f t="shared" si="1"/>
        <v>#DIV/0!</v>
      </c>
    </row>
    <row r="45" spans="2:18" hidden="1" x14ac:dyDescent="0.25">
      <c r="B45" s="158" t="s">
        <v>42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4">
        <v>0</v>
      </c>
      <c r="P45" s="144"/>
      <c r="Q45" s="152">
        <f t="shared" si="0"/>
        <v>0</v>
      </c>
      <c r="R45" s="153" t="e">
        <f t="shared" si="1"/>
        <v>#DIV/0!</v>
      </c>
    </row>
    <row r="46" spans="2:18" s="29" customFormat="1" hidden="1" x14ac:dyDescent="0.25">
      <c r="B46" s="158" t="s">
        <v>43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4">
        <v>0</v>
      </c>
      <c r="P46" s="144"/>
      <c r="Q46" s="154">
        <f t="shared" si="0"/>
        <v>0</v>
      </c>
      <c r="R46" s="153" t="e">
        <f t="shared" si="1"/>
        <v>#DIV/0!</v>
      </c>
    </row>
    <row r="47" spans="2:18" hidden="1" x14ac:dyDescent="0.25">
      <c r="B47" s="158" t="s">
        <v>50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4">
        <v>0</v>
      </c>
      <c r="P47" s="144"/>
      <c r="Q47" s="152">
        <f t="shared" si="0"/>
        <v>0</v>
      </c>
      <c r="R47" s="153" t="e">
        <f t="shared" si="1"/>
        <v>#DIV/0!</v>
      </c>
    </row>
    <row r="48" spans="2:18" hidden="1" x14ac:dyDescent="0.25">
      <c r="B48" s="158" t="s">
        <v>45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4">
        <v>0</v>
      </c>
      <c r="P48" s="144"/>
      <c r="Q48" s="152">
        <f t="shared" si="0"/>
        <v>0</v>
      </c>
      <c r="R48" s="153" t="e">
        <f t="shared" si="1"/>
        <v>#DIV/0!</v>
      </c>
    </row>
    <row r="49" spans="2:18" hidden="1" x14ac:dyDescent="0.25">
      <c r="B49" s="158" t="s">
        <v>47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4">
        <v>0</v>
      </c>
      <c r="P49" s="144"/>
      <c r="Q49" s="152">
        <f t="shared" si="0"/>
        <v>0</v>
      </c>
      <c r="R49" s="153" t="e">
        <f t="shared" si="1"/>
        <v>#DIV/0!</v>
      </c>
    </row>
    <row r="50" spans="2:18" hidden="1" x14ac:dyDescent="0.25">
      <c r="B50" s="158" t="s">
        <v>46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4">
        <v>0</v>
      </c>
      <c r="P50" s="144"/>
      <c r="Q50" s="152">
        <f t="shared" si="0"/>
        <v>0</v>
      </c>
      <c r="R50" s="153" t="e">
        <f t="shared" si="1"/>
        <v>#DIV/0!</v>
      </c>
    </row>
    <row r="51" spans="2:18" hidden="1" x14ac:dyDescent="0.25">
      <c r="B51" s="163" t="s">
        <v>51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4">
        <v>0</v>
      </c>
      <c r="P51" s="144"/>
      <c r="Q51" s="152">
        <f t="shared" si="0"/>
        <v>0</v>
      </c>
      <c r="R51" s="153" t="e">
        <f t="shared" si="1"/>
        <v>#DIV/0!</v>
      </c>
    </row>
    <row r="52" spans="2:18" x14ac:dyDescent="0.25">
      <c r="B52" s="159" t="s">
        <v>52</v>
      </c>
      <c r="C52" s="16">
        <v>2567</v>
      </c>
      <c r="D52" s="16">
        <v>332</v>
      </c>
      <c r="E52" s="16">
        <v>18</v>
      </c>
      <c r="F52" s="16">
        <v>1855</v>
      </c>
      <c r="G52" s="16">
        <v>5809</v>
      </c>
      <c r="H52" s="16">
        <v>9867</v>
      </c>
      <c r="I52" s="16">
        <v>318</v>
      </c>
      <c r="J52" s="16">
        <v>1389</v>
      </c>
      <c r="K52" s="16">
        <v>1270</v>
      </c>
      <c r="L52" s="16">
        <v>1990</v>
      </c>
      <c r="M52" s="16">
        <v>108</v>
      </c>
      <c r="N52" s="16">
        <v>1776</v>
      </c>
      <c r="O52" s="147">
        <v>27299</v>
      </c>
      <c r="P52" s="147">
        <v>26622</v>
      </c>
      <c r="Q52" s="154">
        <f t="shared" si="0"/>
        <v>677</v>
      </c>
      <c r="R52" s="171">
        <f t="shared" si="1"/>
        <v>2.5430095409811435E-2</v>
      </c>
    </row>
    <row r="53" spans="2:18" x14ac:dyDescent="0.25">
      <c r="B53" s="166"/>
      <c r="O53" s="145"/>
      <c r="P53" s="145"/>
      <c r="Q53" s="145"/>
      <c r="R53" s="145"/>
    </row>
    <row r="54" spans="2:18" x14ac:dyDescent="0.25">
      <c r="B54" s="157" t="s">
        <v>53</v>
      </c>
      <c r="O54" s="145"/>
      <c r="P54" s="145"/>
      <c r="Q54" s="145"/>
      <c r="R54" s="145"/>
    </row>
    <row r="55" spans="2:18" x14ac:dyDescent="0.25">
      <c r="B55" s="163" t="s">
        <v>54</v>
      </c>
      <c r="C55" s="14">
        <v>138</v>
      </c>
      <c r="D55" s="14">
        <v>23</v>
      </c>
      <c r="E55" s="14">
        <v>0</v>
      </c>
      <c r="F55" s="14">
        <v>145</v>
      </c>
      <c r="G55" s="14">
        <v>900</v>
      </c>
      <c r="H55" s="14">
        <v>2376</v>
      </c>
      <c r="I55" s="14">
        <v>16</v>
      </c>
      <c r="J55" s="14">
        <v>462</v>
      </c>
      <c r="K55" s="14">
        <v>313</v>
      </c>
      <c r="L55" s="14">
        <v>223</v>
      </c>
      <c r="M55" s="14">
        <v>50</v>
      </c>
      <c r="N55" s="14">
        <v>754</v>
      </c>
      <c r="O55" s="168">
        <v>5400</v>
      </c>
      <c r="P55" s="168">
        <v>4553</v>
      </c>
      <c r="Q55" s="169">
        <f t="shared" ref="Q55:Q64" si="2">+O55-P55</f>
        <v>847</v>
      </c>
      <c r="R55" s="170">
        <f t="shared" ref="R55:R65" si="3">Q55/P55</f>
        <v>0.18603118822754228</v>
      </c>
    </row>
    <row r="56" spans="2:18" x14ac:dyDescent="0.25">
      <c r="B56" s="164" t="s">
        <v>55</v>
      </c>
      <c r="C56" s="140">
        <v>23606</v>
      </c>
      <c r="D56" s="140">
        <v>405</v>
      </c>
      <c r="E56" s="140">
        <v>5022</v>
      </c>
      <c r="F56" s="140">
        <v>6801</v>
      </c>
      <c r="G56" s="140">
        <v>19060</v>
      </c>
      <c r="H56" s="140">
        <v>34921</v>
      </c>
      <c r="I56" s="140">
        <v>239</v>
      </c>
      <c r="J56" s="140">
        <v>6964</v>
      </c>
      <c r="K56" s="140">
        <v>4949</v>
      </c>
      <c r="L56" s="140">
        <v>4889</v>
      </c>
      <c r="M56" s="140">
        <v>733</v>
      </c>
      <c r="N56" s="140">
        <v>11171</v>
      </c>
      <c r="O56" s="151">
        <v>118760</v>
      </c>
      <c r="P56" s="151">
        <v>119499</v>
      </c>
      <c r="Q56" s="152">
        <f t="shared" si="2"/>
        <v>-739</v>
      </c>
      <c r="R56" s="153">
        <f t="shared" si="3"/>
        <v>-6.184152168637394E-3</v>
      </c>
    </row>
    <row r="57" spans="2:18" x14ac:dyDescent="0.25">
      <c r="B57" s="158" t="s">
        <v>56</v>
      </c>
      <c r="C57" s="14">
        <v>692</v>
      </c>
      <c r="D57" s="14">
        <v>26</v>
      </c>
      <c r="E57" s="14">
        <v>192</v>
      </c>
      <c r="F57" s="14">
        <v>239</v>
      </c>
      <c r="G57" s="14">
        <v>756</v>
      </c>
      <c r="H57" s="14">
        <v>1423</v>
      </c>
      <c r="I57" s="14">
        <v>10</v>
      </c>
      <c r="J57" s="14">
        <v>239</v>
      </c>
      <c r="K57" s="14">
        <v>188</v>
      </c>
      <c r="L57" s="14">
        <v>161</v>
      </c>
      <c r="M57" s="14">
        <v>29</v>
      </c>
      <c r="N57" s="14">
        <v>454</v>
      </c>
      <c r="O57" s="168">
        <v>4409</v>
      </c>
      <c r="P57" s="168">
        <v>4660</v>
      </c>
      <c r="Q57" s="169">
        <f t="shared" si="2"/>
        <v>-251</v>
      </c>
      <c r="R57" s="170">
        <f t="shared" si="3"/>
        <v>-5.3862660944206012E-2</v>
      </c>
    </row>
    <row r="58" spans="2:18" x14ac:dyDescent="0.25">
      <c r="B58" s="158" t="s">
        <v>57</v>
      </c>
      <c r="C58" s="14">
        <v>22914</v>
      </c>
      <c r="D58" s="14">
        <v>379</v>
      </c>
      <c r="E58" s="14">
        <v>4830</v>
      </c>
      <c r="F58" s="14">
        <v>6562</v>
      </c>
      <c r="G58" s="14">
        <v>18304</v>
      </c>
      <c r="H58" s="14">
        <v>33498</v>
      </c>
      <c r="I58" s="14">
        <v>229</v>
      </c>
      <c r="J58" s="14">
        <v>6725</v>
      </c>
      <c r="K58" s="14">
        <v>4761</v>
      </c>
      <c r="L58" s="14">
        <v>4728</v>
      </c>
      <c r="M58" s="14">
        <v>704</v>
      </c>
      <c r="N58" s="14">
        <v>10717</v>
      </c>
      <c r="O58" s="144">
        <v>114351</v>
      </c>
      <c r="P58" s="144">
        <v>114839</v>
      </c>
      <c r="Q58" s="152">
        <f t="shared" si="2"/>
        <v>-488</v>
      </c>
      <c r="R58" s="153">
        <f t="shared" si="3"/>
        <v>-4.2494274593126028E-3</v>
      </c>
    </row>
    <row r="59" spans="2:18" hidden="1" x14ac:dyDescent="0.25">
      <c r="B59" s="163" t="s">
        <v>58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4">
        <v>0</v>
      </c>
      <c r="P59" s="144"/>
      <c r="Q59" s="152">
        <f t="shared" si="2"/>
        <v>0</v>
      </c>
      <c r="R59" s="153" t="e">
        <f t="shared" si="3"/>
        <v>#DIV/0!</v>
      </c>
    </row>
    <row r="60" spans="2:18" hidden="1" x14ac:dyDescent="0.25">
      <c r="B60" s="163" t="s">
        <v>59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4">
        <v>0</v>
      </c>
      <c r="P60" s="144"/>
      <c r="Q60" s="152">
        <f t="shared" si="2"/>
        <v>0</v>
      </c>
      <c r="R60" s="153" t="e">
        <f t="shared" si="3"/>
        <v>#DIV/0!</v>
      </c>
    </row>
    <row r="61" spans="2:18" x14ac:dyDescent="0.25">
      <c r="B61" s="163" t="s">
        <v>60</v>
      </c>
      <c r="C61" s="14">
        <v>102</v>
      </c>
      <c r="D61" s="14">
        <v>31</v>
      </c>
      <c r="E61" s="14">
        <v>0</v>
      </c>
      <c r="F61" s="14">
        <v>354</v>
      </c>
      <c r="G61" s="14">
        <v>774</v>
      </c>
      <c r="H61" s="14">
        <v>1795</v>
      </c>
      <c r="I61" s="14">
        <v>12</v>
      </c>
      <c r="J61" s="14">
        <v>263</v>
      </c>
      <c r="K61" s="14">
        <v>234</v>
      </c>
      <c r="L61" s="14">
        <v>162</v>
      </c>
      <c r="M61" s="14">
        <v>36</v>
      </c>
      <c r="N61" s="14">
        <v>528</v>
      </c>
      <c r="O61" s="168">
        <v>4291</v>
      </c>
      <c r="P61" s="168">
        <v>2688</v>
      </c>
      <c r="Q61" s="169">
        <f t="shared" si="2"/>
        <v>1603</v>
      </c>
      <c r="R61" s="170">
        <f t="shared" si="3"/>
        <v>0.59635416666666663</v>
      </c>
    </row>
    <row r="62" spans="2:18" x14ac:dyDescent="0.25">
      <c r="B62" s="163" t="s">
        <v>61</v>
      </c>
      <c r="C62" s="140">
        <v>956</v>
      </c>
      <c r="D62" s="140">
        <v>3</v>
      </c>
      <c r="E62" s="14">
        <v>0</v>
      </c>
      <c r="F62" s="14">
        <v>29</v>
      </c>
      <c r="G62" s="14">
        <v>114</v>
      </c>
      <c r="H62" s="14">
        <v>128</v>
      </c>
      <c r="I62" s="14">
        <v>1</v>
      </c>
      <c r="J62" s="14">
        <v>25</v>
      </c>
      <c r="K62" s="14">
        <v>26</v>
      </c>
      <c r="L62" s="14">
        <v>16</v>
      </c>
      <c r="M62" s="14">
        <v>3</v>
      </c>
      <c r="N62" s="14">
        <v>41</v>
      </c>
      <c r="O62" s="168">
        <v>1342</v>
      </c>
      <c r="P62" s="168">
        <v>2411</v>
      </c>
      <c r="Q62" s="169">
        <f t="shared" si="2"/>
        <v>-1069</v>
      </c>
      <c r="R62" s="170">
        <f t="shared" si="3"/>
        <v>-0.44338448776441308</v>
      </c>
    </row>
    <row r="63" spans="2:18" x14ac:dyDescent="0.25">
      <c r="B63" s="163" t="s">
        <v>62</v>
      </c>
      <c r="C63" s="14">
        <v>264</v>
      </c>
      <c r="D63" s="14">
        <v>19</v>
      </c>
      <c r="E63" s="14">
        <v>0</v>
      </c>
      <c r="F63" s="14">
        <v>53</v>
      </c>
      <c r="G63" s="14">
        <v>152</v>
      </c>
      <c r="H63" s="14">
        <v>202</v>
      </c>
      <c r="I63" s="14">
        <v>1</v>
      </c>
      <c r="J63" s="14">
        <v>31</v>
      </c>
      <c r="K63" s="14">
        <v>54</v>
      </c>
      <c r="L63" s="14">
        <v>26</v>
      </c>
      <c r="M63" s="14">
        <v>5</v>
      </c>
      <c r="N63" s="14">
        <v>66</v>
      </c>
      <c r="O63" s="168">
        <v>873</v>
      </c>
      <c r="P63" s="168">
        <v>572</v>
      </c>
      <c r="Q63" s="169">
        <f t="shared" si="2"/>
        <v>301</v>
      </c>
      <c r="R63" s="170">
        <f t="shared" si="3"/>
        <v>0.52622377622377625</v>
      </c>
    </row>
    <row r="64" spans="2:18" ht="13.8" thickBot="1" x14ac:dyDescent="0.3">
      <c r="B64" s="167" t="s">
        <v>63</v>
      </c>
      <c r="C64" s="33">
        <v>25066</v>
      </c>
      <c r="D64" s="33">
        <v>481</v>
      </c>
      <c r="E64" s="33">
        <v>5022</v>
      </c>
      <c r="F64" s="33">
        <v>7382</v>
      </c>
      <c r="G64" s="33">
        <v>21000</v>
      </c>
      <c r="H64" s="33">
        <v>39422</v>
      </c>
      <c r="I64" s="33">
        <v>269</v>
      </c>
      <c r="J64" s="33">
        <v>7745</v>
      </c>
      <c r="K64" s="33">
        <v>5576</v>
      </c>
      <c r="L64" s="33">
        <v>5316</v>
      </c>
      <c r="M64" s="33">
        <v>827</v>
      </c>
      <c r="N64" s="33">
        <v>12560</v>
      </c>
      <c r="O64" s="155">
        <v>130666</v>
      </c>
      <c r="P64" s="155">
        <v>129723</v>
      </c>
      <c r="Q64" s="154">
        <f t="shared" si="2"/>
        <v>943</v>
      </c>
      <c r="R64" s="171">
        <f t="shared" si="3"/>
        <v>7.2693354301087698E-3</v>
      </c>
    </row>
    <row r="65" spans="2:18" ht="13.8" thickBot="1" x14ac:dyDescent="0.3">
      <c r="B65" s="34" t="s">
        <v>64</v>
      </c>
      <c r="C65" s="35">
        <v>27643</v>
      </c>
      <c r="D65" s="35">
        <v>813</v>
      </c>
      <c r="E65" s="35">
        <v>5040</v>
      </c>
      <c r="F65" s="35">
        <v>9237</v>
      </c>
      <c r="G65" s="35">
        <v>26809</v>
      </c>
      <c r="H65" s="35">
        <v>49289</v>
      </c>
      <c r="I65" s="35">
        <v>587</v>
      </c>
      <c r="J65" s="35">
        <v>9134</v>
      </c>
      <c r="K65" s="35">
        <v>6846</v>
      </c>
      <c r="L65" s="35">
        <v>7306</v>
      </c>
      <c r="M65" s="35">
        <v>935</v>
      </c>
      <c r="N65" s="35">
        <v>14336</v>
      </c>
      <c r="O65" s="156">
        <v>157975</v>
      </c>
      <c r="P65" s="156">
        <v>156350</v>
      </c>
      <c r="Q65" s="156">
        <f>+O65-P65</f>
        <v>1625</v>
      </c>
      <c r="R65" s="172">
        <f t="shared" si="3"/>
        <v>1.0393348257115445E-2</v>
      </c>
    </row>
  </sheetData>
  <mergeCells count="51">
    <mergeCell ref="BJ4:BU4"/>
    <mergeCell ref="H2:H3"/>
    <mergeCell ref="I2:I3"/>
    <mergeCell ref="J2:J3"/>
    <mergeCell ref="K2:K3"/>
    <mergeCell ref="L2:L3"/>
    <mergeCell ref="M2:M3"/>
    <mergeCell ref="N2:N3"/>
    <mergeCell ref="O2:O3"/>
    <mergeCell ref="Z4:AK4"/>
    <mergeCell ref="AL4:AW4"/>
    <mergeCell ref="AX4:BI4"/>
    <mergeCell ref="BV4:CG4"/>
    <mergeCell ref="CH4:CS4"/>
    <mergeCell ref="CT4:DE4"/>
    <mergeCell ref="DF4:DQ4"/>
    <mergeCell ref="DR4:EC4"/>
    <mergeCell ref="CH12:CS12"/>
    <mergeCell ref="EP4:FA4"/>
    <mergeCell ref="FB4:FM4"/>
    <mergeCell ref="FN4:FY4"/>
    <mergeCell ref="FZ4:GK4"/>
    <mergeCell ref="ED4:EO4"/>
    <mergeCell ref="Z12:AK12"/>
    <mergeCell ref="AL12:AW12"/>
    <mergeCell ref="AX12:BI12"/>
    <mergeCell ref="BJ12:BU12"/>
    <mergeCell ref="BV12:CG12"/>
    <mergeCell ref="FB12:FM12"/>
    <mergeCell ref="HJ4:HU4"/>
    <mergeCell ref="HV4:IG4"/>
    <mergeCell ref="IH4:IS4"/>
    <mergeCell ref="IT4:IW4"/>
    <mergeCell ref="GL4:GW4"/>
    <mergeCell ref="GX4:HI4"/>
    <mergeCell ref="IH12:IS12"/>
    <mergeCell ref="IT12:IW12"/>
    <mergeCell ref="P2:P3"/>
    <mergeCell ref="Q2:Q3"/>
    <mergeCell ref="R2:R3"/>
    <mergeCell ref="FN12:FY12"/>
    <mergeCell ref="FZ12:GK12"/>
    <mergeCell ref="GL12:GW12"/>
    <mergeCell ref="GX12:HI12"/>
    <mergeCell ref="HJ12:HU12"/>
    <mergeCell ref="HV12:IG12"/>
    <mergeCell ref="CT12:DE12"/>
    <mergeCell ref="DF12:DQ12"/>
    <mergeCell ref="DR12:EC12"/>
    <mergeCell ref="ED12:EO12"/>
    <mergeCell ref="EP12:FA1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LA arrotonda QUA forzata </vt:lpstr>
      <vt:lpstr>Allegati </vt:lpstr>
      <vt:lpstr>cfr 2 anni x Bilancio</vt:lpstr>
      <vt:lpstr>Foglio3</vt:lpstr>
      <vt:lpstr>'cfr 2 anni x Bilancio'!Area_stampa</vt:lpstr>
      <vt:lpstr>'LA arrotonda QUA forzata 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2019-05-09T04:16:06Z</cp:lastPrinted>
  <dcterms:created xsi:type="dcterms:W3CDTF">2019-04-18T12:53:51Z</dcterms:created>
  <dcterms:modified xsi:type="dcterms:W3CDTF">2019-05-09T04:16:11Z</dcterms:modified>
</cp:coreProperties>
</file>