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baccari\Downloads\"/>
    </mc:Choice>
  </mc:AlternateContent>
  <xr:revisionPtr revIDLastSave="0" documentId="8_{D389EE6E-494B-4044-92CC-749886F4CAB4}" xr6:coauthVersionLast="47" xr6:coauthVersionMax="47" xr10:uidLastSave="{00000000-0000-0000-0000-000000000000}"/>
  <bookViews>
    <workbookView xWindow="-120" yWindow="-120" windowWidth="29040" windowHeight="15720" xr2:uid="{2F96B74F-EA84-479A-9B20-2317C54BC482}"/>
  </bookViews>
  <sheets>
    <sheet name="TABELLA_INDICE_ANNUALE" sheetId="1" r:id="rId1"/>
    <sheet name="TABELLA_TRIMESTRALE_2025" sheetId="2" r:id="rId2"/>
    <sheet name="TABELLA_TRIMESTRALE_2024" sheetId="3" r:id="rId3"/>
    <sheet name="TABELLA_TRIMESTRALE_2023" sheetId="4" r:id="rId4"/>
    <sheet name="TABELLA_TRIMESTRALE_2022" sheetId="5" r:id="rId5"/>
    <sheet name="TABELLA_TRIMESTRALE_2021" sheetId="6" r:id="rId6"/>
    <sheet name="TABELLA_TRIMESTRALE_2020" sheetId="7" r:id="rId7"/>
    <sheet name="TABELLA_TRIMESTRALE__2019" sheetId="8" r:id="rId8"/>
    <sheet name="TABELLA_TRIMESTRALE__2018" sheetId="9" r:id="rId9"/>
    <sheet name="TABELLA_TRIMESTRALE__2017" sheetId="10" r:id="rId10"/>
    <sheet name="TABELLA_TRIMESTRALE_2016" sheetId="11" r:id="rId11"/>
    <sheet name="TABELLA__TRIMESTRALE_2015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8" l="1"/>
  <c r="B15" i="7"/>
  <c r="B15" i="6"/>
  <c r="B15" i="5"/>
  <c r="B15" i="4"/>
  <c r="B15" i="2"/>
</calcChain>
</file>

<file path=xl/sharedStrings.xml><?xml version="1.0" encoding="utf-8"?>
<sst xmlns="http://schemas.openxmlformats.org/spreadsheetml/2006/main" count="196" uniqueCount="100">
  <si>
    <t>ANNO</t>
  </si>
  <si>
    <t>IMPORTO PAGATO</t>
  </si>
  <si>
    <t>INDICATORE TEMPESTIVITA'  (*)</t>
  </si>
  <si>
    <t>AMMONTARE COMPLESSIVO DEI DEBITI RESIDUI</t>
  </si>
  <si>
    <t>NR.  IMPRESE CREDITRICI</t>
  </si>
  <si>
    <t>DATA PUBBLICAZIONE</t>
  </si>
  <si>
    <t>€   71.128.945,42</t>
  </si>
  <si>
    <t>+10,09</t>
  </si>
  <si>
    <t>31/01/2015</t>
  </si>
  <si>
    <t>€   67.875.892,98</t>
  </si>
  <si>
    <t>+12,11</t>
  </si>
  <si>
    <t>€   60.755.240,23</t>
  </si>
  <si>
    <t>-  2,30</t>
  </si>
  <si>
    <t>€   9.781.458,31</t>
  </si>
  <si>
    <t>€   60.681.420,50</t>
  </si>
  <si>
    <t>- 13,87</t>
  </si>
  <si>
    <t>€   7.091.574,05</t>
  </si>
  <si>
    <t>€   60.594.343,91</t>
  </si>
  <si>
    <t>- 16,22</t>
  </si>
  <si>
    <t>€   4.546.712,73</t>
  </si>
  <si>
    <t>€   68.724.031,36</t>
  </si>
  <si>
    <t>-  3,95</t>
  </si>
  <si>
    <t>€   57.888.434,56</t>
  </si>
  <si>
    <t>- 11,48</t>
  </si>
  <si>
    <t>€   7.118.122,24</t>
  </si>
  <si>
    <t>€   65.633.099,19</t>
  </si>
  <si>
    <t>-  8,25</t>
  </si>
  <si>
    <t>€   72.188.166,67</t>
  </si>
  <si>
    <t>- 10,84</t>
  </si>
  <si>
    <t>€   84.233.241,76</t>
  </si>
  <si>
    <t>- 13,15</t>
  </si>
  <si>
    <t xml:space="preserve">*(gg di ritardo/anticipo rispetto alla scadenza del debito) </t>
  </si>
  <si>
    <t>INDICE TEMPESTIVITA' DEI PAGAMENTI  ANNO 2025</t>
  </si>
  <si>
    <t>1° TRIM</t>
  </si>
  <si>
    <t>-17,25</t>
  </si>
  <si>
    <t>2° TRIM</t>
  </si>
  <si>
    <t>-26,38</t>
  </si>
  <si>
    <t>3° TRIM</t>
  </si>
  <si>
    <t>-18,94</t>
  </si>
  <si>
    <t>4° TRIM</t>
  </si>
  <si>
    <t>-24,76</t>
  </si>
  <si>
    <t>*(gg di ritardo/anticipo rispetto alla scadenza del debito)</t>
  </si>
  <si>
    <r>
      <rPr>
        <b/>
        <sz val="10"/>
        <color rgb="FF000000"/>
        <rFont val="F"/>
      </rPr>
      <t>Data Pubblicazione</t>
    </r>
    <r>
      <rPr>
        <sz val="10"/>
        <color rgb="FF000000"/>
        <rFont val="Arial"/>
        <family val="2"/>
      </rPr>
      <t>: 31/01/2026</t>
    </r>
  </si>
  <si>
    <t>INDICE TEMPESTIVITA' DEI PAGAMENTI  ANNO 2024</t>
  </si>
  <si>
    <t>- 15,13</t>
  </si>
  <si>
    <t>- 10,86</t>
  </si>
  <si>
    <t>- 8,87</t>
  </si>
  <si>
    <t>- 22,60</t>
  </si>
  <si>
    <r>
      <rPr>
        <b/>
        <sz val="10"/>
        <color rgb="FF000000"/>
        <rFont val="Arial"/>
        <family val="2"/>
      </rPr>
      <t>Data Pubblicazione</t>
    </r>
    <r>
      <rPr>
        <sz val="10"/>
        <color rgb="FF000000"/>
        <rFont val="Arial"/>
        <family val="2"/>
      </rPr>
      <t>: 31/01/2025</t>
    </r>
  </si>
  <si>
    <t>INDICE TEMPESTIVITA' DEI PAGAMENTI  ANNO 2023</t>
  </si>
  <si>
    <t>- 16,62</t>
  </si>
  <si>
    <t xml:space="preserve"> - 9,12</t>
  </si>
  <si>
    <t>-10,78</t>
  </si>
  <si>
    <t>-14,71</t>
  </si>
  <si>
    <r>
      <rPr>
        <b/>
        <sz val="10"/>
        <color rgb="FF000000"/>
        <rFont val="Arial"/>
        <family val="2"/>
      </rPr>
      <t>Data Pubblicazione</t>
    </r>
    <r>
      <rPr>
        <sz val="10"/>
        <color rgb="FF000000"/>
        <rFont val="Arial"/>
        <family val="2"/>
      </rPr>
      <t>: 31/01/2024</t>
    </r>
  </si>
  <si>
    <t>INDICE TEMPESTIVITA' DEI PAGAMENTI  ANNO 2022</t>
  </si>
  <si>
    <t>- 15,04</t>
  </si>
  <si>
    <t>- 12,71</t>
  </si>
  <si>
    <t>-   9,72</t>
  </si>
  <si>
    <t>-   5,70</t>
  </si>
  <si>
    <r>
      <rPr>
        <b/>
        <sz val="10"/>
        <color rgb="FF000000"/>
        <rFont val="Arial"/>
        <family val="2"/>
      </rPr>
      <t>Data Pubblicazione</t>
    </r>
    <r>
      <rPr>
        <sz val="10"/>
        <color rgb="FF000000"/>
        <rFont val="Arial"/>
        <family val="2"/>
      </rPr>
      <t>: 31/07/2022</t>
    </r>
  </si>
  <si>
    <t>INDICE TEMPESTIVITA' DEI PAGAMENTI  ANNO 2021</t>
  </si>
  <si>
    <t>-  9,45</t>
  </si>
  <si>
    <r>
      <rPr>
        <b/>
        <sz val="10"/>
        <color rgb="FF000000"/>
        <rFont val="Arial"/>
        <family val="2"/>
      </rPr>
      <t>Data Pubblicazione</t>
    </r>
    <r>
      <rPr>
        <sz val="10"/>
        <color rgb="FF000000"/>
        <rFont val="Arial"/>
        <family val="2"/>
      </rPr>
      <t>: 30/04/2021 - 31/07/2021 - 31/10/2021 - 31/01/2022</t>
    </r>
  </si>
  <si>
    <t>INDICE TEMPESTIVITA' DEI PAGAMENTI  ANNO 2020</t>
  </si>
  <si>
    <t>-7,38</t>
  </si>
  <si>
    <t>INDICE TEMPESTIVITA' DEI PAGAMENTI  ANNO 2019</t>
  </si>
  <si>
    <t>+4,75</t>
  </si>
  <si>
    <t>INDICE TRIMESTRALE ANNO 2018</t>
  </si>
  <si>
    <t>-8,51</t>
  </si>
  <si>
    <t>556</t>
  </si>
  <si>
    <t>30/04/2018</t>
  </si>
  <si>
    <t>INDICE TRIMESTRALE ANNO 2017</t>
  </si>
  <si>
    <t>- 3,93</t>
  </si>
  <si>
    <t>591</t>
  </si>
  <si>
    <t>30/04/2017</t>
  </si>
  <si>
    <t>- 9,74</t>
  </si>
  <si>
    <t>INDICE TRIMESTRALE ANNO 2016</t>
  </si>
  <si>
    <t>€   14.628.305,10</t>
  </si>
  <si>
    <t>+ 8,30</t>
  </si>
  <si>
    <t>30/04/2016</t>
  </si>
  <si>
    <t>€   18.009.295,61</t>
  </si>
  <si>
    <t>- 0,08</t>
  </si>
  <si>
    <t>31/07/2016</t>
  </si>
  <si>
    <t>€   17.956.553,61</t>
  </si>
  <si>
    <t>- 5,92</t>
  </si>
  <si>
    <t>31/10/2016</t>
  </si>
  <si>
    <t>€   10.161.085,91</t>
  </si>
  <si>
    <t>- 15,09</t>
  </si>
  <si>
    <t>INDICE TRIMESTRALE ANNO 2015</t>
  </si>
  <si>
    <t>€   15.489.839,18</t>
  </si>
  <si>
    <t>+16,45</t>
  </si>
  <si>
    <t>30/04/2015</t>
  </si>
  <si>
    <t>€   17.798.679,34</t>
  </si>
  <si>
    <t>+12,26</t>
  </si>
  <si>
    <t>€   15.836.499,24</t>
  </si>
  <si>
    <t>+16,77</t>
  </si>
  <si>
    <t>€   18.750.875,22</t>
  </si>
  <si>
    <t>+  4,46</t>
  </si>
  <si>
    <t xml:space="preserve">*   (gg di ritardo/anticipo rispetto alla scadenza del debito)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</si>
</sst>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410]&quot; &quot;#,##0.00;[Red]&quot;-&quot;[$€-410]&quot; &quot;#,##0.00"/>
    <numFmt numFmtId="165" formatCode="&quot; &quot;#,##0.00&quot; &quot;;&quot;-&quot;#,##0.00&quot; &quot;;&quot; -&quot;00&quot; &quot;;&quot; &quot;@&quot; &quot;"/>
    <numFmt numFmtId="166" formatCode="&quot; &quot;#,##0.00&quot; &quot;;&quot;-&quot;#,##0.00&quot; &quot;;&quot;-&quot;00&quot; &quot;;&quot; &quot;@&quot; &quot;"/>
  </numFmts>
  <fonts count="22"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8"/>
      <color rgb="FF003366"/>
      <name val="Cambria"/>
      <family val="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b/>
      <sz val="7"/>
      <color rgb="FF000000"/>
      <name val="Verdana"/>
      <family val="2"/>
    </font>
    <font>
      <b/>
      <sz val="10"/>
      <color rgb="FF000000"/>
      <name val="Arial"/>
      <family val="2"/>
    </font>
    <font>
      <b/>
      <sz val="10"/>
      <color rgb="FF000000"/>
      <name val="F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7">
    <xf numFmtId="0" fontId="0" fillId="0" borderId="0"/>
    <xf numFmtId="165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7" fillId="3" borderId="0" applyNumberFormat="0" applyBorder="0" applyAlignment="0" applyProtection="0"/>
    <xf numFmtId="0" fontId="8" fillId="22" borderId="0" applyNumberFormat="0" applyBorder="0" applyAlignment="0" applyProtection="0"/>
    <xf numFmtId="0" fontId="7" fillId="7" borderId="1" applyNumberFormat="0" applyAlignment="0" applyProtection="0"/>
    <xf numFmtId="0" fontId="9" fillId="16" borderId="5" applyNumberFormat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10" fillId="0" borderId="0" applyNumberFormat="0" applyFill="0" applyBorder="0" applyAlignment="0" applyProtection="0"/>
    <xf numFmtId="0" fontId="1" fillId="23" borderId="4" applyNumberFormat="0" applyFont="0" applyAlignment="0" applyProtection="0"/>
    <xf numFmtId="0" fontId="11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3" fillId="12" borderId="0" applyNumberFormat="0" applyBorder="0" applyAlignment="0" applyProtection="0"/>
    <xf numFmtId="0" fontId="3" fillId="19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20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1" borderId="0" applyNumberFormat="0" applyBorder="0" applyAlignment="0" applyProtection="0"/>
    <xf numFmtId="0" fontId="3" fillId="15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58">
    <xf numFmtId="0" fontId="0" fillId="0" borderId="0" xfId="0"/>
    <xf numFmtId="0" fontId="0" fillId="0" borderId="0" xfId="44" applyFont="1"/>
    <xf numFmtId="0" fontId="0" fillId="0" borderId="10" xfId="0" applyBorder="1" applyAlignment="1">
      <alignment horizontal="center" vertical="center"/>
    </xf>
    <xf numFmtId="0" fontId="0" fillId="0" borderId="11" xfId="44" applyFont="1" applyBorder="1" applyAlignment="1">
      <alignment horizontal="center" vertical="center" wrapText="1"/>
    </xf>
    <xf numFmtId="0" fontId="0" fillId="0" borderId="11" xfId="44" applyFont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11" xfId="44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1" xfId="44" applyFon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0" xfId="44" applyFont="1" applyAlignment="1">
      <alignment horizontal="center"/>
    </xf>
    <xf numFmtId="0" fontId="19" fillId="0" borderId="0" xfId="0" applyFont="1"/>
    <xf numFmtId="165" fontId="1" fillId="0" borderId="0" xfId="1"/>
    <xf numFmtId="0" fontId="0" fillId="0" borderId="10" xfId="44" applyFont="1" applyBorder="1" applyAlignment="1">
      <alignment horizontal="center" vertical="center"/>
    </xf>
    <xf numFmtId="0" fontId="0" fillId="0" borderId="0" xfId="44" applyFont="1" applyAlignment="1">
      <alignment vertical="center"/>
    </xf>
    <xf numFmtId="0" fontId="0" fillId="0" borderId="10" xfId="44" applyFont="1" applyBorder="1" applyAlignment="1">
      <alignment horizontal="center"/>
    </xf>
    <xf numFmtId="164" fontId="0" fillId="0" borderId="10" xfId="44" applyNumberFormat="1" applyFont="1" applyBorder="1" applyAlignment="1">
      <alignment horizontal="center"/>
    </xf>
    <xf numFmtId="0" fontId="0" fillId="0" borderId="12" xfId="44" applyFont="1" applyBorder="1" applyAlignment="1">
      <alignment horizontal="center"/>
    </xf>
    <xf numFmtId="164" fontId="0" fillId="0" borderId="12" xfId="44" applyNumberFormat="1" applyFont="1" applyBorder="1" applyAlignment="1">
      <alignment horizontal="center"/>
    </xf>
    <xf numFmtId="2" fontId="0" fillId="0" borderId="13" xfId="44" applyNumberFormat="1" applyFont="1" applyBorder="1" applyAlignment="1">
      <alignment horizontal="center"/>
    </xf>
    <xf numFmtId="0" fontId="20" fillId="0" borderId="12" xfId="44" applyFont="1" applyBorder="1" applyAlignment="1">
      <alignment horizontal="center"/>
    </xf>
    <xf numFmtId="164" fontId="20" fillId="0" borderId="12" xfId="44" applyNumberFormat="1" applyFont="1" applyBorder="1" applyAlignment="1">
      <alignment horizontal="center"/>
    </xf>
    <xf numFmtId="2" fontId="20" fillId="0" borderId="13" xfId="44" applyNumberFormat="1" applyFont="1" applyBorder="1" applyAlignment="1">
      <alignment horizontal="center"/>
    </xf>
    <xf numFmtId="0" fontId="0" fillId="0" borderId="14" xfId="44" applyFont="1" applyBorder="1"/>
    <xf numFmtId="0" fontId="0" fillId="0" borderId="15" xfId="44" applyFont="1" applyBorder="1"/>
    <xf numFmtId="0" fontId="19" fillId="0" borderId="0" xfId="44" applyFont="1"/>
    <xf numFmtId="14" fontId="0" fillId="0" borderId="0" xfId="44" applyNumberFormat="1" applyFont="1"/>
    <xf numFmtId="165" fontId="1" fillId="0" borderId="0" xfId="1" applyFill="1" applyAlignment="1"/>
    <xf numFmtId="166" fontId="0" fillId="0" borderId="0" xfId="44" applyNumberFormat="1" applyFont="1"/>
    <xf numFmtId="0" fontId="0" fillId="0" borderId="0" xfId="45" applyFont="1"/>
    <xf numFmtId="0" fontId="0" fillId="0" borderId="10" xfId="45" applyFont="1" applyBorder="1" applyAlignment="1">
      <alignment horizontal="center" vertical="center"/>
    </xf>
    <xf numFmtId="0" fontId="0" fillId="0" borderId="11" xfId="45" applyFont="1" applyBorder="1" applyAlignment="1">
      <alignment horizontal="center" vertical="center" wrapText="1"/>
    </xf>
    <xf numFmtId="0" fontId="0" fillId="0" borderId="0" xfId="45" applyFont="1" applyAlignment="1">
      <alignment vertical="center"/>
    </xf>
    <xf numFmtId="0" fontId="0" fillId="0" borderId="10" xfId="45" applyFont="1" applyBorder="1" applyAlignment="1">
      <alignment horizontal="center"/>
    </xf>
    <xf numFmtId="164" fontId="0" fillId="0" borderId="10" xfId="45" applyNumberFormat="1" applyFont="1" applyBorder="1" applyAlignment="1">
      <alignment horizontal="center"/>
    </xf>
    <xf numFmtId="49" fontId="0" fillId="0" borderId="11" xfId="45" applyNumberFormat="1" applyFont="1" applyBorder="1" applyAlignment="1">
      <alignment horizontal="center"/>
    </xf>
    <xf numFmtId="0" fontId="0" fillId="0" borderId="12" xfId="45" applyFont="1" applyBorder="1" applyAlignment="1">
      <alignment horizontal="center"/>
    </xf>
    <xf numFmtId="164" fontId="0" fillId="0" borderId="12" xfId="45" applyNumberFormat="1" applyFont="1" applyBorder="1" applyAlignment="1">
      <alignment horizontal="center"/>
    </xf>
    <xf numFmtId="2" fontId="0" fillId="0" borderId="13" xfId="45" applyNumberFormat="1" applyFont="1" applyBorder="1" applyAlignment="1">
      <alignment horizontal="center"/>
    </xf>
    <xf numFmtId="0" fontId="20" fillId="0" borderId="12" xfId="45" applyFont="1" applyBorder="1" applyAlignment="1">
      <alignment horizontal="center"/>
    </xf>
    <xf numFmtId="164" fontId="20" fillId="0" borderId="10" xfId="45" applyNumberFormat="1" applyFont="1" applyBorder="1" applyAlignment="1">
      <alignment horizontal="center"/>
    </xf>
    <xf numFmtId="2" fontId="20" fillId="0" borderId="13" xfId="45" applyNumberFormat="1" applyFont="1" applyBorder="1" applyAlignment="1">
      <alignment horizontal="center"/>
    </xf>
    <xf numFmtId="0" fontId="0" fillId="0" borderId="14" xfId="45" applyFont="1" applyBorder="1"/>
    <xf numFmtId="0" fontId="0" fillId="0" borderId="15" xfId="45" applyFont="1" applyBorder="1"/>
    <xf numFmtId="0" fontId="19" fillId="0" borderId="0" xfId="45" applyFont="1"/>
    <xf numFmtId="14" fontId="0" fillId="0" borderId="0" xfId="45" applyNumberFormat="1" applyFont="1"/>
    <xf numFmtId="165" fontId="0" fillId="0" borderId="0" xfId="43" applyFont="1"/>
    <xf numFmtId="165" fontId="0" fillId="0" borderId="0" xfId="45" applyNumberFormat="1" applyFont="1"/>
    <xf numFmtId="165" fontId="0" fillId="0" borderId="0" xfId="44" applyNumberFormat="1" applyFont="1"/>
    <xf numFmtId="2" fontId="0" fillId="0" borderId="11" xfId="44" applyNumberFormat="1" applyFont="1" applyBorder="1" applyAlignment="1">
      <alignment horizontal="center"/>
    </xf>
    <xf numFmtId="14" fontId="0" fillId="0" borderId="11" xfId="44" applyNumberFormat="1" applyFont="1" applyBorder="1" applyAlignment="1">
      <alignment horizontal="center"/>
    </xf>
    <xf numFmtId="49" fontId="0" fillId="0" borderId="10" xfId="44" applyNumberFormat="1" applyFont="1" applyBorder="1" applyAlignment="1">
      <alignment horizontal="center"/>
    </xf>
    <xf numFmtId="164" fontId="0" fillId="0" borderId="0" xfId="44" applyNumberFormat="1" applyFont="1"/>
    <xf numFmtId="164" fontId="0" fillId="24" borderId="10" xfId="0" applyNumberFormat="1" applyFill="1" applyBorder="1" applyAlignment="1">
      <alignment horizontal="center"/>
    </xf>
  </cellXfs>
  <cellStyles count="47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 customBuiltin="1"/>
    <cellStyle name="Migliaia 2" xfId="43" xr:uid="{C45C34C6-F40A-4A0A-AD86-367055F5C0C9}"/>
    <cellStyle name="Neutrale" xfId="9" builtinId="28" customBuiltin="1"/>
    <cellStyle name="Normale" xfId="0" builtinId="0" customBuiltin="1"/>
    <cellStyle name="Normale 2" xfId="44" xr:uid="{327F7A1B-2121-4638-93AC-650A4E34B687}"/>
    <cellStyle name="Normale 2 2" xfId="45" xr:uid="{829B6935-C937-4E02-A5C9-D4ED1900C580}"/>
    <cellStyle name="Normale 3" xfId="46" xr:uid="{3BF5C232-3922-4049-A743-836E28578360}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152403</xdr:colOff>
      <xdr:row>0</xdr:row>
      <xdr:rowOff>66678</xdr:rowOff>
    </xdr:from>
    <xdr:ext cx="3219446" cy="819146"/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925BF374-202C-AF5D-BAA3-84BF8871E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003" y="66678"/>
          <a:ext cx="3219446" cy="8191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219446" cy="819146"/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B43E9F5F-5E5E-D6AD-46DE-751214F64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3219446" cy="8191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219446" cy="819146"/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5D65F89A-45FE-A2AE-ED15-D7E1B9A1B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3219446" cy="8191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219446" cy="819146"/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9C2064B6-7ED5-2963-21E9-D52D1F5EF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3219446" cy="8191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933721" cy="819000"/>
    <xdr:pic>
      <xdr:nvPicPr>
        <xdr:cNvPr id="2" name="Immagine 4">
          <a:extLst>
            <a:ext uri="{FF2B5EF4-FFF2-40B4-BE49-F238E27FC236}">
              <a16:creationId xmlns:a16="http://schemas.microsoft.com/office/drawing/2014/main" id="{12D688B6-7847-FFF1-A87D-6B6352724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61925"/>
          <a:ext cx="3933721" cy="81900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829049" cy="790571"/>
    <xdr:pic>
      <xdr:nvPicPr>
        <xdr:cNvPr id="2" name="Immagine 4">
          <a:extLst>
            <a:ext uri="{FF2B5EF4-FFF2-40B4-BE49-F238E27FC236}">
              <a16:creationId xmlns:a16="http://schemas.microsoft.com/office/drawing/2014/main" id="{3E591A6D-CDBD-6DE6-1E18-35B8A2BC9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rcRect/>
        <a:stretch>
          <a:fillRect/>
        </a:stretch>
      </xdr:blipFill>
      <xdr:spPr>
        <a:xfrm>
          <a:off x="0" y="161925"/>
          <a:ext cx="3829049" cy="79057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933821" cy="819146"/>
    <xdr:pic>
      <xdr:nvPicPr>
        <xdr:cNvPr id="2" name="Immagine 4">
          <a:extLst>
            <a:ext uri="{FF2B5EF4-FFF2-40B4-BE49-F238E27FC236}">
              <a16:creationId xmlns:a16="http://schemas.microsoft.com/office/drawing/2014/main" id="{CAB5F0CD-563E-0612-47E8-F9CC81A29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61925"/>
          <a:ext cx="3933821" cy="8191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933821" cy="819146"/>
    <xdr:pic>
      <xdr:nvPicPr>
        <xdr:cNvPr id="2" name="Immagine 4">
          <a:extLst>
            <a:ext uri="{FF2B5EF4-FFF2-40B4-BE49-F238E27FC236}">
              <a16:creationId xmlns:a16="http://schemas.microsoft.com/office/drawing/2014/main" id="{1A7C1893-E5F3-CB9E-5ED2-FA987881C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61925"/>
          <a:ext cx="3933821" cy="8191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66678</xdr:colOff>
      <xdr:row>0</xdr:row>
      <xdr:rowOff>85725</xdr:rowOff>
    </xdr:from>
    <xdr:ext cx="3219446" cy="819146"/>
    <xdr:pic>
      <xdr:nvPicPr>
        <xdr:cNvPr id="2" name="Immagine 4">
          <a:extLst>
            <a:ext uri="{FF2B5EF4-FFF2-40B4-BE49-F238E27FC236}">
              <a16:creationId xmlns:a16="http://schemas.microsoft.com/office/drawing/2014/main" id="{2C3D2857-BC2D-9BB2-1AAA-116424AC3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6678" y="85725"/>
          <a:ext cx="3219446" cy="8191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180978</xdr:colOff>
      <xdr:row>0</xdr:row>
      <xdr:rowOff>104771</xdr:rowOff>
    </xdr:from>
    <xdr:ext cx="3219446" cy="819146"/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1EFE3C89-55FB-EA35-CAE6-6E7375279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0978" y="104771"/>
          <a:ext cx="3219446" cy="8191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219446" cy="819146"/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4D4FE9A-07C7-52D9-70B2-35F02EC53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3219446" cy="8191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219446" cy="819146"/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954B4DB3-FF09-97A2-F748-300B8C15B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3219446" cy="8191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FA34F-1801-400C-9A29-43305A9B33B1}">
  <dimension ref="A8:S28"/>
  <sheetViews>
    <sheetView tabSelected="1" workbookViewId="0">
      <selection activeCell="H19" sqref="H19"/>
    </sheetView>
  </sheetViews>
  <sheetFormatPr defaultRowHeight="12.75"/>
  <cols>
    <col min="1" max="1" width="9.140625" customWidth="1"/>
    <col min="2" max="2" width="26.28515625" customWidth="1"/>
    <col min="3" max="3" width="15.28515625" customWidth="1"/>
    <col min="4" max="4" width="16.28515625" style="1" customWidth="1"/>
    <col min="5" max="5" width="15.28515625" style="1" customWidth="1"/>
    <col min="6" max="6" width="15.85546875" customWidth="1"/>
    <col min="7" max="18" width="9.140625" customWidth="1"/>
    <col min="19" max="19" width="12.85546875" bestFit="1" customWidth="1"/>
    <col min="20" max="20" width="9.140625" customWidth="1"/>
  </cols>
  <sheetData>
    <row r="8" spans="1:6" s="5" customFormat="1" ht="51">
      <c r="A8" s="2" t="s">
        <v>0</v>
      </c>
      <c r="B8" s="2" t="s">
        <v>1</v>
      </c>
      <c r="C8" s="3" t="s">
        <v>2</v>
      </c>
      <c r="D8" s="4" t="s">
        <v>3</v>
      </c>
      <c r="E8" s="3" t="s">
        <v>4</v>
      </c>
      <c r="F8" s="3" t="s">
        <v>5</v>
      </c>
    </row>
    <row r="9" spans="1:6" ht="19.5" customHeight="1">
      <c r="A9" s="6">
        <v>2014</v>
      </c>
      <c r="B9" s="7" t="s">
        <v>6</v>
      </c>
      <c r="C9" s="8" t="s">
        <v>7</v>
      </c>
      <c r="D9" s="9"/>
      <c r="E9" s="9"/>
      <c r="F9" s="8" t="s">
        <v>8</v>
      </c>
    </row>
    <row r="10" spans="1:6">
      <c r="A10" s="2">
        <v>2015</v>
      </c>
      <c r="B10" s="6" t="s">
        <v>9</v>
      </c>
      <c r="C10" s="10" t="s">
        <v>10</v>
      </c>
      <c r="D10" s="11">
        <v>11392549.119999999</v>
      </c>
      <c r="E10" s="12">
        <v>659</v>
      </c>
      <c r="F10" s="13">
        <v>42400</v>
      </c>
    </row>
    <row r="11" spans="1:6">
      <c r="A11" s="2">
        <v>2016</v>
      </c>
      <c r="B11" s="11" t="s">
        <v>11</v>
      </c>
      <c r="C11" s="10" t="s">
        <v>12</v>
      </c>
      <c r="D11" s="11" t="s">
        <v>13</v>
      </c>
      <c r="E11" s="12">
        <v>589</v>
      </c>
      <c r="F11" s="13">
        <v>42766</v>
      </c>
    </row>
    <row r="12" spans="1:6">
      <c r="A12" s="2">
        <v>2017</v>
      </c>
      <c r="B12" s="11" t="s">
        <v>14</v>
      </c>
      <c r="C12" s="10" t="s">
        <v>15</v>
      </c>
      <c r="D12" s="11" t="s">
        <v>16</v>
      </c>
      <c r="E12" s="12">
        <v>535</v>
      </c>
      <c r="F12" s="13">
        <v>43131</v>
      </c>
    </row>
    <row r="13" spans="1:6">
      <c r="A13" s="2">
        <v>2018</v>
      </c>
      <c r="B13" s="11" t="s">
        <v>17</v>
      </c>
      <c r="C13" s="10" t="s">
        <v>18</v>
      </c>
      <c r="D13" s="11" t="s">
        <v>19</v>
      </c>
      <c r="E13" s="12">
        <v>461</v>
      </c>
      <c r="F13" s="13">
        <v>43496</v>
      </c>
    </row>
    <row r="14" spans="1:6">
      <c r="A14" s="2">
        <v>2019</v>
      </c>
      <c r="B14" s="11" t="s">
        <v>20</v>
      </c>
      <c r="C14" s="10" t="s">
        <v>21</v>
      </c>
      <c r="D14" s="11">
        <v>10684841.49</v>
      </c>
      <c r="E14" s="12">
        <v>558</v>
      </c>
      <c r="F14" s="13">
        <v>43861</v>
      </c>
    </row>
    <row r="15" spans="1:6">
      <c r="A15" s="2">
        <v>2020</v>
      </c>
      <c r="B15" s="11" t="s">
        <v>22</v>
      </c>
      <c r="C15" s="10" t="s">
        <v>23</v>
      </c>
      <c r="D15" s="11" t="s">
        <v>24</v>
      </c>
      <c r="E15" s="12">
        <v>516</v>
      </c>
      <c r="F15" s="13">
        <v>44227</v>
      </c>
    </row>
    <row r="16" spans="1:6">
      <c r="A16" s="2">
        <v>2021</v>
      </c>
      <c r="B16" s="11" t="s">
        <v>25</v>
      </c>
      <c r="C16" s="10" t="s">
        <v>26</v>
      </c>
      <c r="D16" s="11">
        <v>11704445.84</v>
      </c>
      <c r="E16" s="12">
        <v>656</v>
      </c>
      <c r="F16" s="13">
        <v>44592</v>
      </c>
    </row>
    <row r="17" spans="1:19">
      <c r="A17" s="2">
        <v>2022</v>
      </c>
      <c r="B17" s="11" t="s">
        <v>27</v>
      </c>
      <c r="C17" s="10" t="s">
        <v>28</v>
      </c>
      <c r="D17" s="11">
        <v>15508036.01</v>
      </c>
      <c r="E17" s="12">
        <v>635</v>
      </c>
      <c r="F17" s="13">
        <v>44957</v>
      </c>
    </row>
    <row r="18" spans="1:19">
      <c r="A18" s="2">
        <v>2023</v>
      </c>
      <c r="B18" s="11" t="s">
        <v>29</v>
      </c>
      <c r="C18" s="10" t="s">
        <v>30</v>
      </c>
      <c r="D18" s="11">
        <v>14981656.68</v>
      </c>
      <c r="E18" s="12">
        <v>657</v>
      </c>
      <c r="F18" s="13">
        <v>45322</v>
      </c>
    </row>
    <row r="19" spans="1:19">
      <c r="A19" s="2">
        <v>2024</v>
      </c>
      <c r="B19" s="11">
        <v>92336891.760000005</v>
      </c>
      <c r="C19" s="10">
        <v>-14.4</v>
      </c>
      <c r="D19" s="11">
        <v>12976062.299999997</v>
      </c>
      <c r="E19" s="12">
        <v>627</v>
      </c>
      <c r="F19" s="13">
        <v>45688</v>
      </c>
    </row>
    <row r="20" spans="1:19">
      <c r="A20" s="2">
        <v>2025</v>
      </c>
      <c r="B20" s="11">
        <v>99846653.590000004</v>
      </c>
      <c r="C20" s="10">
        <v>-21.79</v>
      </c>
      <c r="D20" s="57">
        <v>9465117.4199999999</v>
      </c>
      <c r="E20" s="14">
        <v>480</v>
      </c>
      <c r="F20" s="13">
        <v>46053</v>
      </c>
    </row>
    <row r="21" spans="1:19">
      <c r="D21" s="14"/>
      <c r="E21" s="14"/>
    </row>
    <row r="22" spans="1:19">
      <c r="A22" s="15" t="s">
        <v>31</v>
      </c>
    </row>
    <row r="28" spans="1:19">
      <c r="S28" s="16"/>
    </row>
  </sheetData>
  <printOptions horizontalCentered="1"/>
  <pageMargins left="0.78740157480314998" right="0.78740157480314998" top="0.98425196850393704" bottom="0.98425196850393704" header="0.511811023622047" footer="0.511811023622047"/>
  <pageSetup paperSize="0" scale="88" fitToWidth="0" fitToHeight="0" orientation="portrait" horizontalDpi="0" verticalDpi="0" copies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76325-BF53-4F86-A5C4-E7F6239F55C8}">
  <dimension ref="A7:K25"/>
  <sheetViews>
    <sheetView workbookViewId="0"/>
  </sheetViews>
  <sheetFormatPr defaultRowHeight="12.75"/>
  <cols>
    <col min="1" max="1" width="9.140625" style="1" customWidth="1"/>
    <col min="2" max="2" width="26.28515625" style="1" customWidth="1"/>
    <col min="3" max="5" width="15.28515625" style="1" customWidth="1"/>
    <col min="6" max="6" width="15.85546875" style="1" customWidth="1"/>
    <col min="7" max="10" width="9.140625" style="1" customWidth="1"/>
    <col min="11" max="11" width="14" style="1" bestFit="1" customWidth="1"/>
    <col min="12" max="12" width="9.140625" style="1" customWidth="1"/>
    <col min="13" max="16384" width="9.140625" style="1"/>
  </cols>
  <sheetData>
    <row r="7" spans="1:6">
      <c r="B7" s="1" t="s">
        <v>72</v>
      </c>
    </row>
    <row r="9" spans="1:6" s="18" customFormat="1" ht="51">
      <c r="A9" s="17" t="s">
        <v>0</v>
      </c>
      <c r="B9" s="17" t="s">
        <v>1</v>
      </c>
      <c r="C9" s="3" t="s">
        <v>2</v>
      </c>
      <c r="D9" s="4" t="s">
        <v>3</v>
      </c>
      <c r="E9" s="3" t="s">
        <v>4</v>
      </c>
      <c r="F9" s="3" t="s">
        <v>5</v>
      </c>
    </row>
    <row r="10" spans="1:6" ht="19.5" customHeight="1">
      <c r="A10" s="19" t="s">
        <v>33</v>
      </c>
      <c r="B10" s="20">
        <v>16424889.23</v>
      </c>
      <c r="C10" s="9" t="s">
        <v>73</v>
      </c>
      <c r="D10" s="20">
        <v>3395494.42</v>
      </c>
      <c r="E10" s="9" t="s">
        <v>74</v>
      </c>
      <c r="F10" s="9" t="s">
        <v>75</v>
      </c>
    </row>
    <row r="11" spans="1:6">
      <c r="A11" s="19" t="s">
        <v>35</v>
      </c>
      <c r="B11" s="20">
        <v>15423059.039999999</v>
      </c>
      <c r="C11" s="12" t="s">
        <v>76</v>
      </c>
      <c r="D11" s="20">
        <v>6901411.5899999999</v>
      </c>
      <c r="E11" s="12">
        <v>524</v>
      </c>
      <c r="F11" s="54">
        <v>42947</v>
      </c>
    </row>
    <row r="12" spans="1:6">
      <c r="A12" s="19" t="s">
        <v>37</v>
      </c>
      <c r="B12" s="20">
        <v>15188827.41</v>
      </c>
      <c r="C12" s="53">
        <v>-16.7</v>
      </c>
      <c r="D12" s="20">
        <v>6858344.2800000003</v>
      </c>
      <c r="E12" s="12">
        <v>530</v>
      </c>
      <c r="F12" s="54">
        <v>43039</v>
      </c>
    </row>
    <row r="13" spans="1:6">
      <c r="A13" s="19" t="s">
        <v>39</v>
      </c>
      <c r="B13" s="20">
        <v>13644644.82</v>
      </c>
      <c r="C13" s="53">
        <v>-20.66</v>
      </c>
      <c r="D13" s="20">
        <v>7091574.0499999998</v>
      </c>
      <c r="E13" s="12">
        <v>535</v>
      </c>
      <c r="F13" s="54">
        <v>43100</v>
      </c>
    </row>
    <row r="14" spans="1:6">
      <c r="A14" s="27"/>
      <c r="B14" s="27"/>
      <c r="C14" s="28"/>
      <c r="D14" s="27"/>
      <c r="E14" s="28"/>
      <c r="F14" s="28"/>
    </row>
    <row r="17" spans="1:11">
      <c r="A17" s="29" t="s">
        <v>31</v>
      </c>
    </row>
    <row r="20" spans="1:11">
      <c r="K20" s="16"/>
    </row>
    <row r="21" spans="1:11">
      <c r="K21" s="16"/>
    </row>
    <row r="22" spans="1:11">
      <c r="K22" s="16"/>
    </row>
    <row r="23" spans="1:11">
      <c r="K23" s="16"/>
    </row>
    <row r="25" spans="1:11">
      <c r="K25" s="52"/>
    </row>
  </sheetData>
  <printOptions horizontalCentered="1"/>
  <pageMargins left="0.78740157480314998" right="0.78740157480314998" top="0.98425196850393704" bottom="0.98425196850393704" header="0.511811023622047" footer="0.511811023622047"/>
  <pageSetup paperSize="0" scale="89" fitToWidth="0" fitToHeight="0" orientation="portrait" horizontalDpi="0" verticalDpi="0" copies="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AF595-249C-4D73-ADA4-2DA39DA593A3}">
  <dimension ref="A7:K25"/>
  <sheetViews>
    <sheetView workbookViewId="0"/>
  </sheetViews>
  <sheetFormatPr defaultRowHeight="12.75"/>
  <cols>
    <col min="1" max="1" width="9.140625" style="1" customWidth="1"/>
    <col min="2" max="2" width="26.28515625" style="1" customWidth="1"/>
    <col min="3" max="5" width="15.28515625" style="1" customWidth="1"/>
    <col min="6" max="6" width="15.85546875" style="1" customWidth="1"/>
    <col min="7" max="10" width="9.140625" style="1" customWidth="1"/>
    <col min="11" max="11" width="14" style="1" bestFit="1" customWidth="1"/>
    <col min="12" max="12" width="9.140625" style="1" customWidth="1"/>
    <col min="13" max="16384" width="9.140625" style="1"/>
  </cols>
  <sheetData>
    <row r="7" spans="1:6">
      <c r="B7" s="1" t="s">
        <v>77</v>
      </c>
    </row>
    <row r="9" spans="1:6" s="18" customFormat="1" ht="51">
      <c r="A9" s="17" t="s">
        <v>0</v>
      </c>
      <c r="B9" s="17" t="s">
        <v>1</v>
      </c>
      <c r="C9" s="3" t="s">
        <v>2</v>
      </c>
      <c r="D9" s="4" t="s">
        <v>3</v>
      </c>
      <c r="E9" s="3" t="s">
        <v>4</v>
      </c>
      <c r="F9" s="3" t="s">
        <v>5</v>
      </c>
    </row>
    <row r="10" spans="1:6" ht="19.5" customHeight="1">
      <c r="A10" s="19" t="s">
        <v>33</v>
      </c>
      <c r="B10" s="55" t="s">
        <v>78</v>
      </c>
      <c r="C10" s="9" t="s">
        <v>79</v>
      </c>
      <c r="D10" s="20">
        <v>12174415.309999993</v>
      </c>
      <c r="E10" s="9">
        <v>572</v>
      </c>
      <c r="F10" s="9" t="s">
        <v>80</v>
      </c>
    </row>
    <row r="11" spans="1:6">
      <c r="A11" s="19" t="s">
        <v>35</v>
      </c>
      <c r="B11" s="20" t="s">
        <v>81</v>
      </c>
      <c r="C11" s="12" t="s">
        <v>82</v>
      </c>
      <c r="D11" s="20">
        <v>10270710.379999999</v>
      </c>
      <c r="E11" s="12">
        <v>538</v>
      </c>
      <c r="F11" s="54" t="s">
        <v>83</v>
      </c>
    </row>
    <row r="12" spans="1:6">
      <c r="A12" s="19" t="s">
        <v>37</v>
      </c>
      <c r="B12" s="20" t="s">
        <v>84</v>
      </c>
      <c r="C12" s="12" t="s">
        <v>85</v>
      </c>
      <c r="D12" s="20">
        <v>5626576.1500000004</v>
      </c>
      <c r="E12" s="12">
        <v>453</v>
      </c>
      <c r="F12" s="54" t="s">
        <v>86</v>
      </c>
    </row>
    <row r="13" spans="1:6">
      <c r="A13" s="19" t="s">
        <v>39</v>
      </c>
      <c r="B13" s="20" t="s">
        <v>87</v>
      </c>
      <c r="C13" s="12" t="s">
        <v>88</v>
      </c>
      <c r="D13" s="20">
        <v>9781458.3100000005</v>
      </c>
      <c r="E13" s="12">
        <v>589</v>
      </c>
      <c r="F13" s="54">
        <v>42766</v>
      </c>
    </row>
    <row r="14" spans="1:6">
      <c r="A14" s="27"/>
      <c r="B14" s="27"/>
      <c r="C14" s="28"/>
      <c r="D14" s="27"/>
      <c r="E14" s="28"/>
      <c r="F14" s="28"/>
    </row>
    <row r="17" spans="1:11">
      <c r="A17" s="29" t="s">
        <v>31</v>
      </c>
    </row>
    <row r="20" spans="1:11">
      <c r="K20" s="16"/>
    </row>
    <row r="21" spans="1:11">
      <c r="K21" s="16"/>
    </row>
    <row r="22" spans="1:11">
      <c r="K22" s="16"/>
    </row>
    <row r="23" spans="1:11">
      <c r="K23" s="16"/>
    </row>
    <row r="25" spans="1:11">
      <c r="K25" s="52"/>
    </row>
  </sheetData>
  <printOptions horizontalCentered="1"/>
  <pageMargins left="0.78740157480314998" right="0.78740157480314998" top="0.98425196850393704" bottom="0.98425196850393704" header="0.511811023622047" footer="0.511811023622047"/>
  <pageSetup paperSize="0" scale="89" fitToWidth="0" fitToHeight="0" orientation="portrait" horizontalDpi="0" verticalDpi="0" copies="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AEEA4-ED13-4A2B-AA49-6B2C7CB51335}">
  <dimension ref="A7:K25"/>
  <sheetViews>
    <sheetView workbookViewId="0"/>
  </sheetViews>
  <sheetFormatPr defaultRowHeight="12.75"/>
  <cols>
    <col min="1" max="1" width="9.140625" style="1" customWidth="1"/>
    <col min="2" max="2" width="23.5703125" style="1" customWidth="1"/>
    <col min="3" max="3" width="14.85546875" style="1" customWidth="1"/>
    <col min="4" max="4" width="16.28515625" style="1" customWidth="1"/>
    <col min="5" max="5" width="14.140625" style="1" customWidth="1"/>
    <col min="6" max="6" width="16.85546875" style="1" customWidth="1"/>
    <col min="7" max="10" width="9.140625" style="1" customWidth="1"/>
    <col min="11" max="11" width="14" style="1" bestFit="1" customWidth="1"/>
    <col min="12" max="12" width="9.140625" style="1" customWidth="1"/>
    <col min="13" max="16384" width="9.140625" style="1"/>
  </cols>
  <sheetData>
    <row r="7" spans="1:6">
      <c r="B7" s="1" t="s">
        <v>89</v>
      </c>
    </row>
    <row r="9" spans="1:6" s="18" customFormat="1" ht="51">
      <c r="A9" s="17" t="s">
        <v>0</v>
      </c>
      <c r="B9" s="17" t="s">
        <v>1</v>
      </c>
      <c r="C9" s="3" t="s">
        <v>2</v>
      </c>
      <c r="D9" s="4" t="s">
        <v>3</v>
      </c>
      <c r="E9" s="3" t="s">
        <v>4</v>
      </c>
      <c r="F9" s="3" t="s">
        <v>5</v>
      </c>
    </row>
    <row r="10" spans="1:6" ht="19.5" customHeight="1">
      <c r="A10" s="19" t="s">
        <v>33</v>
      </c>
      <c r="B10" s="55" t="s">
        <v>90</v>
      </c>
      <c r="C10" s="9" t="s">
        <v>91</v>
      </c>
      <c r="D10" s="20">
        <v>14583169.42</v>
      </c>
      <c r="E10" s="9">
        <v>677</v>
      </c>
      <c r="F10" s="9" t="s">
        <v>92</v>
      </c>
    </row>
    <row r="11" spans="1:6">
      <c r="A11" s="19" t="s">
        <v>35</v>
      </c>
      <c r="B11" s="20" t="s">
        <v>93</v>
      </c>
      <c r="C11" s="12" t="s">
        <v>94</v>
      </c>
      <c r="D11" s="20">
        <v>13379621.309999993</v>
      </c>
      <c r="E11" s="12">
        <v>596</v>
      </c>
      <c r="F11" s="54">
        <v>42216</v>
      </c>
    </row>
    <row r="12" spans="1:6">
      <c r="A12" s="19" t="s">
        <v>37</v>
      </c>
      <c r="B12" s="20" t="s">
        <v>95</v>
      </c>
      <c r="C12" s="12" t="s">
        <v>96</v>
      </c>
      <c r="D12" s="20">
        <v>11623329.200000001</v>
      </c>
      <c r="E12" s="12">
        <v>598</v>
      </c>
      <c r="F12" s="54">
        <v>42308</v>
      </c>
    </row>
    <row r="13" spans="1:6">
      <c r="A13" s="19" t="s">
        <v>39</v>
      </c>
      <c r="B13" s="20" t="s">
        <v>97</v>
      </c>
      <c r="C13" s="12" t="s">
        <v>98</v>
      </c>
      <c r="D13" s="20">
        <v>11392549.120000007</v>
      </c>
      <c r="E13" s="12">
        <v>659</v>
      </c>
      <c r="F13" s="54">
        <v>42399</v>
      </c>
    </row>
    <row r="14" spans="1:6">
      <c r="A14" s="27"/>
      <c r="B14" s="27"/>
      <c r="C14" s="28"/>
      <c r="D14" s="27"/>
      <c r="E14" s="28"/>
      <c r="F14" s="28"/>
    </row>
    <row r="17" spans="1:11">
      <c r="A17" s="29" t="s">
        <v>99</v>
      </c>
    </row>
    <row r="19" spans="1:11">
      <c r="D19" s="56"/>
    </row>
    <row r="20" spans="1:11">
      <c r="K20" s="16"/>
    </row>
    <row r="21" spans="1:11">
      <c r="K21" s="16"/>
    </row>
    <row r="22" spans="1:11">
      <c r="K22" s="16"/>
    </row>
    <row r="23" spans="1:11">
      <c r="K23" s="16"/>
    </row>
    <row r="25" spans="1:11">
      <c r="K25" s="52"/>
    </row>
  </sheetData>
  <printOptions horizontalCentered="1"/>
  <pageMargins left="0.78740157480314998" right="0.78740157480314998" top="0.98425196850393704" bottom="0.98425196850393704" header="0.511811023622047" footer="0.511811023622047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CBB07-E0B7-4C07-A2BA-7057167C571C}">
  <dimension ref="A7:H27"/>
  <sheetViews>
    <sheetView workbookViewId="0"/>
  </sheetViews>
  <sheetFormatPr defaultRowHeight="12.75"/>
  <cols>
    <col min="1" max="1" width="15.85546875" style="1" customWidth="1"/>
    <col min="2" max="2" width="38.140625" style="1" customWidth="1"/>
    <col min="3" max="3" width="17.5703125" style="1" customWidth="1"/>
    <col min="4" max="7" width="9.140625" style="1" customWidth="1"/>
    <col min="8" max="8" width="14" style="1" customWidth="1"/>
    <col min="9" max="256" width="9.140625" style="1" customWidth="1"/>
    <col min="257" max="257" width="15.85546875" style="1" customWidth="1"/>
    <col min="258" max="258" width="38.140625" style="1" customWidth="1"/>
    <col min="259" max="259" width="17.5703125" style="1" customWidth="1"/>
    <col min="260" max="263" width="9.140625" style="1" customWidth="1"/>
    <col min="264" max="264" width="14" style="1" customWidth="1"/>
    <col min="265" max="512" width="9.140625" style="1" customWidth="1"/>
    <col min="513" max="513" width="15.85546875" style="1" customWidth="1"/>
    <col min="514" max="514" width="38.140625" style="1" customWidth="1"/>
    <col min="515" max="515" width="17.5703125" style="1" customWidth="1"/>
    <col min="516" max="519" width="9.140625" style="1" customWidth="1"/>
    <col min="520" max="520" width="14" style="1" customWidth="1"/>
    <col min="521" max="768" width="9.140625" style="1" customWidth="1"/>
    <col min="769" max="769" width="15.85546875" style="1" customWidth="1"/>
    <col min="770" max="770" width="38.140625" style="1" customWidth="1"/>
    <col min="771" max="771" width="17.5703125" style="1" customWidth="1"/>
    <col min="772" max="775" width="9.140625" style="1" customWidth="1"/>
    <col min="776" max="776" width="14" style="1" customWidth="1"/>
    <col min="777" max="1024" width="9.140625" style="1" customWidth="1"/>
    <col min="1025" max="1025" width="15.85546875" style="1" customWidth="1"/>
    <col min="1026" max="1026" width="38.140625" style="1" customWidth="1"/>
    <col min="1027" max="1027" width="17.5703125" style="1" customWidth="1"/>
    <col min="1028" max="1031" width="9.140625" style="1" customWidth="1"/>
    <col min="1032" max="1032" width="14" style="1" customWidth="1"/>
    <col min="1033" max="1280" width="9.140625" style="1" customWidth="1"/>
    <col min="1281" max="1281" width="15.85546875" style="1" customWidth="1"/>
    <col min="1282" max="1282" width="38.140625" style="1" customWidth="1"/>
    <col min="1283" max="1283" width="17.5703125" style="1" customWidth="1"/>
    <col min="1284" max="1287" width="9.140625" style="1" customWidth="1"/>
    <col min="1288" max="1288" width="14" style="1" customWidth="1"/>
    <col min="1289" max="1536" width="9.140625" style="1" customWidth="1"/>
    <col min="1537" max="1537" width="15.85546875" style="1" customWidth="1"/>
    <col min="1538" max="1538" width="38.140625" style="1" customWidth="1"/>
    <col min="1539" max="1539" width="17.5703125" style="1" customWidth="1"/>
    <col min="1540" max="1543" width="9.140625" style="1" customWidth="1"/>
    <col min="1544" max="1544" width="14" style="1" customWidth="1"/>
    <col min="1545" max="1792" width="9.140625" style="1" customWidth="1"/>
    <col min="1793" max="1793" width="15.85546875" style="1" customWidth="1"/>
    <col min="1794" max="1794" width="38.140625" style="1" customWidth="1"/>
    <col min="1795" max="1795" width="17.5703125" style="1" customWidth="1"/>
    <col min="1796" max="1799" width="9.140625" style="1" customWidth="1"/>
    <col min="1800" max="1800" width="14" style="1" customWidth="1"/>
    <col min="1801" max="2048" width="9.140625" style="1" customWidth="1"/>
    <col min="2049" max="2049" width="15.85546875" style="1" customWidth="1"/>
    <col min="2050" max="2050" width="38.140625" style="1" customWidth="1"/>
    <col min="2051" max="2051" width="17.5703125" style="1" customWidth="1"/>
    <col min="2052" max="2055" width="9.140625" style="1" customWidth="1"/>
    <col min="2056" max="2056" width="14" style="1" customWidth="1"/>
    <col min="2057" max="2304" width="9.140625" style="1" customWidth="1"/>
    <col min="2305" max="2305" width="15.85546875" style="1" customWidth="1"/>
    <col min="2306" max="2306" width="38.140625" style="1" customWidth="1"/>
    <col min="2307" max="2307" width="17.5703125" style="1" customWidth="1"/>
    <col min="2308" max="2311" width="9.140625" style="1" customWidth="1"/>
    <col min="2312" max="2312" width="14" style="1" customWidth="1"/>
    <col min="2313" max="2560" width="9.140625" style="1" customWidth="1"/>
    <col min="2561" max="2561" width="15.85546875" style="1" customWidth="1"/>
    <col min="2562" max="2562" width="38.140625" style="1" customWidth="1"/>
    <col min="2563" max="2563" width="17.5703125" style="1" customWidth="1"/>
    <col min="2564" max="2567" width="9.140625" style="1" customWidth="1"/>
    <col min="2568" max="2568" width="14" style="1" customWidth="1"/>
    <col min="2569" max="2816" width="9.140625" style="1" customWidth="1"/>
    <col min="2817" max="2817" width="15.85546875" style="1" customWidth="1"/>
    <col min="2818" max="2818" width="38.140625" style="1" customWidth="1"/>
    <col min="2819" max="2819" width="17.5703125" style="1" customWidth="1"/>
    <col min="2820" max="2823" width="9.140625" style="1" customWidth="1"/>
    <col min="2824" max="2824" width="14" style="1" customWidth="1"/>
    <col min="2825" max="3072" width="9.140625" style="1" customWidth="1"/>
    <col min="3073" max="3073" width="15.85546875" style="1" customWidth="1"/>
    <col min="3074" max="3074" width="38.140625" style="1" customWidth="1"/>
    <col min="3075" max="3075" width="17.5703125" style="1" customWidth="1"/>
    <col min="3076" max="3079" width="9.140625" style="1" customWidth="1"/>
    <col min="3080" max="3080" width="14" style="1" customWidth="1"/>
    <col min="3081" max="3328" width="9.140625" style="1" customWidth="1"/>
    <col min="3329" max="3329" width="15.85546875" style="1" customWidth="1"/>
    <col min="3330" max="3330" width="38.140625" style="1" customWidth="1"/>
    <col min="3331" max="3331" width="17.5703125" style="1" customWidth="1"/>
    <col min="3332" max="3335" width="9.140625" style="1" customWidth="1"/>
    <col min="3336" max="3336" width="14" style="1" customWidth="1"/>
    <col min="3337" max="3584" width="9.140625" style="1" customWidth="1"/>
    <col min="3585" max="3585" width="15.85546875" style="1" customWidth="1"/>
    <col min="3586" max="3586" width="38.140625" style="1" customWidth="1"/>
    <col min="3587" max="3587" width="17.5703125" style="1" customWidth="1"/>
    <col min="3588" max="3591" width="9.140625" style="1" customWidth="1"/>
    <col min="3592" max="3592" width="14" style="1" customWidth="1"/>
    <col min="3593" max="3840" width="9.140625" style="1" customWidth="1"/>
    <col min="3841" max="3841" width="15.85546875" style="1" customWidth="1"/>
    <col min="3842" max="3842" width="38.140625" style="1" customWidth="1"/>
    <col min="3843" max="3843" width="17.5703125" style="1" customWidth="1"/>
    <col min="3844" max="3847" width="9.140625" style="1" customWidth="1"/>
    <col min="3848" max="3848" width="14" style="1" customWidth="1"/>
    <col min="3849" max="4096" width="9.140625" style="1" customWidth="1"/>
    <col min="4097" max="4097" width="15.85546875" style="1" customWidth="1"/>
    <col min="4098" max="4098" width="38.140625" style="1" customWidth="1"/>
    <col min="4099" max="4099" width="17.5703125" style="1" customWidth="1"/>
    <col min="4100" max="4103" width="9.140625" style="1" customWidth="1"/>
    <col min="4104" max="4104" width="14" style="1" customWidth="1"/>
    <col min="4105" max="4352" width="9.140625" style="1" customWidth="1"/>
    <col min="4353" max="4353" width="15.85546875" style="1" customWidth="1"/>
    <col min="4354" max="4354" width="38.140625" style="1" customWidth="1"/>
    <col min="4355" max="4355" width="17.5703125" style="1" customWidth="1"/>
    <col min="4356" max="4359" width="9.140625" style="1" customWidth="1"/>
    <col min="4360" max="4360" width="14" style="1" customWidth="1"/>
    <col min="4361" max="4608" width="9.140625" style="1" customWidth="1"/>
    <col min="4609" max="4609" width="15.85546875" style="1" customWidth="1"/>
    <col min="4610" max="4610" width="38.140625" style="1" customWidth="1"/>
    <col min="4611" max="4611" width="17.5703125" style="1" customWidth="1"/>
    <col min="4612" max="4615" width="9.140625" style="1" customWidth="1"/>
    <col min="4616" max="4616" width="14" style="1" customWidth="1"/>
    <col min="4617" max="4864" width="9.140625" style="1" customWidth="1"/>
    <col min="4865" max="4865" width="15.85546875" style="1" customWidth="1"/>
    <col min="4866" max="4866" width="38.140625" style="1" customWidth="1"/>
    <col min="4867" max="4867" width="17.5703125" style="1" customWidth="1"/>
    <col min="4868" max="4871" width="9.140625" style="1" customWidth="1"/>
    <col min="4872" max="4872" width="14" style="1" customWidth="1"/>
    <col min="4873" max="5120" width="9.140625" style="1" customWidth="1"/>
    <col min="5121" max="5121" width="15.85546875" style="1" customWidth="1"/>
    <col min="5122" max="5122" width="38.140625" style="1" customWidth="1"/>
    <col min="5123" max="5123" width="17.5703125" style="1" customWidth="1"/>
    <col min="5124" max="5127" width="9.140625" style="1" customWidth="1"/>
    <col min="5128" max="5128" width="14" style="1" customWidth="1"/>
    <col min="5129" max="5376" width="9.140625" style="1" customWidth="1"/>
    <col min="5377" max="5377" width="15.85546875" style="1" customWidth="1"/>
    <col min="5378" max="5378" width="38.140625" style="1" customWidth="1"/>
    <col min="5379" max="5379" width="17.5703125" style="1" customWidth="1"/>
    <col min="5380" max="5383" width="9.140625" style="1" customWidth="1"/>
    <col min="5384" max="5384" width="14" style="1" customWidth="1"/>
    <col min="5385" max="5632" width="9.140625" style="1" customWidth="1"/>
    <col min="5633" max="5633" width="15.85546875" style="1" customWidth="1"/>
    <col min="5634" max="5634" width="38.140625" style="1" customWidth="1"/>
    <col min="5635" max="5635" width="17.5703125" style="1" customWidth="1"/>
    <col min="5636" max="5639" width="9.140625" style="1" customWidth="1"/>
    <col min="5640" max="5640" width="14" style="1" customWidth="1"/>
    <col min="5641" max="5888" width="9.140625" style="1" customWidth="1"/>
    <col min="5889" max="5889" width="15.85546875" style="1" customWidth="1"/>
    <col min="5890" max="5890" width="38.140625" style="1" customWidth="1"/>
    <col min="5891" max="5891" width="17.5703125" style="1" customWidth="1"/>
    <col min="5892" max="5895" width="9.140625" style="1" customWidth="1"/>
    <col min="5896" max="5896" width="14" style="1" customWidth="1"/>
    <col min="5897" max="6144" width="9.140625" style="1" customWidth="1"/>
    <col min="6145" max="6145" width="15.85546875" style="1" customWidth="1"/>
    <col min="6146" max="6146" width="38.140625" style="1" customWidth="1"/>
    <col min="6147" max="6147" width="17.5703125" style="1" customWidth="1"/>
    <col min="6148" max="6151" width="9.140625" style="1" customWidth="1"/>
    <col min="6152" max="6152" width="14" style="1" customWidth="1"/>
    <col min="6153" max="6400" width="9.140625" style="1" customWidth="1"/>
    <col min="6401" max="6401" width="15.85546875" style="1" customWidth="1"/>
    <col min="6402" max="6402" width="38.140625" style="1" customWidth="1"/>
    <col min="6403" max="6403" width="17.5703125" style="1" customWidth="1"/>
    <col min="6404" max="6407" width="9.140625" style="1" customWidth="1"/>
    <col min="6408" max="6408" width="14" style="1" customWidth="1"/>
    <col min="6409" max="6656" width="9.140625" style="1" customWidth="1"/>
    <col min="6657" max="6657" width="15.85546875" style="1" customWidth="1"/>
    <col min="6658" max="6658" width="38.140625" style="1" customWidth="1"/>
    <col min="6659" max="6659" width="17.5703125" style="1" customWidth="1"/>
    <col min="6660" max="6663" width="9.140625" style="1" customWidth="1"/>
    <col min="6664" max="6664" width="14" style="1" customWidth="1"/>
    <col min="6665" max="6912" width="9.140625" style="1" customWidth="1"/>
    <col min="6913" max="6913" width="15.85546875" style="1" customWidth="1"/>
    <col min="6914" max="6914" width="38.140625" style="1" customWidth="1"/>
    <col min="6915" max="6915" width="17.5703125" style="1" customWidth="1"/>
    <col min="6916" max="6919" width="9.140625" style="1" customWidth="1"/>
    <col min="6920" max="6920" width="14" style="1" customWidth="1"/>
    <col min="6921" max="7168" width="9.140625" style="1" customWidth="1"/>
    <col min="7169" max="7169" width="15.85546875" style="1" customWidth="1"/>
    <col min="7170" max="7170" width="38.140625" style="1" customWidth="1"/>
    <col min="7171" max="7171" width="17.5703125" style="1" customWidth="1"/>
    <col min="7172" max="7175" width="9.140625" style="1" customWidth="1"/>
    <col min="7176" max="7176" width="14" style="1" customWidth="1"/>
    <col min="7177" max="7424" width="9.140625" style="1" customWidth="1"/>
    <col min="7425" max="7425" width="15.85546875" style="1" customWidth="1"/>
    <col min="7426" max="7426" width="38.140625" style="1" customWidth="1"/>
    <col min="7427" max="7427" width="17.5703125" style="1" customWidth="1"/>
    <col min="7428" max="7431" width="9.140625" style="1" customWidth="1"/>
    <col min="7432" max="7432" width="14" style="1" customWidth="1"/>
    <col min="7433" max="7680" width="9.140625" style="1" customWidth="1"/>
    <col min="7681" max="7681" width="15.85546875" style="1" customWidth="1"/>
    <col min="7682" max="7682" width="38.140625" style="1" customWidth="1"/>
    <col min="7683" max="7683" width="17.5703125" style="1" customWidth="1"/>
    <col min="7684" max="7687" width="9.140625" style="1" customWidth="1"/>
    <col min="7688" max="7688" width="14" style="1" customWidth="1"/>
    <col min="7689" max="7936" width="9.140625" style="1" customWidth="1"/>
    <col min="7937" max="7937" width="15.85546875" style="1" customWidth="1"/>
    <col min="7938" max="7938" width="38.140625" style="1" customWidth="1"/>
    <col min="7939" max="7939" width="17.5703125" style="1" customWidth="1"/>
    <col min="7940" max="7943" width="9.140625" style="1" customWidth="1"/>
    <col min="7944" max="7944" width="14" style="1" customWidth="1"/>
    <col min="7945" max="8192" width="9.140625" style="1" customWidth="1"/>
    <col min="8193" max="8193" width="15.85546875" style="1" customWidth="1"/>
    <col min="8194" max="8194" width="38.140625" style="1" customWidth="1"/>
    <col min="8195" max="8195" width="17.5703125" style="1" customWidth="1"/>
    <col min="8196" max="8199" width="9.140625" style="1" customWidth="1"/>
    <col min="8200" max="8200" width="14" style="1" customWidth="1"/>
    <col min="8201" max="8448" width="9.140625" style="1" customWidth="1"/>
    <col min="8449" max="8449" width="15.85546875" style="1" customWidth="1"/>
    <col min="8450" max="8450" width="38.140625" style="1" customWidth="1"/>
    <col min="8451" max="8451" width="17.5703125" style="1" customWidth="1"/>
    <col min="8452" max="8455" width="9.140625" style="1" customWidth="1"/>
    <col min="8456" max="8456" width="14" style="1" customWidth="1"/>
    <col min="8457" max="8704" width="9.140625" style="1" customWidth="1"/>
    <col min="8705" max="8705" width="15.85546875" style="1" customWidth="1"/>
    <col min="8706" max="8706" width="38.140625" style="1" customWidth="1"/>
    <col min="8707" max="8707" width="17.5703125" style="1" customWidth="1"/>
    <col min="8708" max="8711" width="9.140625" style="1" customWidth="1"/>
    <col min="8712" max="8712" width="14" style="1" customWidth="1"/>
    <col min="8713" max="8960" width="9.140625" style="1" customWidth="1"/>
    <col min="8961" max="8961" width="15.85546875" style="1" customWidth="1"/>
    <col min="8962" max="8962" width="38.140625" style="1" customWidth="1"/>
    <col min="8963" max="8963" width="17.5703125" style="1" customWidth="1"/>
    <col min="8964" max="8967" width="9.140625" style="1" customWidth="1"/>
    <col min="8968" max="8968" width="14" style="1" customWidth="1"/>
    <col min="8969" max="9216" width="9.140625" style="1" customWidth="1"/>
    <col min="9217" max="9217" width="15.85546875" style="1" customWidth="1"/>
    <col min="9218" max="9218" width="38.140625" style="1" customWidth="1"/>
    <col min="9219" max="9219" width="17.5703125" style="1" customWidth="1"/>
    <col min="9220" max="9223" width="9.140625" style="1" customWidth="1"/>
    <col min="9224" max="9224" width="14" style="1" customWidth="1"/>
    <col min="9225" max="9472" width="9.140625" style="1" customWidth="1"/>
    <col min="9473" max="9473" width="15.85546875" style="1" customWidth="1"/>
    <col min="9474" max="9474" width="38.140625" style="1" customWidth="1"/>
    <col min="9475" max="9475" width="17.5703125" style="1" customWidth="1"/>
    <col min="9476" max="9479" width="9.140625" style="1" customWidth="1"/>
    <col min="9480" max="9480" width="14" style="1" customWidth="1"/>
    <col min="9481" max="9728" width="9.140625" style="1" customWidth="1"/>
    <col min="9729" max="9729" width="15.85546875" style="1" customWidth="1"/>
    <col min="9730" max="9730" width="38.140625" style="1" customWidth="1"/>
    <col min="9731" max="9731" width="17.5703125" style="1" customWidth="1"/>
    <col min="9732" max="9735" width="9.140625" style="1" customWidth="1"/>
    <col min="9736" max="9736" width="14" style="1" customWidth="1"/>
    <col min="9737" max="9984" width="9.140625" style="1" customWidth="1"/>
    <col min="9985" max="9985" width="15.85546875" style="1" customWidth="1"/>
    <col min="9986" max="9986" width="38.140625" style="1" customWidth="1"/>
    <col min="9987" max="9987" width="17.5703125" style="1" customWidth="1"/>
    <col min="9988" max="9991" width="9.140625" style="1" customWidth="1"/>
    <col min="9992" max="9992" width="14" style="1" customWidth="1"/>
    <col min="9993" max="10240" width="9.140625" style="1" customWidth="1"/>
    <col min="10241" max="10241" width="15.85546875" style="1" customWidth="1"/>
    <col min="10242" max="10242" width="38.140625" style="1" customWidth="1"/>
    <col min="10243" max="10243" width="17.5703125" style="1" customWidth="1"/>
    <col min="10244" max="10247" width="9.140625" style="1" customWidth="1"/>
    <col min="10248" max="10248" width="14" style="1" customWidth="1"/>
    <col min="10249" max="10496" width="9.140625" style="1" customWidth="1"/>
    <col min="10497" max="10497" width="15.85546875" style="1" customWidth="1"/>
    <col min="10498" max="10498" width="38.140625" style="1" customWidth="1"/>
    <col min="10499" max="10499" width="17.5703125" style="1" customWidth="1"/>
    <col min="10500" max="10503" width="9.140625" style="1" customWidth="1"/>
    <col min="10504" max="10504" width="14" style="1" customWidth="1"/>
    <col min="10505" max="10752" width="9.140625" style="1" customWidth="1"/>
    <col min="10753" max="10753" width="15.85546875" style="1" customWidth="1"/>
    <col min="10754" max="10754" width="38.140625" style="1" customWidth="1"/>
    <col min="10755" max="10755" width="17.5703125" style="1" customWidth="1"/>
    <col min="10756" max="10759" width="9.140625" style="1" customWidth="1"/>
    <col min="10760" max="10760" width="14" style="1" customWidth="1"/>
    <col min="10761" max="11008" width="9.140625" style="1" customWidth="1"/>
    <col min="11009" max="11009" width="15.85546875" style="1" customWidth="1"/>
    <col min="11010" max="11010" width="38.140625" style="1" customWidth="1"/>
    <col min="11011" max="11011" width="17.5703125" style="1" customWidth="1"/>
    <col min="11012" max="11015" width="9.140625" style="1" customWidth="1"/>
    <col min="11016" max="11016" width="14" style="1" customWidth="1"/>
    <col min="11017" max="11264" width="9.140625" style="1" customWidth="1"/>
    <col min="11265" max="11265" width="15.85546875" style="1" customWidth="1"/>
    <col min="11266" max="11266" width="38.140625" style="1" customWidth="1"/>
    <col min="11267" max="11267" width="17.5703125" style="1" customWidth="1"/>
    <col min="11268" max="11271" width="9.140625" style="1" customWidth="1"/>
    <col min="11272" max="11272" width="14" style="1" customWidth="1"/>
    <col min="11273" max="11520" width="9.140625" style="1" customWidth="1"/>
    <col min="11521" max="11521" width="15.85546875" style="1" customWidth="1"/>
    <col min="11522" max="11522" width="38.140625" style="1" customWidth="1"/>
    <col min="11523" max="11523" width="17.5703125" style="1" customWidth="1"/>
    <col min="11524" max="11527" width="9.140625" style="1" customWidth="1"/>
    <col min="11528" max="11528" width="14" style="1" customWidth="1"/>
    <col min="11529" max="11776" width="9.140625" style="1" customWidth="1"/>
    <col min="11777" max="11777" width="15.85546875" style="1" customWidth="1"/>
    <col min="11778" max="11778" width="38.140625" style="1" customWidth="1"/>
    <col min="11779" max="11779" width="17.5703125" style="1" customWidth="1"/>
    <col min="11780" max="11783" width="9.140625" style="1" customWidth="1"/>
    <col min="11784" max="11784" width="14" style="1" customWidth="1"/>
    <col min="11785" max="12032" width="9.140625" style="1" customWidth="1"/>
    <col min="12033" max="12033" width="15.85546875" style="1" customWidth="1"/>
    <col min="12034" max="12034" width="38.140625" style="1" customWidth="1"/>
    <col min="12035" max="12035" width="17.5703125" style="1" customWidth="1"/>
    <col min="12036" max="12039" width="9.140625" style="1" customWidth="1"/>
    <col min="12040" max="12040" width="14" style="1" customWidth="1"/>
    <col min="12041" max="12288" width="9.140625" style="1" customWidth="1"/>
    <col min="12289" max="12289" width="15.85546875" style="1" customWidth="1"/>
    <col min="12290" max="12290" width="38.140625" style="1" customWidth="1"/>
    <col min="12291" max="12291" width="17.5703125" style="1" customWidth="1"/>
    <col min="12292" max="12295" width="9.140625" style="1" customWidth="1"/>
    <col min="12296" max="12296" width="14" style="1" customWidth="1"/>
    <col min="12297" max="12544" width="9.140625" style="1" customWidth="1"/>
    <col min="12545" max="12545" width="15.85546875" style="1" customWidth="1"/>
    <col min="12546" max="12546" width="38.140625" style="1" customWidth="1"/>
    <col min="12547" max="12547" width="17.5703125" style="1" customWidth="1"/>
    <col min="12548" max="12551" width="9.140625" style="1" customWidth="1"/>
    <col min="12552" max="12552" width="14" style="1" customWidth="1"/>
    <col min="12553" max="12800" width="9.140625" style="1" customWidth="1"/>
    <col min="12801" max="12801" width="15.85546875" style="1" customWidth="1"/>
    <col min="12802" max="12802" width="38.140625" style="1" customWidth="1"/>
    <col min="12803" max="12803" width="17.5703125" style="1" customWidth="1"/>
    <col min="12804" max="12807" width="9.140625" style="1" customWidth="1"/>
    <col min="12808" max="12808" width="14" style="1" customWidth="1"/>
    <col min="12809" max="13056" width="9.140625" style="1" customWidth="1"/>
    <col min="13057" max="13057" width="15.85546875" style="1" customWidth="1"/>
    <col min="13058" max="13058" width="38.140625" style="1" customWidth="1"/>
    <col min="13059" max="13059" width="17.5703125" style="1" customWidth="1"/>
    <col min="13060" max="13063" width="9.140625" style="1" customWidth="1"/>
    <col min="13064" max="13064" width="14" style="1" customWidth="1"/>
    <col min="13065" max="13312" width="9.140625" style="1" customWidth="1"/>
    <col min="13313" max="13313" width="15.85546875" style="1" customWidth="1"/>
    <col min="13314" max="13314" width="38.140625" style="1" customWidth="1"/>
    <col min="13315" max="13315" width="17.5703125" style="1" customWidth="1"/>
    <col min="13316" max="13319" width="9.140625" style="1" customWidth="1"/>
    <col min="13320" max="13320" width="14" style="1" customWidth="1"/>
    <col min="13321" max="13568" width="9.140625" style="1" customWidth="1"/>
    <col min="13569" max="13569" width="15.85546875" style="1" customWidth="1"/>
    <col min="13570" max="13570" width="38.140625" style="1" customWidth="1"/>
    <col min="13571" max="13571" width="17.5703125" style="1" customWidth="1"/>
    <col min="13572" max="13575" width="9.140625" style="1" customWidth="1"/>
    <col min="13576" max="13576" width="14" style="1" customWidth="1"/>
    <col min="13577" max="13824" width="9.140625" style="1" customWidth="1"/>
    <col min="13825" max="13825" width="15.85546875" style="1" customWidth="1"/>
    <col min="13826" max="13826" width="38.140625" style="1" customWidth="1"/>
    <col min="13827" max="13827" width="17.5703125" style="1" customWidth="1"/>
    <col min="13828" max="13831" width="9.140625" style="1" customWidth="1"/>
    <col min="13832" max="13832" width="14" style="1" customWidth="1"/>
    <col min="13833" max="14080" width="9.140625" style="1" customWidth="1"/>
    <col min="14081" max="14081" width="15.85546875" style="1" customWidth="1"/>
    <col min="14082" max="14082" width="38.140625" style="1" customWidth="1"/>
    <col min="14083" max="14083" width="17.5703125" style="1" customWidth="1"/>
    <col min="14084" max="14087" width="9.140625" style="1" customWidth="1"/>
    <col min="14088" max="14088" width="14" style="1" customWidth="1"/>
    <col min="14089" max="14336" width="9.140625" style="1" customWidth="1"/>
    <col min="14337" max="14337" width="15.85546875" style="1" customWidth="1"/>
    <col min="14338" max="14338" width="38.140625" style="1" customWidth="1"/>
    <col min="14339" max="14339" width="17.5703125" style="1" customWidth="1"/>
    <col min="14340" max="14343" width="9.140625" style="1" customWidth="1"/>
    <col min="14344" max="14344" width="14" style="1" customWidth="1"/>
    <col min="14345" max="14592" width="9.140625" style="1" customWidth="1"/>
    <col min="14593" max="14593" width="15.85546875" style="1" customWidth="1"/>
    <col min="14594" max="14594" width="38.140625" style="1" customWidth="1"/>
    <col min="14595" max="14595" width="17.5703125" style="1" customWidth="1"/>
    <col min="14596" max="14599" width="9.140625" style="1" customWidth="1"/>
    <col min="14600" max="14600" width="14" style="1" customWidth="1"/>
    <col min="14601" max="14848" width="9.140625" style="1" customWidth="1"/>
    <col min="14849" max="14849" width="15.85546875" style="1" customWidth="1"/>
    <col min="14850" max="14850" width="38.140625" style="1" customWidth="1"/>
    <col min="14851" max="14851" width="17.5703125" style="1" customWidth="1"/>
    <col min="14852" max="14855" width="9.140625" style="1" customWidth="1"/>
    <col min="14856" max="14856" width="14" style="1" customWidth="1"/>
    <col min="14857" max="15104" width="9.140625" style="1" customWidth="1"/>
    <col min="15105" max="15105" width="15.85546875" style="1" customWidth="1"/>
    <col min="15106" max="15106" width="38.140625" style="1" customWidth="1"/>
    <col min="15107" max="15107" width="17.5703125" style="1" customWidth="1"/>
    <col min="15108" max="15111" width="9.140625" style="1" customWidth="1"/>
    <col min="15112" max="15112" width="14" style="1" customWidth="1"/>
    <col min="15113" max="15360" width="9.140625" style="1" customWidth="1"/>
    <col min="15361" max="15361" width="15.85546875" style="1" customWidth="1"/>
    <col min="15362" max="15362" width="38.140625" style="1" customWidth="1"/>
    <col min="15363" max="15363" width="17.5703125" style="1" customWidth="1"/>
    <col min="15364" max="15367" width="9.140625" style="1" customWidth="1"/>
    <col min="15368" max="15368" width="14" style="1" customWidth="1"/>
    <col min="15369" max="15616" width="9.140625" style="1" customWidth="1"/>
    <col min="15617" max="15617" width="15.85546875" style="1" customWidth="1"/>
    <col min="15618" max="15618" width="38.140625" style="1" customWidth="1"/>
    <col min="15619" max="15619" width="17.5703125" style="1" customWidth="1"/>
    <col min="15620" max="15623" width="9.140625" style="1" customWidth="1"/>
    <col min="15624" max="15624" width="14" style="1" customWidth="1"/>
    <col min="15625" max="15872" width="9.140625" style="1" customWidth="1"/>
    <col min="15873" max="15873" width="15.85546875" style="1" customWidth="1"/>
    <col min="15874" max="15874" width="38.140625" style="1" customWidth="1"/>
    <col min="15875" max="15875" width="17.5703125" style="1" customWidth="1"/>
    <col min="15876" max="15879" width="9.140625" style="1" customWidth="1"/>
    <col min="15880" max="15880" width="14" style="1" customWidth="1"/>
    <col min="15881" max="16128" width="9.140625" style="1" customWidth="1"/>
    <col min="16129" max="16129" width="15.85546875" style="1" customWidth="1"/>
    <col min="16130" max="16130" width="38.140625" style="1" customWidth="1"/>
    <col min="16131" max="16131" width="17.5703125" style="1" customWidth="1"/>
    <col min="16132" max="16135" width="9.140625" style="1" customWidth="1"/>
    <col min="16136" max="16136" width="14" style="1" customWidth="1"/>
    <col min="16137" max="16384" width="9.140625" style="1" customWidth="1"/>
  </cols>
  <sheetData>
    <row r="7" spans="1:3" customFormat="1" ht="42.75" customHeight="1">
      <c r="A7" s="1" t="s">
        <v>32</v>
      </c>
      <c r="B7" s="1"/>
      <c r="C7" s="1"/>
    </row>
    <row r="9" spans="1:3" s="18" customFormat="1" ht="38.25">
      <c r="A9" s="17" t="s">
        <v>0</v>
      </c>
      <c r="B9" s="17" t="s">
        <v>1</v>
      </c>
      <c r="C9" s="3" t="s">
        <v>2</v>
      </c>
    </row>
    <row r="10" spans="1:3" customFormat="1" ht="19.5" customHeight="1">
      <c r="A10" s="19" t="s">
        <v>33</v>
      </c>
      <c r="B10" s="20">
        <v>28327698.98</v>
      </c>
      <c r="C10" s="9" t="s">
        <v>34</v>
      </c>
    </row>
    <row r="11" spans="1:3" customFormat="1">
      <c r="A11" s="19" t="s">
        <v>35</v>
      </c>
      <c r="B11" s="20">
        <v>26914606.109999999</v>
      </c>
      <c r="C11" s="9" t="s">
        <v>36</v>
      </c>
    </row>
    <row r="12" spans="1:3" customFormat="1">
      <c r="A12" s="19" t="s">
        <v>37</v>
      </c>
      <c r="B12" s="20">
        <v>21946194.710000001</v>
      </c>
      <c r="C12" s="9" t="s">
        <v>38</v>
      </c>
    </row>
    <row r="13" spans="1:3" customFormat="1">
      <c r="A13" s="19" t="s">
        <v>39</v>
      </c>
      <c r="B13" s="20">
        <v>22658153.789999999</v>
      </c>
      <c r="C13" s="9" t="s">
        <v>40</v>
      </c>
    </row>
    <row r="14" spans="1:3" customFormat="1">
      <c r="A14" s="21"/>
      <c r="B14" s="22"/>
      <c r="C14" s="23"/>
    </row>
    <row r="15" spans="1:3" customFormat="1">
      <c r="A15" s="24">
        <v>2025</v>
      </c>
      <c r="B15" s="25">
        <f>SUM(B10:B13)</f>
        <v>99846653.590000004</v>
      </c>
      <c r="C15" s="26">
        <v>-21.79</v>
      </c>
    </row>
    <row r="16" spans="1:3" customFormat="1">
      <c r="A16" s="27"/>
      <c r="B16" s="27"/>
      <c r="C16" s="28"/>
    </row>
    <row r="19" spans="1:8" customFormat="1">
      <c r="A19" s="29" t="s">
        <v>41</v>
      </c>
      <c r="B19" s="1"/>
      <c r="C19" s="1"/>
      <c r="D19" s="1"/>
      <c r="E19" s="1"/>
      <c r="F19" s="1"/>
      <c r="G19" s="1"/>
      <c r="H19" s="1"/>
    </row>
    <row r="21" spans="1:8" customFormat="1">
      <c r="A21" s="1" t="s">
        <v>42</v>
      </c>
      <c r="B21" s="30"/>
      <c r="C21" s="1"/>
      <c r="D21" s="1"/>
      <c r="E21" s="1"/>
      <c r="F21" s="1"/>
      <c r="G21" s="1"/>
      <c r="H21" s="1"/>
    </row>
    <row r="22" spans="1:8" customFormat="1">
      <c r="A22" s="1"/>
      <c r="B22" s="1"/>
      <c r="C22" s="1"/>
      <c r="D22" s="1"/>
      <c r="E22" s="1"/>
      <c r="F22" s="1"/>
      <c r="G22" s="1"/>
      <c r="H22" s="31"/>
    </row>
    <row r="23" spans="1:8" customFormat="1">
      <c r="A23" s="1"/>
      <c r="B23" s="1"/>
      <c r="C23" s="1"/>
      <c r="D23" s="1"/>
      <c r="E23" s="1"/>
      <c r="F23" s="1"/>
      <c r="G23" s="1"/>
      <c r="H23" s="31"/>
    </row>
    <row r="24" spans="1:8" customFormat="1">
      <c r="A24" s="1"/>
      <c r="B24" s="1"/>
      <c r="C24" s="1"/>
      <c r="D24" s="1"/>
      <c r="E24" s="1"/>
      <c r="F24" s="1"/>
      <c r="G24" s="1"/>
      <c r="H24" s="31"/>
    </row>
    <row r="25" spans="1:8" customFormat="1">
      <c r="A25" s="1"/>
      <c r="B25" s="1"/>
      <c r="C25" s="1"/>
      <c r="D25" s="1"/>
      <c r="E25" s="1"/>
      <c r="F25" s="1"/>
      <c r="G25" s="1"/>
      <c r="H25" s="31"/>
    </row>
    <row r="27" spans="1:8" customFormat="1">
      <c r="A27" s="1"/>
      <c r="B27" s="1"/>
      <c r="C27" s="1"/>
      <c r="D27" s="1"/>
      <c r="E27" s="1"/>
      <c r="F27" s="1"/>
      <c r="G27" s="1"/>
      <c r="H27" s="32"/>
    </row>
  </sheetData>
  <pageMargins left="0.70000000000000007" right="0.70000000000000007" top="0.75" bottom="0.75" header="0.30000000000000004" footer="0.30000000000000004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D81D4-651D-4160-9A3D-5B3A249BF497}">
  <dimension ref="A7:H27"/>
  <sheetViews>
    <sheetView workbookViewId="0"/>
  </sheetViews>
  <sheetFormatPr defaultColWidth="8.85546875" defaultRowHeight="12.75"/>
  <cols>
    <col min="1" max="1" width="15.42578125" style="33" customWidth="1"/>
    <col min="2" max="2" width="37.140625" style="33" customWidth="1"/>
    <col min="3" max="3" width="17.140625" style="33" customWidth="1"/>
    <col min="4" max="7" width="8.85546875" style="33" customWidth="1"/>
    <col min="8" max="8" width="13.5703125" style="33" bestFit="1" customWidth="1"/>
    <col min="9" max="9" width="8.85546875" style="33" customWidth="1"/>
    <col min="10" max="16384" width="8.85546875" style="33"/>
  </cols>
  <sheetData>
    <row r="7" spans="1:3" ht="42.75" customHeight="1">
      <c r="A7" s="33" t="s">
        <v>43</v>
      </c>
    </row>
    <row r="9" spans="1:3" s="36" customFormat="1" ht="38.25">
      <c r="A9" s="34" t="s">
        <v>0</v>
      </c>
      <c r="B9" s="34" t="s">
        <v>1</v>
      </c>
      <c r="C9" s="35" t="s">
        <v>2</v>
      </c>
    </row>
    <row r="10" spans="1:3" ht="19.5" customHeight="1">
      <c r="A10" s="37" t="s">
        <v>33</v>
      </c>
      <c r="B10" s="38">
        <v>27786649.850000001</v>
      </c>
      <c r="C10" s="39" t="s">
        <v>44</v>
      </c>
    </row>
    <row r="11" spans="1:3">
      <c r="A11" s="37" t="s">
        <v>35</v>
      </c>
      <c r="B11" s="38">
        <v>24323419.43</v>
      </c>
      <c r="C11" s="39" t="s">
        <v>45</v>
      </c>
    </row>
    <row r="12" spans="1:3">
      <c r="A12" s="37" t="s">
        <v>37</v>
      </c>
      <c r="B12" s="38">
        <v>19268705.399999999</v>
      </c>
      <c r="C12" s="39" t="s">
        <v>46</v>
      </c>
    </row>
    <row r="13" spans="1:3">
      <c r="A13" s="37" t="s">
        <v>39</v>
      </c>
      <c r="B13" s="38">
        <v>20958117.079999998</v>
      </c>
      <c r="C13" s="39" t="s">
        <v>47</v>
      </c>
    </row>
    <row r="14" spans="1:3">
      <c r="A14" s="40"/>
      <c r="B14" s="41"/>
      <c r="C14" s="42"/>
    </row>
    <row r="15" spans="1:3">
      <c r="A15" s="43">
        <v>2024</v>
      </c>
      <c r="B15" s="44">
        <v>92336891.760000005</v>
      </c>
      <c r="C15" s="45">
        <v>-14.4</v>
      </c>
    </row>
    <row r="16" spans="1:3">
      <c r="A16" s="46"/>
      <c r="B16" s="46"/>
      <c r="C16" s="47"/>
    </row>
    <row r="19" spans="1:8">
      <c r="A19" s="48" t="s">
        <v>31</v>
      </c>
    </row>
    <row r="21" spans="1:8">
      <c r="A21" s="33" t="s">
        <v>48</v>
      </c>
      <c r="B21" s="49"/>
    </row>
    <row r="22" spans="1:8">
      <c r="H22" s="50"/>
    </row>
    <row r="23" spans="1:8">
      <c r="H23" s="50"/>
    </row>
    <row r="24" spans="1:8">
      <c r="H24" s="50"/>
    </row>
    <row r="25" spans="1:8">
      <c r="H25" s="50"/>
    </row>
    <row r="27" spans="1:8">
      <c r="H27" s="51"/>
    </row>
  </sheetData>
  <pageMargins left="0.70000000000000007" right="0.70000000000000007" top="0.75" bottom="0.75" header="0.30000000000000004" footer="0.30000000000000004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0F8C-F57D-4035-BEE8-5438A4CF38EE}">
  <dimension ref="A7:H27"/>
  <sheetViews>
    <sheetView workbookViewId="0"/>
  </sheetViews>
  <sheetFormatPr defaultRowHeight="12.75"/>
  <cols>
    <col min="1" max="1" width="15.85546875" style="1" customWidth="1"/>
    <col min="2" max="2" width="38.140625" style="1" customWidth="1"/>
    <col min="3" max="3" width="17.5703125" style="1" customWidth="1"/>
    <col min="4" max="7" width="9.140625" style="1" customWidth="1"/>
    <col min="8" max="8" width="14" style="1" bestFit="1" customWidth="1"/>
    <col min="9" max="9" width="9.140625" style="1" customWidth="1"/>
    <col min="10" max="16384" width="9.140625" style="1"/>
  </cols>
  <sheetData>
    <row r="7" spans="1:3" ht="42.75" customHeight="1">
      <c r="A7" s="1" t="s">
        <v>49</v>
      </c>
    </row>
    <row r="9" spans="1:3" s="18" customFormat="1" ht="38.25">
      <c r="A9" s="17" t="s">
        <v>0</v>
      </c>
      <c r="B9" s="17" t="s">
        <v>1</v>
      </c>
      <c r="C9" s="3" t="s">
        <v>2</v>
      </c>
    </row>
    <row r="10" spans="1:3" ht="19.5" customHeight="1">
      <c r="A10" s="19" t="s">
        <v>33</v>
      </c>
      <c r="B10" s="20">
        <v>25944809.670000002</v>
      </c>
      <c r="C10" s="9" t="s">
        <v>50</v>
      </c>
    </row>
    <row r="11" spans="1:3">
      <c r="A11" s="19" t="s">
        <v>35</v>
      </c>
      <c r="B11" s="20">
        <v>19506287.300000001</v>
      </c>
      <c r="C11" s="9" t="s">
        <v>51</v>
      </c>
    </row>
    <row r="12" spans="1:3">
      <c r="A12" s="19" t="s">
        <v>37</v>
      </c>
      <c r="B12" s="20">
        <v>18414779.98</v>
      </c>
      <c r="C12" s="9" t="s">
        <v>52</v>
      </c>
    </row>
    <row r="13" spans="1:3">
      <c r="A13" s="19" t="s">
        <v>39</v>
      </c>
      <c r="B13" s="20">
        <v>20367364.809999999</v>
      </c>
      <c r="C13" s="9" t="s">
        <v>53</v>
      </c>
    </row>
    <row r="14" spans="1:3">
      <c r="A14" s="21"/>
      <c r="B14" s="22"/>
      <c r="C14" s="23"/>
    </row>
    <row r="15" spans="1:3">
      <c r="A15" s="24">
        <v>2023</v>
      </c>
      <c r="B15" s="25">
        <f>SUM(B10:B13)</f>
        <v>84233241.760000005</v>
      </c>
      <c r="C15" s="26" t="s">
        <v>30</v>
      </c>
    </row>
    <row r="16" spans="1:3">
      <c r="A16" s="27"/>
      <c r="B16" s="27"/>
      <c r="C16" s="28"/>
    </row>
    <row r="19" spans="1:8">
      <c r="A19" s="29" t="s">
        <v>31</v>
      </c>
    </row>
    <row r="21" spans="1:8">
      <c r="A21" s="1" t="s">
        <v>54</v>
      </c>
      <c r="B21" s="30"/>
    </row>
    <row r="22" spans="1:8">
      <c r="H22" s="16"/>
    </row>
    <row r="23" spans="1:8">
      <c r="H23" s="16"/>
    </row>
    <row r="24" spans="1:8">
      <c r="H24" s="16"/>
    </row>
    <row r="25" spans="1:8">
      <c r="H25" s="16"/>
    </row>
    <row r="27" spans="1:8">
      <c r="H27" s="52"/>
    </row>
  </sheetData>
  <pageMargins left="0.70000000000000007" right="0.70000000000000007" top="0.75" bottom="0.75" header="0.30000000000000004" footer="0.30000000000000004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735C4-76DC-4E53-8011-BF0B045AE703}">
  <dimension ref="A7:H27"/>
  <sheetViews>
    <sheetView workbookViewId="0"/>
  </sheetViews>
  <sheetFormatPr defaultRowHeight="12.75"/>
  <cols>
    <col min="1" max="1" width="15.85546875" style="1" customWidth="1"/>
    <col min="2" max="2" width="38.140625" style="1" customWidth="1"/>
    <col min="3" max="3" width="17.5703125" style="1" customWidth="1"/>
    <col min="4" max="7" width="9.140625" style="1" customWidth="1"/>
    <col min="8" max="8" width="14" style="1" bestFit="1" customWidth="1"/>
    <col min="9" max="9" width="9.140625" style="1" customWidth="1"/>
    <col min="10" max="16384" width="9.140625" style="1"/>
  </cols>
  <sheetData>
    <row r="7" spans="1:3" ht="42.75" customHeight="1">
      <c r="A7" s="1" t="s">
        <v>55</v>
      </c>
    </row>
    <row r="9" spans="1:3" s="18" customFormat="1" ht="38.25">
      <c r="A9" s="17" t="s">
        <v>0</v>
      </c>
      <c r="B9" s="17" t="s">
        <v>1</v>
      </c>
      <c r="C9" s="3" t="s">
        <v>2</v>
      </c>
    </row>
    <row r="10" spans="1:3" ht="19.5" customHeight="1">
      <c r="A10" s="19" t="s">
        <v>33</v>
      </c>
      <c r="B10" s="20">
        <v>19761611.940000001</v>
      </c>
      <c r="C10" s="9" t="s">
        <v>56</v>
      </c>
    </row>
    <row r="11" spans="1:3">
      <c r="A11" s="19" t="s">
        <v>35</v>
      </c>
      <c r="B11" s="20">
        <v>18016410.989999998</v>
      </c>
      <c r="C11" s="9" t="s">
        <v>57</v>
      </c>
    </row>
    <row r="12" spans="1:3">
      <c r="A12" s="19" t="s">
        <v>37</v>
      </c>
      <c r="B12" s="20">
        <v>14938890.390000001</v>
      </c>
      <c r="C12" s="9" t="s">
        <v>58</v>
      </c>
    </row>
    <row r="13" spans="1:3">
      <c r="A13" s="19" t="s">
        <v>39</v>
      </c>
      <c r="B13" s="20">
        <v>19471253.350000001</v>
      </c>
      <c r="C13" s="9" t="s">
        <v>59</v>
      </c>
    </row>
    <row r="14" spans="1:3">
      <c r="A14" s="21"/>
      <c r="B14" s="22"/>
      <c r="C14" s="23"/>
    </row>
    <row r="15" spans="1:3">
      <c r="A15" s="24">
        <v>2022</v>
      </c>
      <c r="B15" s="25">
        <f>SUM(B10:B13)</f>
        <v>72188166.670000002</v>
      </c>
      <c r="C15" s="26" t="s">
        <v>28</v>
      </c>
    </row>
    <row r="16" spans="1:3">
      <c r="A16" s="27"/>
      <c r="B16" s="27"/>
      <c r="C16" s="28"/>
    </row>
    <row r="19" spans="1:8">
      <c r="A19" s="29" t="s">
        <v>31</v>
      </c>
    </row>
    <row r="21" spans="1:8">
      <c r="A21" s="1" t="s">
        <v>60</v>
      </c>
      <c r="B21" s="30">
        <v>44957</v>
      </c>
    </row>
    <row r="22" spans="1:8">
      <c r="H22" s="16"/>
    </row>
    <row r="23" spans="1:8">
      <c r="H23" s="16"/>
    </row>
    <row r="24" spans="1:8">
      <c r="H24" s="16"/>
    </row>
    <row r="25" spans="1:8">
      <c r="H25" s="16"/>
    </row>
    <row r="27" spans="1:8">
      <c r="H27" s="52"/>
    </row>
  </sheetData>
  <pageMargins left="0.70000000000000007" right="0.70000000000000007" top="0.75" bottom="0.75" header="0.30000000000000004" footer="0.30000000000000004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FD8D1-C00A-4A4B-B39B-A540923BDFB7}">
  <dimension ref="A7:H27"/>
  <sheetViews>
    <sheetView workbookViewId="0"/>
  </sheetViews>
  <sheetFormatPr defaultRowHeight="12.75"/>
  <cols>
    <col min="1" max="1" width="15.85546875" style="1" customWidth="1"/>
    <col min="2" max="2" width="38.140625" style="1" customWidth="1"/>
    <col min="3" max="3" width="17.5703125" style="1" customWidth="1"/>
    <col min="4" max="7" width="9.140625" style="1" customWidth="1"/>
    <col min="8" max="8" width="14" style="1" bestFit="1" customWidth="1"/>
    <col min="9" max="9" width="9.140625" style="1" customWidth="1"/>
    <col min="10" max="16384" width="9.140625" style="1"/>
  </cols>
  <sheetData>
    <row r="7" spans="1:3">
      <c r="A7" s="1" t="s">
        <v>61</v>
      </c>
    </row>
    <row r="9" spans="1:3" s="18" customFormat="1" ht="38.25">
      <c r="A9" s="17" t="s">
        <v>0</v>
      </c>
      <c r="B9" s="17" t="s">
        <v>1</v>
      </c>
      <c r="C9" s="3" t="s">
        <v>2</v>
      </c>
    </row>
    <row r="10" spans="1:3" ht="19.5" customHeight="1">
      <c r="A10" s="19" t="s">
        <v>33</v>
      </c>
      <c r="B10" s="20">
        <v>19430605.57</v>
      </c>
      <c r="C10" s="9" t="s">
        <v>62</v>
      </c>
    </row>
    <row r="11" spans="1:3">
      <c r="A11" s="19" t="s">
        <v>35</v>
      </c>
      <c r="B11" s="20">
        <v>9172058.3900000006</v>
      </c>
      <c r="C11" s="12">
        <v>-14.44</v>
      </c>
    </row>
    <row r="12" spans="1:3">
      <c r="A12" s="19" t="s">
        <v>37</v>
      </c>
      <c r="B12" s="20">
        <v>17666788.439999938</v>
      </c>
      <c r="C12" s="53">
        <v>-13.15</v>
      </c>
    </row>
    <row r="13" spans="1:3">
      <c r="A13" s="19" t="s">
        <v>39</v>
      </c>
      <c r="B13" s="20">
        <v>19363646.789999999</v>
      </c>
      <c r="C13" s="53">
        <v>0.36</v>
      </c>
    </row>
    <row r="14" spans="1:3">
      <c r="A14" s="21"/>
      <c r="B14" s="22"/>
      <c r="C14" s="23"/>
    </row>
    <row r="15" spans="1:3">
      <c r="A15" s="24">
        <v>2021</v>
      </c>
      <c r="B15" s="25">
        <f>SUM(B10:B13)</f>
        <v>65633099.189999938</v>
      </c>
      <c r="C15" s="26">
        <v>-8.25</v>
      </c>
    </row>
    <row r="16" spans="1:3">
      <c r="A16" s="27"/>
      <c r="B16" s="27"/>
      <c r="C16" s="28"/>
    </row>
    <row r="19" spans="1:8">
      <c r="A19" s="29" t="s">
        <v>31</v>
      </c>
    </row>
    <row r="21" spans="1:8">
      <c r="A21" s="1" t="s">
        <v>63</v>
      </c>
      <c r="B21" s="30"/>
    </row>
    <row r="22" spans="1:8">
      <c r="H22" s="16"/>
    </row>
    <row r="23" spans="1:8">
      <c r="H23" s="16"/>
    </row>
    <row r="24" spans="1:8">
      <c r="H24" s="16"/>
    </row>
    <row r="25" spans="1:8">
      <c r="H25" s="16"/>
    </row>
    <row r="27" spans="1:8">
      <c r="H27" s="52"/>
    </row>
  </sheetData>
  <pageMargins left="0.70000000000000007" right="0.70000000000000007" top="0.75" bottom="0.75" header="0.30000000000000004" footer="0.30000000000000004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3DE25-7EF3-4CBC-AD43-A62EFD26B754}">
  <dimension ref="A7:H27"/>
  <sheetViews>
    <sheetView workbookViewId="0"/>
  </sheetViews>
  <sheetFormatPr defaultRowHeight="12.75"/>
  <cols>
    <col min="1" max="1" width="15.85546875" style="1" customWidth="1"/>
    <col min="2" max="2" width="38.140625" style="1" customWidth="1"/>
    <col min="3" max="3" width="17.5703125" style="1" customWidth="1"/>
    <col min="4" max="7" width="9.140625" style="1" customWidth="1"/>
    <col min="8" max="8" width="14" style="1" bestFit="1" customWidth="1"/>
    <col min="9" max="9" width="9.140625" style="1" customWidth="1"/>
    <col min="10" max="16384" width="9.140625" style="1"/>
  </cols>
  <sheetData>
    <row r="7" spans="1:3" ht="18.75" customHeight="1">
      <c r="A7" s="1" t="s">
        <v>64</v>
      </c>
    </row>
    <row r="8" spans="1:3" ht="11.25" customHeight="1"/>
    <row r="9" spans="1:3" s="18" customFormat="1" ht="38.25">
      <c r="A9" s="17" t="s">
        <v>0</v>
      </c>
      <c r="B9" s="17" t="s">
        <v>1</v>
      </c>
      <c r="C9" s="3" t="s">
        <v>2</v>
      </c>
    </row>
    <row r="10" spans="1:3" ht="19.5" customHeight="1">
      <c r="A10" s="19" t="s">
        <v>33</v>
      </c>
      <c r="B10" s="20">
        <v>15827759.689999999</v>
      </c>
      <c r="C10" s="9" t="s">
        <v>65</v>
      </c>
    </row>
    <row r="11" spans="1:3">
      <c r="A11" s="19" t="s">
        <v>35</v>
      </c>
      <c r="B11" s="20">
        <v>13760164.34</v>
      </c>
      <c r="C11" s="12">
        <v>-6.74</v>
      </c>
    </row>
    <row r="12" spans="1:3">
      <c r="A12" s="19" t="s">
        <v>37</v>
      </c>
      <c r="B12" s="20">
        <v>10607008.84</v>
      </c>
      <c r="C12" s="53">
        <v>-18.899999999999999</v>
      </c>
    </row>
    <row r="13" spans="1:3">
      <c r="A13" s="19" t="s">
        <v>39</v>
      </c>
      <c r="B13" s="20">
        <v>17693501.690000001</v>
      </c>
      <c r="C13" s="53">
        <v>-14.39</v>
      </c>
    </row>
    <row r="14" spans="1:3">
      <c r="A14" s="21"/>
      <c r="B14" s="22"/>
      <c r="C14" s="23"/>
    </row>
    <row r="15" spans="1:3">
      <c r="A15" s="24">
        <v>2020</v>
      </c>
      <c r="B15" s="25">
        <f>SUM(B10:B13)</f>
        <v>57888434.560000002</v>
      </c>
      <c r="C15" s="26">
        <v>-11.48</v>
      </c>
    </row>
    <row r="16" spans="1:3">
      <c r="A16" s="27"/>
      <c r="B16" s="27"/>
      <c r="C16" s="28"/>
    </row>
    <row r="19" spans="1:8">
      <c r="A19" s="29" t="s">
        <v>31</v>
      </c>
    </row>
    <row r="22" spans="1:8">
      <c r="H22" s="16"/>
    </row>
    <row r="23" spans="1:8">
      <c r="H23" s="16"/>
    </row>
    <row r="24" spans="1:8">
      <c r="H24" s="16"/>
    </row>
    <row r="25" spans="1:8">
      <c r="H25" s="16"/>
    </row>
    <row r="27" spans="1:8">
      <c r="H27" s="52"/>
    </row>
  </sheetData>
  <pageMargins left="0.70000000000000007" right="0.70000000000000007" top="0.75" bottom="0.75" header="0.30000000000000004" footer="0.30000000000000004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0813C-A888-457D-83A3-BC87807E649B}">
  <dimension ref="A7:H27"/>
  <sheetViews>
    <sheetView workbookViewId="0"/>
  </sheetViews>
  <sheetFormatPr defaultRowHeight="12.75"/>
  <cols>
    <col min="1" max="1" width="15.85546875" style="1" customWidth="1"/>
    <col min="2" max="2" width="38.140625" style="1" customWidth="1"/>
    <col min="3" max="3" width="17.5703125" style="1" customWidth="1"/>
    <col min="4" max="7" width="9.140625" style="1" customWidth="1"/>
    <col min="8" max="8" width="14" style="1" bestFit="1" customWidth="1"/>
    <col min="9" max="9" width="9.140625" style="1" customWidth="1"/>
    <col min="10" max="16384" width="9.140625" style="1"/>
  </cols>
  <sheetData>
    <row r="7" spans="1:3">
      <c r="A7" s="1" t="s">
        <v>66</v>
      </c>
    </row>
    <row r="9" spans="1:3" s="18" customFormat="1" ht="38.25">
      <c r="A9" s="17" t="s">
        <v>0</v>
      </c>
      <c r="B9" s="17" t="s">
        <v>1</v>
      </c>
      <c r="C9" s="3" t="s">
        <v>2</v>
      </c>
    </row>
    <row r="10" spans="1:3" ht="19.5" customHeight="1">
      <c r="A10" s="19" t="s">
        <v>33</v>
      </c>
      <c r="B10" s="20">
        <v>9213059.5500000007</v>
      </c>
      <c r="C10" s="9" t="s">
        <v>67</v>
      </c>
    </row>
    <row r="11" spans="1:3">
      <c r="A11" s="19" t="s">
        <v>35</v>
      </c>
      <c r="B11" s="20">
        <v>20306771.57</v>
      </c>
      <c r="C11" s="12">
        <v>-2.99</v>
      </c>
    </row>
    <row r="12" spans="1:3">
      <c r="A12" s="19" t="s">
        <v>37</v>
      </c>
      <c r="B12" s="20">
        <v>16612525.51</v>
      </c>
      <c r="C12" s="53">
        <v>-4</v>
      </c>
    </row>
    <row r="13" spans="1:3">
      <c r="A13" s="19" t="s">
        <v>39</v>
      </c>
      <c r="B13" s="20">
        <v>22591674.73</v>
      </c>
      <c r="C13" s="53">
        <v>-8.33</v>
      </c>
    </row>
    <row r="14" spans="1:3">
      <c r="A14" s="21"/>
      <c r="B14" s="22"/>
      <c r="C14" s="23"/>
    </row>
    <row r="15" spans="1:3">
      <c r="A15" s="24">
        <v>2019</v>
      </c>
      <c r="B15" s="25">
        <f>SUM(B10:B13)</f>
        <v>68724031.359999999</v>
      </c>
      <c r="C15" s="26">
        <v>-3.95</v>
      </c>
    </row>
    <row r="16" spans="1:3">
      <c r="A16" s="27"/>
      <c r="B16" s="27"/>
      <c r="C16" s="28"/>
    </row>
    <row r="19" spans="1:8">
      <c r="A19" s="29" t="s">
        <v>31</v>
      </c>
    </row>
    <row r="22" spans="1:8">
      <c r="H22" s="16"/>
    </row>
    <row r="23" spans="1:8">
      <c r="H23" s="16"/>
    </row>
    <row r="24" spans="1:8">
      <c r="H24" s="16"/>
    </row>
    <row r="25" spans="1:8">
      <c r="H25" s="16"/>
    </row>
    <row r="27" spans="1:8">
      <c r="H27" s="52"/>
    </row>
  </sheetData>
  <printOptions horizontalCentered="1"/>
  <pageMargins left="0.78740157480314998" right="0.78740157480314998" top="0.98425196850393704" bottom="0.98425196850393704" header="0.511811023622047" footer="0.511811023622047"/>
  <pageSetup paperSize="0" scale="89" fitToWidth="0" fitToHeight="0" orientation="portrait" horizontalDpi="0" verticalDpi="0" copies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DCAC1-B9A8-4C40-898A-E5FA6BB1FE85}">
  <dimension ref="A7:K25"/>
  <sheetViews>
    <sheetView workbookViewId="0"/>
  </sheetViews>
  <sheetFormatPr defaultRowHeight="12.75"/>
  <cols>
    <col min="1" max="1" width="9.140625" style="1" customWidth="1"/>
    <col min="2" max="2" width="26.28515625" style="1" customWidth="1"/>
    <col min="3" max="5" width="15.28515625" style="1" customWidth="1"/>
    <col min="6" max="6" width="15.85546875" style="1" customWidth="1"/>
    <col min="7" max="10" width="9.140625" style="1" customWidth="1"/>
    <col min="11" max="11" width="14" style="1" bestFit="1" customWidth="1"/>
    <col min="12" max="12" width="9.140625" style="1" customWidth="1"/>
    <col min="13" max="16384" width="9.140625" style="1"/>
  </cols>
  <sheetData>
    <row r="7" spans="1:6">
      <c r="B7" s="1" t="s">
        <v>68</v>
      </c>
    </row>
    <row r="9" spans="1:6" s="18" customFormat="1" ht="51">
      <c r="A9" s="17" t="s">
        <v>0</v>
      </c>
      <c r="B9" s="17" t="s">
        <v>1</v>
      </c>
      <c r="C9" s="3" t="s">
        <v>2</v>
      </c>
      <c r="D9" s="4" t="s">
        <v>3</v>
      </c>
      <c r="E9" s="3" t="s">
        <v>4</v>
      </c>
      <c r="F9" s="3" t="s">
        <v>5</v>
      </c>
    </row>
    <row r="10" spans="1:6" ht="19.5" customHeight="1">
      <c r="A10" s="19" t="s">
        <v>33</v>
      </c>
      <c r="B10" s="20">
        <v>12802830.720000001</v>
      </c>
      <c r="C10" s="9" t="s">
        <v>69</v>
      </c>
      <c r="D10" s="20">
        <v>9861439.1699999999</v>
      </c>
      <c r="E10" s="9" t="s">
        <v>70</v>
      </c>
      <c r="F10" s="9" t="s">
        <v>71</v>
      </c>
    </row>
    <row r="11" spans="1:6">
      <c r="A11" s="19" t="s">
        <v>35</v>
      </c>
      <c r="B11" s="20">
        <v>15122349.560000001</v>
      </c>
      <c r="C11" s="12">
        <v>-10.97</v>
      </c>
      <c r="D11" s="20">
        <v>8563143.0500000007</v>
      </c>
      <c r="E11" s="12">
        <v>540</v>
      </c>
      <c r="F11" s="54">
        <v>43312</v>
      </c>
    </row>
    <row r="12" spans="1:6">
      <c r="A12" s="19" t="s">
        <v>37</v>
      </c>
      <c r="B12" s="20">
        <v>16915021.550000001</v>
      </c>
      <c r="C12" s="12">
        <v>-19.79</v>
      </c>
      <c r="D12" s="20">
        <v>5139842.93</v>
      </c>
      <c r="E12" s="12">
        <v>447</v>
      </c>
      <c r="F12" s="54">
        <v>43404</v>
      </c>
    </row>
    <row r="13" spans="1:6">
      <c r="A13" s="19" t="s">
        <v>39</v>
      </c>
      <c r="B13" s="20">
        <v>15754142.08</v>
      </c>
      <c r="C13" s="12">
        <v>-23.71</v>
      </c>
      <c r="D13" s="20">
        <v>4546712.7300000004</v>
      </c>
      <c r="E13" s="12">
        <v>461</v>
      </c>
      <c r="F13" s="54">
        <v>43496</v>
      </c>
    </row>
    <row r="14" spans="1:6">
      <c r="A14" s="27"/>
      <c r="B14" s="27"/>
      <c r="C14" s="28"/>
      <c r="D14" s="27"/>
      <c r="E14" s="28"/>
      <c r="F14" s="28"/>
    </row>
    <row r="17" spans="1:11">
      <c r="A17" s="29" t="s">
        <v>31</v>
      </c>
    </row>
    <row r="20" spans="1:11">
      <c r="K20" s="16"/>
    </row>
    <row r="21" spans="1:11">
      <c r="K21" s="16"/>
    </row>
    <row r="22" spans="1:11">
      <c r="K22" s="16"/>
    </row>
    <row r="23" spans="1:11">
      <c r="K23" s="16"/>
    </row>
    <row r="25" spans="1:11">
      <c r="K25" s="52"/>
    </row>
  </sheetData>
  <printOptions horizontalCentered="1"/>
  <pageMargins left="0.78740157480314998" right="0.78740157480314998" top="0.98425196850393704" bottom="0.98425196850393704" header="0.511811023622047" footer="0.511811023622047"/>
  <pageSetup paperSize="0" scale="89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TABELLA_INDICE_ANNUALE</vt:lpstr>
      <vt:lpstr>TABELLA_TRIMESTRALE_2025</vt:lpstr>
      <vt:lpstr>TABELLA_TRIMESTRALE_2024</vt:lpstr>
      <vt:lpstr>TABELLA_TRIMESTRALE_2023</vt:lpstr>
      <vt:lpstr>TABELLA_TRIMESTRALE_2022</vt:lpstr>
      <vt:lpstr>TABELLA_TRIMESTRALE_2021</vt:lpstr>
      <vt:lpstr>TABELLA_TRIMESTRALE_2020</vt:lpstr>
      <vt:lpstr>TABELLA_TRIMESTRALE__2019</vt:lpstr>
      <vt:lpstr>TABELLA_TRIMESTRALE__2018</vt:lpstr>
      <vt:lpstr>TABELLA_TRIMESTRALE__2017</vt:lpstr>
      <vt:lpstr>TABELLA_TRIMESTRALE_2016</vt:lpstr>
      <vt:lpstr>TABELLA__TRIMESTRALE_2015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mengoli</dc:creator>
  <cp:lastModifiedBy>diramm.gruppo1</cp:lastModifiedBy>
  <cp:lastPrinted>2018-01-19T09:30:13Z</cp:lastPrinted>
  <dcterms:created xsi:type="dcterms:W3CDTF">2015-01-30T10:20:48Z</dcterms:created>
  <dcterms:modified xsi:type="dcterms:W3CDTF">2026-06-23T14:48:33Z</dcterms:modified>
</cp:coreProperties>
</file>