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75" windowHeight="9420" activeTab="0"/>
  </bookViews>
  <sheets>
    <sheet name="preventivo 2017" sheetId="1" r:id="rId1"/>
  </sheets>
  <externalReferences>
    <externalReference r:id="rId4"/>
    <externalReference r:id="rId5"/>
  </externalReferences>
  <definedNames>
    <definedName name="centri_responsabilità">#REF!</definedName>
    <definedName name="h">#REF!</definedName>
  </definedNames>
  <calcPr fullCalcOnLoad="1"/>
</workbook>
</file>

<file path=xl/sharedStrings.xml><?xml version="1.0" encoding="utf-8"?>
<sst xmlns="http://schemas.openxmlformats.org/spreadsheetml/2006/main" count="127" uniqueCount="108">
  <si>
    <t>Conto Economico ex d.lgs. 118/2011</t>
  </si>
  <si>
    <t>A.1) Contributi in c/esercizio</t>
  </si>
  <si>
    <t>A.1) A.2) Contributi in c/esercizio e rettifiche</t>
  </si>
  <si>
    <t>B.1) Acquisti di beni</t>
  </si>
  <si>
    <t>A.1.a) Contributi in c/esercizio - da Regione o Provincia Autonoma per quota F.S. regionale</t>
  </si>
  <si>
    <t>A.3) Utilizzo fondi per quote inutilizzate contributi vincolati di esercizi precedenti</t>
  </si>
  <si>
    <t>B.2) Acquisti di servizi sanitari</t>
  </si>
  <si>
    <t>A.1.b) Contributi in c/esercizio - extra fondo</t>
  </si>
  <si>
    <t>A.4) Ricavi per prestazioni sanitarie e sociosanitarie a rilevanza sanitaria</t>
  </si>
  <si>
    <t>B.3) Acquisti di servizi non sanitari</t>
  </si>
  <si>
    <t>A.1.b.1) Contributi da Regione o Prov. Aut. (extra fondo) - vincolati</t>
  </si>
  <si>
    <t>A.5) Concorsi, recuperi e rimborsi</t>
  </si>
  <si>
    <t>B.4) Manutenzione e riparazione</t>
  </si>
  <si>
    <t>A.1.b.2) Contributi da Regione o Prov. Aut. (extra fondo) - Risorse aggiuntive da bilancio a titolo di copertura LEA</t>
  </si>
  <si>
    <t>A.6) Compartecipazione alla spesa per prestazioni sanitarie (Ticket)</t>
  </si>
  <si>
    <t>B.5) Godimento di beni di terzi</t>
  </si>
  <si>
    <t>A.1.b.3) Contributi da Regione o Prov. Aut. (extra fondo) - Risorse aggiuntive da bilancio a titolo di copertura extra LEA</t>
  </si>
  <si>
    <t>A.7) Quota contributi in c/capitale imputata nell'esercizio</t>
  </si>
  <si>
    <t>B.6) Costi del personale</t>
  </si>
  <si>
    <t>A.1.b.4) Contributi da Regione o Prov. Aut. (extra fondo) - altro</t>
  </si>
  <si>
    <t>A.8) Incrementi delle immobilizzazioni per lavori interni</t>
  </si>
  <si>
    <t>B.7) Oneri diversi di gestione</t>
  </si>
  <si>
    <t>A.1.b.5) Contributi da aziende sanitarie pubbliche (extra fondo)</t>
  </si>
  <si>
    <t>A.9) Altri ricavi e proventi</t>
  </si>
  <si>
    <t>B.8) Ammortamenti</t>
  </si>
  <si>
    <t>A.1.b.6) Contributi da altri soggetti pubblici</t>
  </si>
  <si>
    <t>TOTALE</t>
  </si>
  <si>
    <t>B.9) Svalutazione delle immobilizzazioni e dei crediti</t>
  </si>
  <si>
    <t>A.1.c) Contributi in c/esercizio - per ricerca</t>
  </si>
  <si>
    <t>B.10) Variazione delle rimanenze</t>
  </si>
  <si>
    <t>A.1.c.1) da Ministero della Salute per ricerca corrente</t>
  </si>
  <si>
    <t>B.11) Accantonamenti</t>
  </si>
  <si>
    <t>A.1.c.2) da Ministero della Salute per ricerca finalizzata</t>
  </si>
  <si>
    <t>A.1.c.3) da Regione e altri soggetti pubblici</t>
  </si>
  <si>
    <t>A.1.c.4) da privati</t>
  </si>
  <si>
    <t>A.1.d) Contributi in c/esercizio - da privati</t>
  </si>
  <si>
    <t>A.2) Rettifica contributi c/esercizio per destinazione ad investimenti</t>
  </si>
  <si>
    <t>A.4.a) Ricavi per prestazioni sanitarie e sociosanitarie - ad aziende sanitarie pubbliche</t>
  </si>
  <si>
    <t>A.4.b) Ricavi per prestazioni sanitarie e sociosanitarie - intramoenia</t>
  </si>
  <si>
    <t>A.4.c) Ricavi per prestazioni sanitarie e sociosanitarie - altro</t>
  </si>
  <si>
    <t>Totale A)</t>
  </si>
  <si>
    <t>B) COSTI DELLA PRODUZIONE</t>
  </si>
  <si>
    <t>B.1.a) Acquisti di beni sanitari</t>
  </si>
  <si>
    <t>B.1.b) Acquisti di beni non sanitari</t>
  </si>
  <si>
    <t>B.2.a) Acquisti di servizi sanitari - Medicina di base</t>
  </si>
  <si>
    <t>B.2.b) Acquisti di servizi sanitari - Farmaceutica</t>
  </si>
  <si>
    <t>B.2.c) Acquisti di servizi sanitari per assitenza specialistica ambulatoriale</t>
  </si>
  <si>
    <t>B.2.d) Acquisti di servizi sanitari per assistenza riabilitativa</t>
  </si>
  <si>
    <t>B.2.e) Acquisti di servizi sanitari per assistenza integrativa</t>
  </si>
  <si>
    <t>B.2.f) Acquisti di servizi sanitari per assistenza protesica</t>
  </si>
  <si>
    <t>B.2.g) Acquisti di servizi sanitari per assistenza ospedaliera</t>
  </si>
  <si>
    <t>B.2.h) Acquisti prestazioni di psichiatrica residenziale e semiresidenziale</t>
  </si>
  <si>
    <t>B.2.i) Acquisti prestazioni di distribuzione farmaci File F</t>
  </si>
  <si>
    <t>B.2.j) Acquisti prestazioni termali in convenzione</t>
  </si>
  <si>
    <t>B.2.k) Acquisti prestazioni di trasporto sanitario</t>
  </si>
  <si>
    <t>B.2.l) Acquisti prestazioni  socio-sanitarie a rilevanza sanitaria</t>
  </si>
  <si>
    <t>B.2.m) Compartecipazione al personale per att. Libero-prof. (intramoenia)</t>
  </si>
  <si>
    <t>B.2.n) Rimborsi Assegni e contributi sanitari</t>
  </si>
  <si>
    <t>B.2.o) Consulenze, collaborazioni, interinale, altre prestazioni di lavoro sanitarie e sociosanitarie</t>
  </si>
  <si>
    <t>B.2.p) Altri servizi sanitari e sociosanitari a rilevanza sanitaria</t>
  </si>
  <si>
    <t>B.2.q) Costi per differenziale Tariffe TUC</t>
  </si>
  <si>
    <t>B.3.a) Servizi non sanitari</t>
  </si>
  <si>
    <t xml:space="preserve">B.3.b) Consulenze, collaborazioni, interinale, altre prestazioni di lavoro non sanitarie </t>
  </si>
  <si>
    <t>B.3.c) Formazione</t>
  </si>
  <si>
    <t>B.6.a) Personale dirigente medico</t>
  </si>
  <si>
    <t>B.6.b) Personale dirigente ruolo sanitario non medico</t>
  </si>
  <si>
    <t>B.6.c) Personale comparto ruolo sanitario</t>
  </si>
  <si>
    <t>B.6.d) Personale dirigente altri ruoli</t>
  </si>
  <si>
    <t>B.6.e) Personale comparto altri ruoli</t>
  </si>
  <si>
    <t>B.8.a) Ammortamenti immobilizzazioni immateriali</t>
  </si>
  <si>
    <t>B.8.b) Ammortamenti dei Fabbricati</t>
  </si>
  <si>
    <t>B.8.c) Ammortamenti delle altre immobilizzazioni materiali</t>
  </si>
  <si>
    <t>B.10.a) Variazione delle rimanenze sanitarie</t>
  </si>
  <si>
    <t>B.10.b) Variazione delle rimanenze non sanitarie</t>
  </si>
  <si>
    <t>B.11.a) Accantonamenti per rischi</t>
  </si>
  <si>
    <t xml:space="preserve">B.11.b) Accantonamenti per premio operosità </t>
  </si>
  <si>
    <t>B.11.c) Accantonamenti per quote inutilizzate di contributi vincolati</t>
  </si>
  <si>
    <t>B.11.d) Altri accantonamenti</t>
  </si>
  <si>
    <t>Totale B)</t>
  </si>
  <si>
    <t>DIFF. TRA VALORE E COSTI DELLA PRODUZIONE (A-B)</t>
  </si>
  <si>
    <t>C) PROVENTI E ONERI FINANZIARI</t>
  </si>
  <si>
    <t>C.1) Interessi attivi ed altri proventi finanziari</t>
  </si>
  <si>
    <t>C.2) Interessi passivi ed altri oneri finanziari</t>
  </si>
  <si>
    <t>Totale C)</t>
  </si>
  <si>
    <t>D) RETTIFICHE DI VALORE DI ATTIVITA' FINANZIARIE</t>
  </si>
  <si>
    <t>D.1) Rivalutazioni</t>
  </si>
  <si>
    <t>D.2) Svalutazioni</t>
  </si>
  <si>
    <t>Totale D)</t>
  </si>
  <si>
    <t>E) PROVENTI E ONERI STRAORDINARI</t>
  </si>
  <si>
    <t>E.1) Proventi straordinari</t>
  </si>
  <si>
    <t>E.1.a) Plusvalenze</t>
  </si>
  <si>
    <t>E.1.b) Altri proventi straordinari</t>
  </si>
  <si>
    <t>E.2) Oneri straordinari</t>
  </si>
  <si>
    <t>E.2.a) Minusvalenze</t>
  </si>
  <si>
    <t>E.2.b) Altri oneri straordinari</t>
  </si>
  <si>
    <t>Totale E)</t>
  </si>
  <si>
    <t>RISULTATO PRIMA DELLE IMPOSTE (A-B+C+D+E)</t>
  </si>
  <si>
    <t>Y) IMPOSTE SUL REDDITO DELL'ESERCIZIO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</si>
  <si>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</si>
  <si>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</si>
  <si>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</si>
  <si>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</si>
  <si>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commerciali</t>
  </si>
  <si>
    <t>Y.2) IRES</t>
  </si>
  <si>
    <t>Y.3) Accantonamento a fondo imposte (accertamenti, condoni, ecc.)</t>
  </si>
  <si>
    <t>Totale Y)</t>
  </si>
  <si>
    <t>UTILE (PERDITA) DELL'ESERCIZIO</t>
  </si>
  <si>
    <t>preventivo 2017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</si>
</sst>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* #,##0.0_-;\-* #,##0.0_-;_-* &quot;-&quot;_-;_-@_-"/>
    <numFmt numFmtId="167" formatCode="0.0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??_);_(@_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0.0%"/>
    <numFmt numFmtId="175" formatCode="#,##0.0"/>
    <numFmt numFmtId="176" formatCode="00"/>
    <numFmt numFmtId="177" formatCode="0.00_ ;\-0.00\ "/>
    <numFmt numFmtId="178" formatCode="#,##0_ ;[Red]\-#,##0\ 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000"/>
    <numFmt numFmtId="184" formatCode="0_ ;\-0\ "/>
    <numFmt numFmtId="185" formatCode="0.0000"/>
    <numFmt numFmtId="186" formatCode="0.000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_-* #,##0.00000_-;\-* #,##0.00000_-;_-* &quot;-&quot;_-;_-@_-"/>
    <numFmt numFmtId="191" formatCode="_-* #,##0.000000_-;\-* #,##0.000000_-;_-* &quot;-&quot;_-;_-@_-"/>
    <numFmt numFmtId="192" formatCode="_-* #,##0.0000000_-;\-* #,##0.0000000_-;_-* &quot;-&quot;_-;_-@_-"/>
    <numFmt numFmtId="193" formatCode="_-* #,##0.00000000_-;\-* #,##0.00000000_-;_-* &quot;-&quot;_-;_-@_-"/>
    <numFmt numFmtId="194" formatCode="_-* #,##0.00000000_-;\-* #,##0.00000000_-;_-* &quot;-&quot;????????_-;_-@_-"/>
    <numFmt numFmtId="195" formatCode="_-* #,##0.000000000_-;\-* #,##0.000000000_-;_-* &quot;-&quot;_-;_-@_-"/>
    <numFmt numFmtId="196" formatCode="_-* #,##0.0000000000_-;\-* #,##0.0000000000_-;_-* &quot;-&quot;_-;_-@_-"/>
    <numFmt numFmtId="197" formatCode="_-* #,##0.00000000000_-;\-* #,##0.00000000000_-;_-* &quot;-&quot;_-;_-@_-"/>
    <numFmt numFmtId="198" formatCode="0,000,00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#,##0.000"/>
    <numFmt numFmtId="207" formatCode="_-* #,##0.0_-;\-* #,##0.0_-;_-* &quot;-&quot;??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dddd\,\ mmmm\ dd\,\ yyyy"/>
    <numFmt numFmtId="213" formatCode="0_ ;[Red]\-0\ "/>
    <numFmt numFmtId="214" formatCode="d/m/yy;@"/>
    <numFmt numFmtId="215" formatCode="[Black]0"/>
    <numFmt numFmtId="216" formatCode="[Black]#,##0.00"/>
    <numFmt numFmtId="217" formatCode="[$-410]dddd\ d\ mmmm\ yyyy"/>
    <numFmt numFmtId="218" formatCode="\+#,##0;\-#,##0"/>
    <numFmt numFmtId="219" formatCode="#,##0.0000"/>
    <numFmt numFmtId="220" formatCode="[Black]dd/mm/yyyy"/>
    <numFmt numFmtId="221" formatCode="&quot;€ &quot;#,##0.00"/>
    <numFmt numFmtId="222" formatCode="dd/mm/yyyy"/>
    <numFmt numFmtId="223" formatCode="mmm\-yyyy"/>
    <numFmt numFmtId="224" formatCode="000000000000.00"/>
    <numFmt numFmtId="225" formatCode="#,##0_ ;\-#,##0\ "/>
    <numFmt numFmtId="226" formatCode="_ * #,##0_ ;_ * \-#,##0_ ;_ * &quot;-&quot;_ ;_ @_ "/>
    <numFmt numFmtId="227" formatCode="_ * #,##0.00_ ;_ * \-#,##0.00_ ;_ * &quot;-&quot;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u val="single"/>
      <sz val="1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b/>
      <sz val="10"/>
      <name val="Arial"/>
      <family val="2"/>
    </font>
    <font>
      <b/>
      <u val="single"/>
      <sz val="8"/>
      <name val="Garamond"/>
      <family val="1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6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49" fontId="13" fillId="24" borderId="6">
      <alignment vertical="center"/>
      <protection/>
    </xf>
    <xf numFmtId="49" fontId="0" fillId="25" borderId="6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26" borderId="11" xfId="60" applyFont="1" applyFill="1" applyBorder="1" applyAlignment="1">
      <alignment vertical="center"/>
      <protection/>
    </xf>
    <xf numFmtId="226" fontId="25" fillId="26" borderId="11" xfId="5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6" fontId="0" fillId="0" borderId="0" xfId="0" applyNumberFormat="1" applyAlignment="1">
      <alignment/>
    </xf>
    <xf numFmtId="49" fontId="25" fillId="16" borderId="12" xfId="44" applyNumberFormat="1" applyFont="1" applyFill="1" applyBorder="1" applyAlignment="1">
      <alignment vertical="center"/>
    </xf>
    <xf numFmtId="226" fontId="25" fillId="16" borderId="12" xfId="51" applyNumberFormat="1" applyFont="1" applyFill="1" applyBorder="1" applyAlignment="1">
      <alignment vertical="center"/>
    </xf>
    <xf numFmtId="49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9" fontId="0" fillId="0" borderId="0" xfId="63" applyAlignment="1">
      <alignment/>
    </xf>
    <xf numFmtId="49" fontId="0" fillId="0" borderId="0" xfId="0" applyNumberFormat="1" applyAlignment="1">
      <alignment/>
    </xf>
    <xf numFmtId="49" fontId="26" fillId="0" borderId="13" xfId="44" applyNumberFormat="1" applyFont="1" applyFill="1" applyBorder="1" applyAlignment="1">
      <alignment vertical="center"/>
    </xf>
    <xf numFmtId="226" fontId="26" fillId="26" borderId="13" xfId="5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26" fillId="16" borderId="13" xfId="44" applyNumberFormat="1" applyFont="1" applyFill="1" applyBorder="1" applyAlignment="1">
      <alignment vertical="center"/>
    </xf>
    <xf numFmtId="226" fontId="26" fillId="16" borderId="13" xfId="51" applyNumberFormat="1" applyFont="1" applyFill="1" applyBorder="1" applyAlignment="1">
      <alignment vertical="center"/>
    </xf>
    <xf numFmtId="49" fontId="27" fillId="26" borderId="13" xfId="44" applyNumberFormat="1" applyFont="1" applyFill="1" applyBorder="1" applyAlignment="1">
      <alignment vertical="center"/>
    </xf>
    <xf numFmtId="226" fontId="26" fillId="0" borderId="13" xfId="51" applyNumberFormat="1" applyFont="1" applyFill="1" applyBorder="1" applyAlignment="1">
      <alignment vertical="center"/>
    </xf>
    <xf numFmtId="0" fontId="0" fillId="0" borderId="0" xfId="0" applyAlignment="1">
      <alignment horizontal="right" wrapText="1"/>
    </xf>
    <xf numFmtId="3" fontId="28" fillId="0" borderId="0" xfId="0" applyNumberFormat="1" applyFont="1" applyAlignment="1">
      <alignment/>
    </xf>
    <xf numFmtId="49" fontId="26" fillId="16" borderId="13" xfId="44" applyNumberFormat="1" applyFont="1" applyFill="1" applyBorder="1" applyAlignment="1">
      <alignment horizontal="left" vertical="center"/>
    </xf>
    <xf numFmtId="49" fontId="27" fillId="26" borderId="13" xfId="44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9" fontId="26" fillId="0" borderId="13" xfId="44" applyNumberFormat="1" applyFont="1" applyFill="1" applyBorder="1" applyAlignment="1">
      <alignment horizontal="left" vertical="center"/>
    </xf>
    <xf numFmtId="49" fontId="25" fillId="26" borderId="13" xfId="44" applyNumberFormat="1" applyFont="1" applyFill="1" applyBorder="1" applyAlignment="1">
      <alignment vertical="center"/>
    </xf>
    <xf numFmtId="226" fontId="25" fillId="26" borderId="13" xfId="51" applyNumberFormat="1" applyFont="1" applyFill="1" applyBorder="1" applyAlignment="1">
      <alignment vertical="center"/>
    </xf>
    <xf numFmtId="49" fontId="25" fillId="16" borderId="13" xfId="44" applyNumberFormat="1" applyFont="1" applyFill="1" applyBorder="1" applyAlignment="1">
      <alignment vertical="center"/>
    </xf>
    <xf numFmtId="226" fontId="25" fillId="16" borderId="13" xfId="51" applyNumberFormat="1" applyFont="1" applyFill="1" applyBorder="1" applyAlignment="1">
      <alignment vertical="center"/>
    </xf>
    <xf numFmtId="49" fontId="26" fillId="26" borderId="13" xfId="44" applyNumberFormat="1" applyFont="1" applyFill="1" applyBorder="1" applyAlignment="1">
      <alignment horizontal="left" vertical="center"/>
    </xf>
    <xf numFmtId="49" fontId="25" fillId="15" borderId="13" xfId="44" applyNumberFormat="1" applyFont="1" applyFill="1" applyBorder="1" applyAlignment="1">
      <alignment horizontal="left" vertical="center"/>
    </xf>
    <xf numFmtId="226" fontId="25" fillId="15" borderId="13" xfId="51" applyNumberFormat="1" applyFont="1" applyFill="1" applyBorder="1" applyAlignment="1">
      <alignment vertical="center"/>
    </xf>
    <xf numFmtId="49" fontId="26" fillId="26" borderId="13" xfId="44" applyNumberFormat="1" applyFont="1" applyFill="1" applyBorder="1" applyAlignment="1">
      <alignment vertical="center"/>
    </xf>
    <xf numFmtId="49" fontId="25" fillId="26" borderId="13" xfId="60" applyNumberFormat="1" applyFont="1" applyFill="1" applyBorder="1" applyAlignment="1">
      <alignment vertical="center"/>
      <protection/>
    </xf>
    <xf numFmtId="49" fontId="26" fillId="0" borderId="13" xfId="60" applyNumberFormat="1" applyFont="1" applyFill="1" applyBorder="1" applyAlignment="1">
      <alignment horizontal="left" vertical="center"/>
      <protection/>
    </xf>
    <xf numFmtId="49" fontId="26" fillId="26" borderId="13" xfId="60" applyNumberFormat="1" applyFont="1" applyFill="1" applyBorder="1" applyAlignment="1">
      <alignment horizontal="left" vertical="center"/>
      <protection/>
    </xf>
    <xf numFmtId="49" fontId="26" fillId="26" borderId="13" xfId="60" applyNumberFormat="1" applyFont="1" applyFill="1" applyBorder="1" applyAlignment="1">
      <alignment vertical="center"/>
      <protection/>
    </xf>
    <xf numFmtId="49" fontId="25" fillId="14" borderId="13" xfId="44" applyNumberFormat="1" applyFont="1" applyFill="1" applyBorder="1" applyAlignment="1">
      <alignment vertical="center"/>
    </xf>
    <xf numFmtId="226" fontId="25" fillId="14" borderId="13" xfId="51" applyNumberFormat="1" applyFont="1" applyFill="1" applyBorder="1" applyAlignment="1">
      <alignment vertical="center"/>
    </xf>
    <xf numFmtId="49" fontId="25" fillId="26" borderId="13" xfId="60" applyNumberFormat="1" applyFont="1" applyFill="1" applyBorder="1" applyAlignment="1">
      <alignment horizontal="left" vertical="center"/>
      <protection/>
    </xf>
    <xf numFmtId="49" fontId="29" fillId="14" borderId="13" xfId="44" applyNumberFormat="1" applyFont="1" applyFill="1" applyBorder="1" applyAlignment="1">
      <alignment vertical="center"/>
    </xf>
    <xf numFmtId="49" fontId="25" fillId="15" borderId="14" xfId="44" applyNumberFormat="1" applyFont="1" applyFill="1" applyBorder="1" applyAlignment="1">
      <alignment horizontal="left" vertical="center"/>
    </xf>
    <xf numFmtId="226" fontId="25" fillId="15" borderId="14" xfId="51" applyNumberFormat="1" applyFont="1" applyFill="1" applyBorder="1" applyAlignment="1">
      <alignment vertical="center"/>
    </xf>
    <xf numFmtId="0" fontId="25" fillId="26" borderId="11" xfId="60" applyFont="1" applyFill="1" applyBorder="1" applyAlignment="1">
      <alignment vertical="center"/>
      <protection/>
    </xf>
    <xf numFmtId="226" fontId="25" fillId="26" borderId="11" xfId="51" applyNumberFormat="1" applyFont="1" applyFill="1" applyBorder="1" applyAlignment="1">
      <alignment vertical="center"/>
    </xf>
    <xf numFmtId="0" fontId="26" fillId="26" borderId="0" xfId="60" applyFont="1" applyFill="1" applyAlignment="1">
      <alignment vertical="center" wrapText="1"/>
      <protection/>
    </xf>
    <xf numFmtId="226" fontId="26" fillId="26" borderId="0" xfId="51" applyNumberFormat="1" applyFont="1" applyFill="1" applyAlignment="1">
      <alignment vertical="center"/>
    </xf>
    <xf numFmtId="0" fontId="26" fillId="26" borderId="0" xfId="60" applyFont="1" applyFill="1" applyAlignment="1">
      <alignment wrapText="1"/>
      <protection/>
    </xf>
    <xf numFmtId="0" fontId="26" fillId="26" borderId="0" xfId="59" applyFont="1" applyFill="1">
      <alignment/>
      <protection/>
    </xf>
    <xf numFmtId="227" fontId="26" fillId="26" borderId="0" xfId="51" applyNumberFormat="1" applyFont="1" applyFill="1" applyAlignment="1">
      <alignment/>
    </xf>
    <xf numFmtId="0" fontId="26" fillId="26" borderId="0" xfId="60" applyFont="1" applyFill="1" applyAlignment="1">
      <alignment horizontal="center" vertical="center" wrapText="1"/>
      <protection/>
    </xf>
    <xf numFmtId="0" fontId="26" fillId="26" borderId="0" xfId="60" applyFont="1" applyFill="1">
      <alignment/>
      <protection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Marilù (v.0.5) 2" xfId="44"/>
    <cellStyle name="Comma 2" xfId="45"/>
    <cellStyle name="Euro" xfId="46"/>
    <cellStyle name="Input" xfId="47"/>
    <cellStyle name="Comma" xfId="48"/>
    <cellStyle name="Migliaia (0)_ATT1T99" xfId="49"/>
    <cellStyle name="Comma [0]" xfId="50"/>
    <cellStyle name="Migliaia [0]_Asl 6_Raccordo MONISANIT al 31 dicembre 2007 (v. FINALE del 30.05.2008) 2" xfId="51"/>
    <cellStyle name="Migliaia 2" xfId="52"/>
    <cellStyle name="Neutrale" xfId="53"/>
    <cellStyle name="Normal 2" xfId="54"/>
    <cellStyle name="Normal_Sheet1" xfId="55"/>
    <cellStyle name="Normale 2" xfId="56"/>
    <cellStyle name="Normale 2 2" xfId="57"/>
    <cellStyle name="Normale 2_ce2012 con dettaglio" xfId="58"/>
    <cellStyle name="Normale_Asl 6_Raccordo MONISANIT al 31 dicembre 2007 (v. FINALE del 30.05.2008)" xfId="59"/>
    <cellStyle name="Normale_Asl 6_Raccordo MONISANIT al 31 dicembre 2007 (v. FINALE del 30.05.2008) 2" xfId="60"/>
    <cellStyle name="Nota" xfId="61"/>
    <cellStyle name="Output" xfId="62"/>
    <cellStyle name="Percent" xfId="63"/>
    <cellStyle name="SAS FM Row drillable header" xfId="64"/>
    <cellStyle name="SAS FM Row header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Valuta (0)_basp2001-labanti" xfId="77"/>
    <cellStyle name="Currency [0]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Rappresentazione grafica Valore della Produzione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Conto Economico ex d.lgs. 118/2011                              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Schema di Bilancio Decreto Interministeriale 20 marzo 2013</a:t>
            </a:r>
          </a:p>
        </c:rich>
      </c:tx>
      <c:layout>
        <c:manualLayout>
          <c:xMode val="factor"/>
          <c:yMode val="factor"/>
          <c:x val="-0.053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85"/>
          <c:y val="0.34"/>
          <c:w val="0.467"/>
          <c:h val="0.31575"/>
        </c:manualLayout>
      </c:layout>
      <c:pie3DChart>
        <c:varyColors val="1"/>
        <c:ser>
          <c:idx val="0"/>
          <c:order val="0"/>
          <c:tx>
            <c:strRef>
              <c:f>'preventivo 2017'!$E$1</c:f>
              <c:strCache>
                <c:ptCount val="1"/>
                <c:pt idx="0">
                  <c:v>preventivo 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'preventivo 2017'!$D$2:$D$9</c:f>
              <c:strCache/>
            </c:strRef>
          </c:cat>
          <c:val>
            <c:numRef>
              <c:f>'preventivo 2017'!$E$2:$E$9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Rappresentazione grafica Costi della Produzione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Conto Economico ex d.lgs. 118/2011                              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Schema di Bilancio Decreto Interministeriale 20 marzo 2013</a:t>
            </a:r>
          </a:p>
        </c:rich>
      </c:tx>
      <c:layout>
        <c:manualLayout>
          <c:xMode val="factor"/>
          <c:yMode val="factor"/>
          <c:x val="-0.053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3325"/>
          <c:y val="0.35275"/>
          <c:w val="0.553"/>
          <c:h val="0.35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'preventivo 2017'!$G$2:$G$12</c:f>
              <c:strCache/>
            </c:strRef>
          </c:cat>
          <c:val>
            <c:numRef>
              <c:f>'preventivo 2017'!$H$2:$H$12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11</xdr:row>
      <xdr:rowOff>0</xdr:rowOff>
    </xdr:from>
    <xdr:to>
      <xdr:col>6</xdr:col>
      <xdr:colOff>2400300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6305550" y="3086100"/>
        <a:ext cx="8020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28</xdr:row>
      <xdr:rowOff>238125</xdr:rowOff>
    </xdr:from>
    <xdr:to>
      <xdr:col>6</xdr:col>
      <xdr:colOff>2438400</xdr:colOff>
      <xdr:row>46</xdr:row>
      <xdr:rowOff>266700</xdr:rowOff>
    </xdr:to>
    <xdr:graphicFrame>
      <xdr:nvGraphicFramePr>
        <xdr:cNvPr id="2" name="Chart 2"/>
        <xdr:cNvGraphicFramePr/>
      </xdr:nvGraphicFramePr>
      <xdr:xfrm>
        <a:off x="6353175" y="8020050"/>
        <a:ext cx="801052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GIO21\C\Documenti\bilancio\personale%20VIGHI\BUDGET%202001e%20previsione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ara\Documenti\BILANCIO\NOTA%20INTEGRATIVA\2012\nuova%20metodologia\Nuova%20cartella\TABELLE%20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hi 2001D"/>
      <sheetName val="vighi 2001C"/>
      <sheetName val="vighi 2001B"/>
      <sheetName val="vighi 2001"/>
      <sheetName val="verifica giugno 01.xls"/>
      <sheetName val="2001 e 2002lire"/>
      <sheetName val="azioni 2002(elab...probaldi.xls"/>
      <sheetName val="2001 e 2002eu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19 Ior pcd"/>
      <sheetName val="CHIUSURA"/>
      <sheetName val="TAB_50 CONTR C_ES"/>
      <sheetName val="TAB_51 INFO_CONTR_C_ES"/>
      <sheetName val="TAB_52 RETTIFIC CONTR C_ES"/>
      <sheetName val="bo Tab 53"/>
      <sheetName val="TAB_53 RICAVI MOB"/>
      <sheetName val="TAB_54 COSTI E RICAVI ALP"/>
      <sheetName val="TAB_55 RIMBORSI ASL REG"/>
      <sheetName val="TAB_56 DISTR FARMACI"/>
      <sheetName val="TAB_57 DETT BENI INFRA RER"/>
      <sheetName val="TAB_58 DETT SERV INFRA RER"/>
      <sheetName val="TAB_59 ACQ_SAN_1"/>
      <sheetName val="TAB_60 ACQ_SAN_2"/>
      <sheetName val="TAB_61 ACQUISTI SAN DA PRIV"/>
      <sheetName val="TAB_62 ACQUISTI SERV NO SAN"/>
      <sheetName val="TAB_63 MANUTENZIONI"/>
      <sheetName val="TAB_64 CONTRATTI MULTISERVIZIO"/>
      <sheetName val="TAB_65 DATTAGLIO LEASING"/>
      <sheetName val="TAB_66 PERSONALE RUOLO SAN"/>
      <sheetName val="TAB_67 PERSONALE RUOLO PROF"/>
      <sheetName val="TAB_68 PERSONALE RUOLO TECNICO"/>
      <sheetName val="TAB_69 PERSONALE RUOLO AMMVO"/>
      <sheetName val="TAB_70 FONDI PERSONALE"/>
      <sheetName val="TAB_71 ONERI DIVERSI GESTIONE"/>
      <sheetName val="TAB_72 ACCANTONAMENTI"/>
      <sheetName val="#R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B28">
      <selection activeCell="B12" sqref="B12"/>
    </sheetView>
  </sheetViews>
  <sheetFormatPr defaultColWidth="9.140625" defaultRowHeight="21.75" customHeight="1"/>
  <cols>
    <col min="1" max="1" width="74.8515625" style="46" customWidth="1"/>
    <col min="2" max="2" width="9.7109375" style="50" customWidth="1"/>
    <col min="4" max="4" width="63.00390625" style="0" customWidth="1"/>
    <col min="5" max="5" width="13.00390625" style="0" customWidth="1"/>
    <col min="7" max="7" width="45.421875" style="0" bestFit="1" customWidth="1"/>
    <col min="8" max="8" width="15.57421875" style="0" customWidth="1"/>
  </cols>
  <sheetData>
    <row r="1" spans="1:8" ht="21.75" customHeight="1">
      <c r="A1" s="1" t="s">
        <v>0</v>
      </c>
      <c r="B1" s="2" t="s">
        <v>107</v>
      </c>
      <c r="D1" s="3"/>
      <c r="E1" s="4" t="str">
        <f>B1</f>
        <v>preventivo 2017</v>
      </c>
      <c r="H1" s="4" t="str">
        <f>B1</f>
        <v>preventivo 2017</v>
      </c>
    </row>
    <row r="2" spans="1:8" ht="21.75" customHeight="1">
      <c r="A2" s="5" t="s">
        <v>1</v>
      </c>
      <c r="B2" s="6">
        <v>31462429</v>
      </c>
      <c r="D2" s="7" t="s">
        <v>2</v>
      </c>
      <c r="E2" s="8">
        <f>B2+B17</f>
        <v>31337465</v>
      </c>
      <c r="F2" s="9">
        <f aca="true" t="shared" si="0" ref="F2:F9">+E2/$E$10</f>
        <v>0.19954210047082063</v>
      </c>
      <c r="G2" s="10" t="s">
        <v>3</v>
      </c>
      <c r="H2" s="8">
        <f>B31</f>
        <v>27203298.18</v>
      </c>
    </row>
    <row r="3" spans="1:8" ht="25.5" customHeight="1">
      <c r="A3" s="11" t="s">
        <v>4</v>
      </c>
      <c r="B3" s="12">
        <v>28026214</v>
      </c>
      <c r="D3" s="13" t="s">
        <v>5</v>
      </c>
      <c r="E3" s="8">
        <f>B18</f>
        <v>0</v>
      </c>
      <c r="F3" s="9">
        <f t="shared" si="0"/>
        <v>0</v>
      </c>
      <c r="G3" s="10" t="s">
        <v>6</v>
      </c>
      <c r="H3" s="8">
        <f>B34</f>
        <v>23470745.73</v>
      </c>
    </row>
    <row r="4" spans="1:8" ht="21.75" customHeight="1">
      <c r="A4" s="14" t="s">
        <v>7</v>
      </c>
      <c r="B4" s="15">
        <v>0</v>
      </c>
      <c r="D4" s="13" t="s">
        <v>8</v>
      </c>
      <c r="E4" s="8">
        <f>B19</f>
        <v>98234225.33000001</v>
      </c>
      <c r="F4" s="9">
        <f t="shared" si="0"/>
        <v>0.625508912749391</v>
      </c>
      <c r="G4" s="10" t="s">
        <v>9</v>
      </c>
      <c r="H4" s="8">
        <f>B52</f>
        <v>21613719.786700003</v>
      </c>
    </row>
    <row r="5" spans="1:8" ht="21.75" customHeight="1">
      <c r="A5" s="16" t="s">
        <v>10</v>
      </c>
      <c r="B5" s="17">
        <v>0</v>
      </c>
      <c r="D5" s="13" t="s">
        <v>11</v>
      </c>
      <c r="E5" s="8">
        <f>B23</f>
        <v>19437962.759999998</v>
      </c>
      <c r="F5" s="9">
        <f t="shared" si="0"/>
        <v>0.12377171918673031</v>
      </c>
      <c r="G5" s="10" t="s">
        <v>12</v>
      </c>
      <c r="H5" s="8">
        <f>B56</f>
        <v>7036101.68</v>
      </c>
    </row>
    <row r="6" spans="1:8" ht="21.75" customHeight="1">
      <c r="A6" s="16" t="s">
        <v>13</v>
      </c>
      <c r="B6" s="17">
        <v>0</v>
      </c>
      <c r="D6" s="13" t="s">
        <v>14</v>
      </c>
      <c r="E6" s="8">
        <f>B24</f>
        <v>1259698.6900000002</v>
      </c>
      <c r="F6" s="9">
        <f t="shared" si="0"/>
        <v>0.008021163248620818</v>
      </c>
      <c r="G6" s="10" t="s">
        <v>15</v>
      </c>
      <c r="H6" s="8">
        <f>B57</f>
        <v>672000</v>
      </c>
    </row>
    <row r="7" spans="1:8" ht="21.75" customHeight="1">
      <c r="A7" s="16" t="s">
        <v>16</v>
      </c>
      <c r="B7" s="17">
        <v>0</v>
      </c>
      <c r="D7" s="13" t="s">
        <v>17</v>
      </c>
      <c r="E7" s="8">
        <f>B25</f>
        <v>6048034.81</v>
      </c>
      <c r="F7" s="9">
        <f t="shared" si="0"/>
        <v>0.038511014522331036</v>
      </c>
      <c r="G7" s="10" t="s">
        <v>18</v>
      </c>
      <c r="H7" s="8">
        <f>B58</f>
        <v>60080990.20200001</v>
      </c>
    </row>
    <row r="8" spans="1:8" ht="21.75" customHeight="1">
      <c r="A8" s="16" t="s">
        <v>19</v>
      </c>
      <c r="B8" s="17">
        <v>0</v>
      </c>
      <c r="D8" s="13" t="s">
        <v>20</v>
      </c>
      <c r="E8" s="8">
        <f>B26</f>
        <v>0</v>
      </c>
      <c r="F8" s="9">
        <f t="shared" si="0"/>
        <v>0</v>
      </c>
      <c r="G8" s="10" t="s">
        <v>21</v>
      </c>
      <c r="H8" s="8">
        <f>B64</f>
        <v>1027557.17</v>
      </c>
    </row>
    <row r="9" spans="1:8" ht="21.75" customHeight="1">
      <c r="A9" s="16" t="s">
        <v>22</v>
      </c>
      <c r="B9" s="17">
        <v>0</v>
      </c>
      <c r="D9" s="13" t="s">
        <v>23</v>
      </c>
      <c r="E9" s="8">
        <f>B27</f>
        <v>729496.88</v>
      </c>
      <c r="F9" s="9">
        <f t="shared" si="0"/>
        <v>0.004645089822106229</v>
      </c>
      <c r="G9" s="10" t="s">
        <v>24</v>
      </c>
      <c r="H9" s="8">
        <f>B65</f>
        <v>8100770.4399999995</v>
      </c>
    </row>
    <row r="10" spans="1:8" ht="21.75" customHeight="1">
      <c r="A10" s="16" t="s">
        <v>25</v>
      </c>
      <c r="B10" s="17">
        <v>0</v>
      </c>
      <c r="D10" s="18" t="s">
        <v>26</v>
      </c>
      <c r="E10" s="19">
        <f>SUM(E2:E9)</f>
        <v>157046883.47</v>
      </c>
      <c r="G10" s="10" t="s">
        <v>27</v>
      </c>
      <c r="H10" s="8">
        <f>B69</f>
        <v>150000</v>
      </c>
    </row>
    <row r="11" spans="1:8" ht="21.75" customHeight="1">
      <c r="A11" s="20" t="s">
        <v>28</v>
      </c>
      <c r="B11" s="15">
        <v>3436215</v>
      </c>
      <c r="G11" s="10" t="s">
        <v>29</v>
      </c>
      <c r="H11" s="8">
        <f>B70</f>
        <v>0</v>
      </c>
    </row>
    <row r="12" spans="1:8" ht="21.75" customHeight="1">
      <c r="A12" s="21" t="s">
        <v>30</v>
      </c>
      <c r="B12" s="12">
        <v>3436215</v>
      </c>
      <c r="G12" s="10" t="s">
        <v>31</v>
      </c>
      <c r="H12" s="8">
        <f>B73</f>
        <v>3000458.99</v>
      </c>
    </row>
    <row r="13" spans="1:8" ht="21.75" customHeight="1">
      <c r="A13" s="21" t="s">
        <v>32</v>
      </c>
      <c r="B13" s="12">
        <v>0</v>
      </c>
      <c r="G13" s="22" t="s">
        <v>26</v>
      </c>
      <c r="H13" s="19">
        <f>SUM(H2:H12)</f>
        <v>152355642.1787</v>
      </c>
    </row>
    <row r="14" spans="1:2" ht="21.75" customHeight="1">
      <c r="A14" s="21" t="s">
        <v>33</v>
      </c>
      <c r="B14" s="12">
        <v>0</v>
      </c>
    </row>
    <row r="15" spans="1:2" ht="21.75" customHeight="1">
      <c r="A15" s="21" t="s">
        <v>34</v>
      </c>
      <c r="B15" s="12">
        <v>0</v>
      </c>
    </row>
    <row r="16" spans="1:2" ht="21.75" customHeight="1">
      <c r="A16" s="23" t="s">
        <v>35</v>
      </c>
      <c r="B16" s="12">
        <v>0</v>
      </c>
    </row>
    <row r="17" spans="1:2" ht="21.75" customHeight="1">
      <c r="A17" s="24" t="s">
        <v>36</v>
      </c>
      <c r="B17" s="25">
        <v>-124964</v>
      </c>
    </row>
    <row r="18" spans="1:2" ht="21.75" customHeight="1">
      <c r="A18" s="24" t="s">
        <v>5</v>
      </c>
      <c r="B18" s="25">
        <v>0</v>
      </c>
    </row>
    <row r="19" spans="1:2" ht="21.75" customHeight="1">
      <c r="A19" s="26" t="s">
        <v>8</v>
      </c>
      <c r="B19" s="27">
        <v>98234225.33000001</v>
      </c>
    </row>
    <row r="20" spans="1:2" ht="21.75" customHeight="1">
      <c r="A20" s="28" t="s">
        <v>37</v>
      </c>
      <c r="B20" s="12">
        <v>83693117.4</v>
      </c>
    </row>
    <row r="21" spans="1:2" ht="21.75" customHeight="1">
      <c r="A21" s="28" t="s">
        <v>38</v>
      </c>
      <c r="B21" s="12">
        <v>13576395.7</v>
      </c>
    </row>
    <row r="22" spans="1:2" ht="21.75" customHeight="1">
      <c r="A22" s="28" t="s">
        <v>39</v>
      </c>
      <c r="B22" s="12">
        <v>964712.23</v>
      </c>
    </row>
    <row r="23" spans="1:2" ht="21.75" customHeight="1">
      <c r="A23" s="24" t="s">
        <v>11</v>
      </c>
      <c r="B23" s="25">
        <v>19437962.759999998</v>
      </c>
    </row>
    <row r="24" spans="1:2" ht="21.75" customHeight="1">
      <c r="A24" s="24" t="s">
        <v>14</v>
      </c>
      <c r="B24" s="25">
        <v>1259698.69</v>
      </c>
    </row>
    <row r="25" spans="1:2" ht="21.75" customHeight="1">
      <c r="A25" s="24" t="s">
        <v>17</v>
      </c>
      <c r="B25" s="25">
        <v>6048034.81</v>
      </c>
    </row>
    <row r="26" spans="1:2" ht="21.75" customHeight="1">
      <c r="A26" s="24" t="s">
        <v>20</v>
      </c>
      <c r="B26" s="25">
        <v>0</v>
      </c>
    </row>
    <row r="27" spans="1:2" ht="21.75" customHeight="1">
      <c r="A27" s="24" t="s">
        <v>23</v>
      </c>
      <c r="B27" s="25">
        <v>729496.88</v>
      </c>
    </row>
    <row r="28" spans="1:2" ht="21.75" customHeight="1">
      <c r="A28" s="29" t="s">
        <v>40</v>
      </c>
      <c r="B28" s="30">
        <v>157046883.47</v>
      </c>
    </row>
    <row r="29" spans="1:2" ht="21.75" customHeight="1">
      <c r="A29" s="31"/>
      <c r="B29" s="12">
        <v>0</v>
      </c>
    </row>
    <row r="30" spans="1:2" ht="21.75" customHeight="1">
      <c r="A30" s="32" t="s">
        <v>41</v>
      </c>
      <c r="B30" s="25">
        <v>0</v>
      </c>
    </row>
    <row r="31" spans="1:2" ht="21.75" customHeight="1">
      <c r="A31" s="26" t="s">
        <v>3</v>
      </c>
      <c r="B31" s="27">
        <v>27203298.18</v>
      </c>
    </row>
    <row r="32" spans="1:2" ht="21.75" customHeight="1">
      <c r="A32" s="28" t="s">
        <v>42</v>
      </c>
      <c r="B32" s="12">
        <v>26470865.5</v>
      </c>
    </row>
    <row r="33" spans="1:2" ht="21.75" customHeight="1">
      <c r="A33" s="28" t="s">
        <v>43</v>
      </c>
      <c r="B33" s="12">
        <v>732432.68</v>
      </c>
    </row>
    <row r="34" spans="1:2" ht="21.75" customHeight="1">
      <c r="A34" s="26" t="s">
        <v>6</v>
      </c>
      <c r="B34" s="27">
        <v>23470745.73</v>
      </c>
    </row>
    <row r="35" spans="1:2" ht="21.75" customHeight="1">
      <c r="A35" s="23" t="s">
        <v>44</v>
      </c>
      <c r="B35" s="12">
        <v>0</v>
      </c>
    </row>
    <row r="36" spans="1:2" ht="21.75" customHeight="1">
      <c r="A36" s="23" t="s">
        <v>45</v>
      </c>
      <c r="B36" s="12">
        <v>0</v>
      </c>
    </row>
    <row r="37" spans="1:2" ht="21.75" customHeight="1">
      <c r="A37" s="23" t="s">
        <v>46</v>
      </c>
      <c r="B37" s="12">
        <v>1992792</v>
      </c>
    </row>
    <row r="38" spans="1:2" ht="21.75" customHeight="1">
      <c r="A38" s="23" t="s">
        <v>47</v>
      </c>
      <c r="B38" s="12">
        <v>0</v>
      </c>
    </row>
    <row r="39" spans="1:2" ht="21.75" customHeight="1">
      <c r="A39" s="23" t="s">
        <v>48</v>
      </c>
      <c r="B39" s="12">
        <v>0</v>
      </c>
    </row>
    <row r="40" spans="1:2" ht="21.75" customHeight="1">
      <c r="A40" s="23" t="s">
        <v>49</v>
      </c>
      <c r="B40" s="12">
        <v>0</v>
      </c>
    </row>
    <row r="41" spans="1:2" ht="21.75" customHeight="1">
      <c r="A41" s="23" t="s">
        <v>50</v>
      </c>
      <c r="B41" s="12">
        <v>2137676</v>
      </c>
    </row>
    <row r="42" spans="1:2" ht="21.75" customHeight="1">
      <c r="A42" s="23" t="s">
        <v>51</v>
      </c>
      <c r="B42" s="12">
        <v>0</v>
      </c>
    </row>
    <row r="43" spans="1:2" ht="21.75" customHeight="1">
      <c r="A43" s="23" t="s">
        <v>52</v>
      </c>
      <c r="B43" s="12">
        <v>0</v>
      </c>
    </row>
    <row r="44" spans="1:2" ht="21.75" customHeight="1">
      <c r="A44" s="23" t="s">
        <v>53</v>
      </c>
      <c r="B44" s="12">
        <v>0</v>
      </c>
    </row>
    <row r="45" spans="1:2" ht="21.75" customHeight="1">
      <c r="A45" s="23" t="s">
        <v>54</v>
      </c>
      <c r="B45" s="12">
        <v>229500</v>
      </c>
    </row>
    <row r="46" spans="1:2" ht="21.75" customHeight="1">
      <c r="A46" s="23" t="s">
        <v>55</v>
      </c>
      <c r="B46" s="12">
        <v>0</v>
      </c>
    </row>
    <row r="47" spans="1:2" ht="21.75" customHeight="1">
      <c r="A47" s="23" t="s">
        <v>56</v>
      </c>
      <c r="B47" s="12">
        <v>10151650.48</v>
      </c>
    </row>
    <row r="48" spans="1:2" ht="21.75" customHeight="1">
      <c r="A48" s="23" t="s">
        <v>57</v>
      </c>
      <c r="B48" s="12">
        <v>11065</v>
      </c>
    </row>
    <row r="49" spans="1:2" ht="21.75" customHeight="1">
      <c r="A49" s="33" t="s">
        <v>58</v>
      </c>
      <c r="B49" s="12">
        <v>4612140.25</v>
      </c>
    </row>
    <row r="50" spans="1:2" ht="21.75" customHeight="1">
      <c r="A50" s="33" t="s">
        <v>59</v>
      </c>
      <c r="B50" s="12">
        <v>4335922</v>
      </c>
    </row>
    <row r="51" spans="1:2" ht="21.75" customHeight="1">
      <c r="A51" s="33" t="s">
        <v>60</v>
      </c>
      <c r="B51" s="12">
        <v>0</v>
      </c>
    </row>
    <row r="52" spans="1:2" ht="21.75" customHeight="1">
      <c r="A52" s="24" t="s">
        <v>9</v>
      </c>
      <c r="B52" s="12">
        <v>21613719.786700003</v>
      </c>
    </row>
    <row r="53" spans="1:2" ht="21.75" customHeight="1">
      <c r="A53" s="34" t="s">
        <v>61</v>
      </c>
      <c r="B53" s="12">
        <v>20329354.41</v>
      </c>
    </row>
    <row r="54" spans="1:2" ht="21.75" customHeight="1">
      <c r="A54" s="34" t="s">
        <v>62</v>
      </c>
      <c r="B54" s="12">
        <v>1010457.5967</v>
      </c>
    </row>
    <row r="55" spans="1:2" ht="21.75" customHeight="1">
      <c r="A55" s="34" t="s">
        <v>63</v>
      </c>
      <c r="B55" s="12">
        <v>273907.78</v>
      </c>
    </row>
    <row r="56" spans="1:2" ht="21.75" customHeight="1">
      <c r="A56" s="24" t="s">
        <v>12</v>
      </c>
      <c r="B56" s="12">
        <v>7036101.68</v>
      </c>
    </row>
    <row r="57" spans="1:2" ht="21.75" customHeight="1">
      <c r="A57" s="24" t="s">
        <v>15</v>
      </c>
      <c r="B57" s="25">
        <v>672000</v>
      </c>
    </row>
    <row r="58" spans="1:2" ht="21.75" customHeight="1">
      <c r="A58" s="24" t="s">
        <v>18</v>
      </c>
      <c r="B58" s="25">
        <v>60080990.20200001</v>
      </c>
    </row>
    <row r="59" spans="1:2" ht="21.75" customHeight="1">
      <c r="A59" s="28" t="s">
        <v>64</v>
      </c>
      <c r="B59" s="12">
        <v>18054082.6723</v>
      </c>
    </row>
    <row r="60" spans="1:2" ht="21.75" customHeight="1">
      <c r="A60" s="28" t="s">
        <v>65</v>
      </c>
      <c r="B60" s="12">
        <v>3976523.495</v>
      </c>
    </row>
    <row r="61" spans="1:2" ht="21.75" customHeight="1">
      <c r="A61" s="28" t="s">
        <v>66</v>
      </c>
      <c r="B61" s="12">
        <v>22268150.1323</v>
      </c>
    </row>
    <row r="62" spans="1:2" ht="21.75" customHeight="1">
      <c r="A62" s="28" t="s">
        <v>67</v>
      </c>
      <c r="B62" s="12">
        <v>1915861.074</v>
      </c>
    </row>
    <row r="63" spans="1:2" ht="21.75" customHeight="1">
      <c r="A63" s="28" t="s">
        <v>68</v>
      </c>
      <c r="B63" s="12">
        <v>13866372.8284</v>
      </c>
    </row>
    <row r="64" spans="1:2" ht="21.75" customHeight="1">
      <c r="A64" s="24" t="s">
        <v>21</v>
      </c>
      <c r="B64" s="12">
        <v>1027557.17</v>
      </c>
    </row>
    <row r="65" spans="1:2" ht="21.75" customHeight="1">
      <c r="A65" s="24" t="s">
        <v>24</v>
      </c>
      <c r="B65" s="25">
        <v>8100770.4399999995</v>
      </c>
    </row>
    <row r="66" spans="1:2" ht="21.75" customHeight="1">
      <c r="A66" s="28" t="s">
        <v>69</v>
      </c>
      <c r="B66" s="12">
        <v>540770.05</v>
      </c>
    </row>
    <row r="67" spans="1:2" ht="21.75" customHeight="1">
      <c r="A67" s="28" t="s">
        <v>70</v>
      </c>
      <c r="B67" s="25">
        <v>2910000</v>
      </c>
    </row>
    <row r="68" spans="1:2" ht="21.75" customHeight="1">
      <c r="A68" s="28" t="s">
        <v>71</v>
      </c>
      <c r="B68" s="25">
        <v>4650000.39</v>
      </c>
    </row>
    <row r="69" spans="1:2" ht="21.75" customHeight="1">
      <c r="A69" s="24" t="s">
        <v>27</v>
      </c>
      <c r="B69" s="25">
        <v>150000</v>
      </c>
    </row>
    <row r="70" spans="1:2" ht="21.75" customHeight="1">
      <c r="A70" s="24" t="s">
        <v>29</v>
      </c>
      <c r="B70" s="25">
        <v>0</v>
      </c>
    </row>
    <row r="71" spans="1:2" ht="21.75" customHeight="1">
      <c r="A71" s="35" t="s">
        <v>72</v>
      </c>
      <c r="B71" s="12">
        <v>0</v>
      </c>
    </row>
    <row r="72" spans="1:2" ht="21.75" customHeight="1">
      <c r="A72" s="35" t="s">
        <v>73</v>
      </c>
      <c r="B72" s="12">
        <v>0</v>
      </c>
    </row>
    <row r="73" spans="1:2" ht="21.75" customHeight="1">
      <c r="A73" s="24" t="s">
        <v>31</v>
      </c>
      <c r="B73" s="25">
        <v>3000458.99</v>
      </c>
    </row>
    <row r="74" spans="1:2" ht="21.75" customHeight="1">
      <c r="A74" s="35" t="s">
        <v>74</v>
      </c>
      <c r="B74" s="12">
        <v>2200000</v>
      </c>
    </row>
    <row r="75" spans="1:2" ht="21.75" customHeight="1">
      <c r="A75" s="35" t="s">
        <v>75</v>
      </c>
      <c r="B75" s="12">
        <v>0</v>
      </c>
    </row>
    <row r="76" spans="1:2" ht="21.75" customHeight="1">
      <c r="A76" s="35" t="s">
        <v>76</v>
      </c>
      <c r="B76" s="12">
        <v>0</v>
      </c>
    </row>
    <row r="77" spans="1:2" ht="21.75" customHeight="1">
      <c r="A77" s="35" t="s">
        <v>77</v>
      </c>
      <c r="B77" s="12">
        <v>800458.99</v>
      </c>
    </row>
    <row r="78" spans="1:2" ht="21.75" customHeight="1">
      <c r="A78" s="29" t="s">
        <v>78</v>
      </c>
      <c r="B78" s="30">
        <v>152355642.1787</v>
      </c>
    </row>
    <row r="79" spans="1:2" ht="21.75" customHeight="1">
      <c r="A79" s="31"/>
      <c r="B79" s="12">
        <v>0</v>
      </c>
    </row>
    <row r="80" spans="1:2" ht="21.75" customHeight="1">
      <c r="A80" s="36" t="s">
        <v>79</v>
      </c>
      <c r="B80" s="37">
        <v>4691241.291299999</v>
      </c>
    </row>
    <row r="81" spans="1:2" ht="21.75" customHeight="1">
      <c r="A81" s="32"/>
      <c r="B81" s="25">
        <v>0</v>
      </c>
    </row>
    <row r="82" spans="1:2" ht="21.75" customHeight="1">
      <c r="A82" s="32" t="s">
        <v>80</v>
      </c>
      <c r="B82" s="25">
        <v>0</v>
      </c>
    </row>
    <row r="83" spans="1:2" ht="21.75" customHeight="1">
      <c r="A83" s="32" t="s">
        <v>81</v>
      </c>
      <c r="B83" s="25">
        <v>951</v>
      </c>
    </row>
    <row r="84" spans="1:2" ht="21.75" customHeight="1">
      <c r="A84" s="32" t="s">
        <v>82</v>
      </c>
      <c r="B84" s="25">
        <v>539654.06</v>
      </c>
    </row>
    <row r="85" spans="1:2" ht="21.75" customHeight="1">
      <c r="A85" s="29" t="s">
        <v>83</v>
      </c>
      <c r="B85" s="30">
        <v>-538703.06</v>
      </c>
    </row>
    <row r="86" spans="1:2" ht="21.75" customHeight="1">
      <c r="A86" s="31"/>
      <c r="B86" s="12">
        <v>0</v>
      </c>
    </row>
    <row r="87" spans="1:2" ht="21.75" customHeight="1">
      <c r="A87" s="32" t="s">
        <v>84</v>
      </c>
      <c r="B87" s="25">
        <v>0</v>
      </c>
    </row>
    <row r="88" spans="1:2" ht="21.75" customHeight="1">
      <c r="A88" s="38" t="s">
        <v>85</v>
      </c>
      <c r="B88" s="25">
        <v>0</v>
      </c>
    </row>
    <row r="89" spans="1:2" ht="21.75" customHeight="1">
      <c r="A89" s="38" t="s">
        <v>86</v>
      </c>
      <c r="B89" s="25">
        <v>0</v>
      </c>
    </row>
    <row r="90" spans="1:2" ht="21.75" customHeight="1">
      <c r="A90" s="29" t="s">
        <v>87</v>
      </c>
      <c r="B90" s="30">
        <v>0</v>
      </c>
    </row>
    <row r="91" spans="1:2" ht="21.75" customHeight="1">
      <c r="A91" s="31"/>
      <c r="B91" s="12">
        <v>0</v>
      </c>
    </row>
    <row r="92" spans="1:2" ht="21.75" customHeight="1">
      <c r="A92" s="32" t="s">
        <v>88</v>
      </c>
      <c r="B92" s="25">
        <v>0</v>
      </c>
    </row>
    <row r="93" spans="1:2" ht="21.75" customHeight="1">
      <c r="A93" s="24" t="s">
        <v>89</v>
      </c>
      <c r="B93" s="25">
        <v>784937</v>
      </c>
    </row>
    <row r="94" spans="1:2" ht="21.75" customHeight="1">
      <c r="A94" s="34" t="s">
        <v>90</v>
      </c>
      <c r="B94" s="12">
        <v>0</v>
      </c>
    </row>
    <row r="95" spans="1:2" ht="21.75" customHeight="1">
      <c r="A95" s="35" t="s">
        <v>91</v>
      </c>
      <c r="B95" s="12">
        <v>784937</v>
      </c>
    </row>
    <row r="96" spans="1:2" ht="21.75" customHeight="1">
      <c r="A96" s="24" t="s">
        <v>92</v>
      </c>
      <c r="B96" s="25">
        <v>33192.16</v>
      </c>
    </row>
    <row r="97" spans="1:2" ht="21.75" customHeight="1">
      <c r="A97" s="34" t="s">
        <v>93</v>
      </c>
      <c r="B97" s="12">
        <v>0</v>
      </c>
    </row>
    <row r="98" spans="1:2" ht="21.75" customHeight="1">
      <c r="A98" s="35" t="s">
        <v>94</v>
      </c>
      <c r="B98" s="12">
        <v>33192.16</v>
      </c>
    </row>
    <row r="99" spans="1:2" ht="21.75" customHeight="1">
      <c r="A99" s="29" t="s">
        <v>95</v>
      </c>
      <c r="B99" s="30">
        <v>751744.84</v>
      </c>
    </row>
    <row r="100" spans="1:2" ht="21.75" customHeight="1">
      <c r="A100" s="31"/>
      <c r="B100" s="12">
        <v>0</v>
      </c>
    </row>
    <row r="101" spans="1:2" ht="21.75" customHeight="1">
      <c r="A101" s="39" t="s">
        <v>96</v>
      </c>
      <c r="B101" s="37">
        <v>4904283.071299999</v>
      </c>
    </row>
    <row r="102" spans="1:2" ht="21.75" customHeight="1">
      <c r="A102" s="32"/>
      <c r="B102" s="25">
        <v>0</v>
      </c>
    </row>
    <row r="103" spans="1:2" ht="21.75" customHeight="1">
      <c r="A103" s="32" t="s">
        <v>97</v>
      </c>
      <c r="B103" s="25">
        <v>0</v>
      </c>
    </row>
    <row r="104" spans="1:2" ht="21.75" customHeight="1">
      <c r="A104" s="24" t="s">
        <v>98</v>
      </c>
      <c r="B104" s="25">
        <v>4821850.243000001</v>
      </c>
    </row>
    <row r="105" spans="1:2" ht="21.75" customHeight="1">
      <c r="A105" s="35" t="s">
        <v>99</v>
      </c>
      <c r="B105" s="12">
        <v>4007171.703</v>
      </c>
    </row>
    <row r="106" spans="1:2" ht="21.75" customHeight="1">
      <c r="A106" s="35" t="s">
        <v>100</v>
      </c>
      <c r="B106" s="12">
        <v>186676.14</v>
      </c>
    </row>
    <row r="107" spans="1:2" ht="21.75" customHeight="1">
      <c r="A107" s="35" t="s">
        <v>101</v>
      </c>
      <c r="B107" s="12">
        <v>628002.4</v>
      </c>
    </row>
    <row r="108" spans="1:2" ht="21.75" customHeight="1">
      <c r="A108" s="35" t="s">
        <v>102</v>
      </c>
      <c r="B108" s="12">
        <v>0</v>
      </c>
    </row>
    <row r="109" spans="1:2" ht="21.75" customHeight="1">
      <c r="A109" s="24" t="s">
        <v>103</v>
      </c>
      <c r="B109" s="25">
        <v>69245</v>
      </c>
    </row>
    <row r="110" spans="1:2" ht="21.75" customHeight="1">
      <c r="A110" s="24" t="s">
        <v>104</v>
      </c>
      <c r="B110" s="25">
        <v>0</v>
      </c>
    </row>
    <row r="111" spans="1:2" ht="21.75" customHeight="1">
      <c r="A111" s="40" t="s">
        <v>105</v>
      </c>
      <c r="B111" s="41">
        <v>4891095.243000001</v>
      </c>
    </row>
    <row r="112" spans="1:2" ht="21.75" customHeight="1">
      <c r="A112" s="42" t="s">
        <v>106</v>
      </c>
      <c r="B112" s="43">
        <v>13187.828299998306</v>
      </c>
    </row>
    <row r="113" spans="1:2" ht="21.75" customHeight="1">
      <c r="A113" s="44"/>
      <c r="B113" s="45"/>
    </row>
    <row r="114" ht="21.75" customHeight="1">
      <c r="B114" s="47"/>
    </row>
    <row r="115" ht="21.75" customHeight="1">
      <c r="B115" s="48"/>
    </row>
    <row r="116" ht="21.75" customHeight="1">
      <c r="B116" s="48"/>
    </row>
    <row r="117" ht="21.75" customHeight="1">
      <c r="B117" s="48"/>
    </row>
    <row r="118" ht="21.75" customHeight="1">
      <c r="B118" s="48"/>
    </row>
    <row r="119" ht="21.75" customHeight="1">
      <c r="B119" s="48"/>
    </row>
    <row r="120" ht="21.75" customHeight="1">
      <c r="B120" s="48"/>
    </row>
    <row r="121" ht="21.75" customHeight="1">
      <c r="B121" s="48"/>
    </row>
    <row r="122" ht="21.75" customHeight="1">
      <c r="B122" s="48"/>
    </row>
    <row r="123" ht="21.75" customHeight="1">
      <c r="B123" s="48"/>
    </row>
    <row r="124" ht="21.75" customHeight="1">
      <c r="B124" s="48"/>
    </row>
    <row r="125" ht="21.75" customHeight="1">
      <c r="B125" s="48"/>
    </row>
    <row r="134" ht="21.75" customHeight="1">
      <c r="A134" s="49"/>
    </row>
    <row r="135" ht="21.75" customHeight="1">
      <c r="A135" s="49"/>
    </row>
    <row r="136" ht="21.75" customHeight="1">
      <c r="A136" s="49"/>
    </row>
    <row r="137" ht="21.75" customHeight="1">
      <c r="A137" s="49"/>
    </row>
    <row r="138" ht="21.75" customHeight="1">
      <c r="A138" s="49"/>
    </row>
    <row r="139" ht="21.75" customHeight="1">
      <c r="A139" s="49"/>
    </row>
    <row r="140" ht="21.75" customHeight="1">
      <c r="A140" s="49"/>
    </row>
    <row r="141" ht="21.75" customHeight="1">
      <c r="A141" s="49"/>
    </row>
    <row r="142" ht="21.75" customHeight="1">
      <c r="A142" s="49"/>
    </row>
    <row r="143" ht="21.75" customHeight="1">
      <c r="A143" s="49"/>
    </row>
    <row r="144" ht="21.75" customHeight="1">
      <c r="A144" s="49"/>
    </row>
    <row r="145" ht="21.75" customHeight="1">
      <c r="A145" s="49"/>
    </row>
    <row r="146" ht="21.75" customHeight="1">
      <c r="A146" s="49"/>
    </row>
    <row r="147" ht="21.75" customHeight="1">
      <c r="A147" s="49"/>
    </row>
    <row r="148" ht="21.75" customHeight="1">
      <c r="A148" s="49"/>
    </row>
    <row r="149" ht="21.75" customHeight="1">
      <c r="A149" s="49"/>
    </row>
    <row r="150" ht="21.75" customHeight="1">
      <c r="A150" s="49"/>
    </row>
    <row r="151" ht="21.75" customHeight="1">
      <c r="A151" s="49"/>
    </row>
    <row r="152" ht="21.75" customHeight="1">
      <c r="A152" s="49"/>
    </row>
    <row r="153" ht="21.75" customHeight="1">
      <c r="A153" s="49"/>
    </row>
    <row r="154" ht="21.75" customHeight="1">
      <c r="A154" s="49"/>
    </row>
    <row r="155" ht="21.75" customHeight="1">
      <c r="A155" s="49"/>
    </row>
    <row r="156" ht="21.75" customHeight="1">
      <c r="A156" s="49"/>
    </row>
    <row r="157" ht="21.75" customHeight="1">
      <c r="A157" s="49"/>
    </row>
    <row r="158" ht="21.75" customHeight="1">
      <c r="A158" s="49"/>
    </row>
    <row r="159" ht="21.75" customHeight="1">
      <c r="A159" s="49"/>
    </row>
    <row r="160" ht="21.75" customHeight="1">
      <c r="A160" s="49"/>
    </row>
    <row r="161" ht="21.75" customHeight="1">
      <c r="A161" s="49"/>
    </row>
    <row r="162" ht="21.75" customHeight="1">
      <c r="A162" s="49"/>
    </row>
    <row r="163" ht="21.75" customHeight="1">
      <c r="A163" s="49"/>
    </row>
    <row r="164" ht="21.75" customHeight="1">
      <c r="A164" s="49"/>
    </row>
    <row r="165" ht="21.75" customHeight="1">
      <c r="A165" s="49"/>
    </row>
    <row r="166" ht="21.75" customHeight="1">
      <c r="A166" s="49"/>
    </row>
    <row r="167" ht="21.75" customHeight="1">
      <c r="A167" s="49"/>
    </row>
    <row r="168" ht="21.75" customHeight="1">
      <c r="A168" s="49"/>
    </row>
    <row r="169" ht="21.75" customHeight="1">
      <c r="A169" s="49"/>
    </row>
    <row r="170" ht="21.75" customHeight="1">
      <c r="A170" s="49"/>
    </row>
    <row r="171" ht="21.75" customHeight="1">
      <c r="A171" s="49"/>
    </row>
    <row r="172" ht="21.75" customHeight="1">
      <c r="A172" s="49"/>
    </row>
    <row r="173" ht="21.75" customHeight="1">
      <c r="A173" s="49"/>
    </row>
    <row r="174" ht="21.75" customHeight="1">
      <c r="A174" s="49"/>
    </row>
    <row r="175" ht="21.75" customHeight="1">
      <c r="A175" s="49"/>
    </row>
    <row r="176" ht="21.75" customHeight="1">
      <c r="A176" s="49"/>
    </row>
    <row r="177" ht="21.75" customHeight="1">
      <c r="A177" s="49"/>
    </row>
    <row r="178" ht="21.75" customHeight="1">
      <c r="A178" s="49"/>
    </row>
    <row r="179" ht="21.75" customHeight="1">
      <c r="A179" s="49"/>
    </row>
    <row r="180" ht="21.75" customHeight="1">
      <c r="A180" s="49"/>
    </row>
    <row r="181" ht="21.75" customHeight="1">
      <c r="A181" s="49"/>
    </row>
    <row r="182" ht="21.75" customHeight="1">
      <c r="A182" s="49"/>
    </row>
    <row r="183" ht="21.75" customHeight="1">
      <c r="A183" s="49"/>
    </row>
    <row r="184" ht="21.75" customHeight="1">
      <c r="A184" s="49"/>
    </row>
    <row r="185" ht="21.75" customHeight="1">
      <c r="A185" s="49"/>
    </row>
    <row r="186" ht="21.75" customHeight="1">
      <c r="A186" s="49"/>
    </row>
    <row r="187" ht="21.75" customHeight="1">
      <c r="A187" s="49"/>
    </row>
    <row r="188" ht="21.75" customHeight="1">
      <c r="A188" s="49"/>
    </row>
    <row r="189" ht="21.75" customHeight="1">
      <c r="A189" s="49"/>
    </row>
    <row r="190" ht="21.75" customHeight="1">
      <c r="A190" s="49"/>
    </row>
    <row r="191" ht="21.75" customHeight="1">
      <c r="A191" s="49"/>
    </row>
    <row r="192" ht="21.75" customHeight="1">
      <c r="A192" s="49"/>
    </row>
    <row r="193" ht="21.75" customHeight="1">
      <c r="A193" s="49"/>
    </row>
    <row r="194" ht="21.75" customHeight="1">
      <c r="A194" s="49"/>
    </row>
    <row r="195" ht="21.75" customHeight="1">
      <c r="A195" s="49"/>
    </row>
    <row r="196" ht="21.75" customHeight="1">
      <c r="A196" s="49"/>
    </row>
    <row r="197" ht="21.75" customHeight="1">
      <c r="A197" s="49"/>
    </row>
    <row r="198" ht="21.75" customHeight="1">
      <c r="A198" s="49"/>
    </row>
    <row r="199" ht="21.75" customHeight="1">
      <c r="A199" s="49"/>
    </row>
    <row r="200" ht="21.75" customHeight="1">
      <c r="A200" s="49"/>
    </row>
    <row r="201" ht="21.75" customHeight="1">
      <c r="A201" s="49"/>
    </row>
    <row r="202" ht="21.75" customHeight="1">
      <c r="A202" s="49"/>
    </row>
    <row r="203" ht="21.75" customHeight="1">
      <c r="A203" s="49"/>
    </row>
    <row r="204" ht="21.75" customHeight="1">
      <c r="A204" s="49"/>
    </row>
    <row r="205" ht="21.75" customHeight="1">
      <c r="A205" s="49"/>
    </row>
    <row r="206" ht="21.75" customHeight="1">
      <c r="A206" s="49"/>
    </row>
    <row r="207" ht="21.75" customHeight="1">
      <c r="A207" s="49"/>
    </row>
    <row r="208" ht="21.75" customHeight="1">
      <c r="A208" s="49"/>
    </row>
    <row r="209" ht="21.75" customHeight="1">
      <c r="A209" s="49"/>
    </row>
    <row r="210" ht="21.75" customHeight="1">
      <c r="A210" s="49"/>
    </row>
    <row r="211" ht="21.75" customHeight="1">
      <c r="A211" s="49"/>
    </row>
    <row r="212" ht="21.75" customHeight="1">
      <c r="A212" s="49"/>
    </row>
    <row r="213" ht="21.75" customHeight="1">
      <c r="A213" s="49"/>
    </row>
    <row r="214" ht="21.75" customHeight="1">
      <c r="A214" s="49"/>
    </row>
    <row r="215" ht="21.75" customHeight="1">
      <c r="A215" s="49"/>
    </row>
    <row r="216" ht="21.75" customHeight="1">
      <c r="A216" s="49"/>
    </row>
    <row r="217" ht="21.75" customHeight="1">
      <c r="A217" s="49"/>
    </row>
    <row r="218" ht="21.75" customHeight="1">
      <c r="A218" s="49"/>
    </row>
    <row r="219" ht="21.75" customHeight="1">
      <c r="A219" s="49"/>
    </row>
    <row r="220" ht="21.75" customHeight="1">
      <c r="A220" s="49"/>
    </row>
    <row r="221" ht="21.75" customHeight="1">
      <c r="A221" s="49"/>
    </row>
    <row r="222" ht="21.75" customHeight="1">
      <c r="A222" s="49"/>
    </row>
    <row r="223" ht="21.75" customHeight="1">
      <c r="A223" s="49"/>
    </row>
    <row r="224" ht="21.75" customHeight="1">
      <c r="A224" s="49"/>
    </row>
    <row r="225" ht="21.75" customHeight="1">
      <c r="A225" s="49"/>
    </row>
    <row r="226" ht="21.75" customHeight="1">
      <c r="A226" s="49"/>
    </row>
    <row r="227" ht="21.75" customHeight="1">
      <c r="A227" s="49"/>
    </row>
    <row r="228" ht="21.75" customHeight="1">
      <c r="A228" s="49"/>
    </row>
    <row r="229" ht="21.75" customHeight="1">
      <c r="A229" s="49"/>
    </row>
    <row r="230" ht="21.75" customHeight="1">
      <c r="A230" s="49"/>
    </row>
    <row r="231" ht="21.75" customHeight="1">
      <c r="A231" s="49"/>
    </row>
    <row r="232" ht="21.75" customHeight="1">
      <c r="A232" s="49"/>
    </row>
    <row r="233" ht="21.75" customHeight="1">
      <c r="A233" s="49"/>
    </row>
    <row r="234" ht="21.75" customHeight="1">
      <c r="A234" s="49"/>
    </row>
    <row r="235" ht="21.75" customHeight="1">
      <c r="A235" s="49"/>
    </row>
    <row r="236" ht="21.75" customHeight="1">
      <c r="A236" s="49"/>
    </row>
    <row r="237" ht="21.75" customHeight="1">
      <c r="A237" s="49"/>
    </row>
    <row r="238" ht="21.75" customHeight="1">
      <c r="A238" s="49"/>
    </row>
    <row r="239" ht="21.75" customHeight="1">
      <c r="A239" s="49"/>
    </row>
    <row r="240" ht="21.75" customHeight="1">
      <c r="A240" s="49"/>
    </row>
    <row r="241" ht="21.75" customHeight="1">
      <c r="A241" s="49"/>
    </row>
    <row r="242" ht="21.75" customHeight="1">
      <c r="A242" s="49"/>
    </row>
    <row r="243" ht="21.75" customHeight="1">
      <c r="A243" s="49"/>
    </row>
    <row r="244" ht="21.75" customHeight="1">
      <c r="A244" s="49"/>
    </row>
    <row r="245" ht="21.75" customHeight="1">
      <c r="A245" s="49"/>
    </row>
    <row r="246" ht="21.75" customHeight="1">
      <c r="A246" s="49"/>
    </row>
    <row r="247" ht="21.75" customHeight="1">
      <c r="A247" s="49"/>
    </row>
    <row r="248" ht="21.75" customHeight="1">
      <c r="A248" s="49"/>
    </row>
    <row r="249" ht="21.75" customHeight="1">
      <c r="A249" s="49"/>
    </row>
    <row r="250" ht="21.75" customHeight="1">
      <c r="A250" s="49"/>
    </row>
    <row r="251" ht="21.75" customHeight="1">
      <c r="A251" s="49"/>
    </row>
    <row r="252" ht="21.75" customHeight="1">
      <c r="A252" s="49"/>
    </row>
    <row r="253" ht="21.75" customHeight="1">
      <c r="A253" s="49"/>
    </row>
    <row r="254" ht="21.75" customHeight="1">
      <c r="A254" s="49"/>
    </row>
    <row r="255" ht="21.75" customHeight="1">
      <c r="A255" s="49"/>
    </row>
    <row r="256" ht="21.75" customHeight="1">
      <c r="A256" s="49"/>
    </row>
    <row r="257" ht="21.75" customHeight="1">
      <c r="A257" s="49"/>
    </row>
    <row r="258" ht="21.75" customHeight="1">
      <c r="A258" s="49"/>
    </row>
    <row r="259" ht="21.75" customHeight="1">
      <c r="A259" s="49"/>
    </row>
    <row r="260" ht="21.75" customHeight="1">
      <c r="A260" s="49"/>
    </row>
    <row r="261" ht="21.75" customHeight="1">
      <c r="A261" s="49"/>
    </row>
    <row r="262" ht="21.75" customHeight="1">
      <c r="A262" s="49"/>
    </row>
    <row r="263" ht="21.75" customHeight="1">
      <c r="A263" s="49"/>
    </row>
    <row r="264" ht="21.75" customHeight="1">
      <c r="A264" s="49"/>
    </row>
    <row r="265" ht="21.75" customHeight="1">
      <c r="A265" s="49"/>
    </row>
    <row r="266" ht="21.75" customHeight="1">
      <c r="A266" s="49"/>
    </row>
    <row r="267" ht="21.75" customHeight="1">
      <c r="A267" s="49"/>
    </row>
    <row r="268" ht="21.75" customHeight="1">
      <c r="A268" s="49"/>
    </row>
    <row r="269" ht="21.75" customHeight="1">
      <c r="A269" s="49"/>
    </row>
    <row r="270" ht="21.75" customHeight="1">
      <c r="A270" s="49"/>
    </row>
    <row r="271" ht="21.75" customHeight="1">
      <c r="A271" s="49"/>
    </row>
    <row r="272" ht="21.75" customHeight="1">
      <c r="A272" s="49"/>
    </row>
    <row r="273" ht="21.75" customHeight="1">
      <c r="A273" s="49"/>
    </row>
    <row r="274" ht="21.75" customHeight="1">
      <c r="A274" s="49"/>
    </row>
    <row r="275" ht="21.75" customHeight="1">
      <c r="A275" s="49"/>
    </row>
    <row r="276" ht="21.75" customHeight="1">
      <c r="A276" s="49"/>
    </row>
    <row r="277" ht="21.75" customHeight="1">
      <c r="A277" s="49"/>
    </row>
    <row r="278" ht="21.75" customHeight="1">
      <c r="A278" s="49"/>
    </row>
    <row r="279" ht="21.75" customHeight="1">
      <c r="A279" s="49"/>
    </row>
    <row r="280" ht="21.75" customHeight="1">
      <c r="A280" s="4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Paltrinieri</cp:lastModifiedBy>
  <cp:lastPrinted>2017-06-22T13:04:46Z</cp:lastPrinted>
  <dcterms:created xsi:type="dcterms:W3CDTF">2017-03-27T09:43:07Z</dcterms:created>
  <dcterms:modified xsi:type="dcterms:W3CDTF">2017-06-22T13:05:09Z</dcterms:modified>
  <cp:category/>
  <cp:version/>
  <cp:contentType/>
  <cp:contentStatus/>
</cp:coreProperties>
</file>