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35" windowWidth="21015" windowHeight="9735"/>
  </bookViews>
  <sheets>
    <sheet name="TABELLA DA PUBBLICARE 2_2017" sheetId="17" r:id="rId1"/>
    <sheet name="2TRIMESTRE2017" sheetId="2" state="hidden" r:id="rId2"/>
  </sheets>
  <definedNames>
    <definedName name="_xlnm._FilterDatabase" localSheetId="1" hidden="1">'2TRIMESTRE2017'!$A$1:$L$8441</definedName>
    <definedName name="query_pubblicazione_siope" localSheetId="1" hidden="1">'2TRIMESTRE2017'!$A$2:$K$8441</definedName>
    <definedName name="_xlnm.Print_Titles" localSheetId="0">'TABELLA DA PUBBLICARE 2_2017'!$1:$3</definedName>
  </definedNames>
  <calcPr calcId="125725"/>
  <pivotCaches>
    <pivotCache cacheId="9" r:id="rId3"/>
  </pivotCaches>
</workbook>
</file>

<file path=xl/calcChain.xml><?xml version="1.0" encoding="utf-8"?>
<calcChain xmlns="http://schemas.openxmlformats.org/spreadsheetml/2006/main">
  <c r="K8443" i="2"/>
  <c r="K5670"/>
  <c r="K8324"/>
  <c r="K7234"/>
  <c r="K8035"/>
  <c r="K5635"/>
  <c r="K5608"/>
</calcChain>
</file>

<file path=xl/connections.xml><?xml version="1.0" encoding="utf-8"?>
<connections xmlns="http://schemas.openxmlformats.org/spreadsheetml/2006/main">
  <connection id="1" name="query pubblicazione siope1" type="1" refreshedVersion="3" background="1" saveData="1">
    <dbPr connection="DSN=rag;UID=odbc;SERVER=rag;" command="SELECT VGC_PAGAMENTI_TRASPARENZA.ESERCIZIO, VGC_PAGAMENTI_TRASPARENZA.ARTICOLO, VGC_PAGAMENTI_TRASPARENZA.TESO_CODICE, VGC_PAGAMENTI_TRASPARENZA.TESO_DESCRIZIONE, VGC_PAGAMENTI_TRASPARENZA.TESO_CONTO, VGC_PAGAMENTI_TRASPARENZA.ORDINATIVO_DATA, VGC_PAGAMENTI_TRASPARENZA.ORDINATIVO_NUMERO, CLASSI_CLI_FOR.CLASSE_CLI_FOR, CLASSI_CLI_FOR.DESCRIZIONE, VGC_PAGAMENTI_TRASPARENZA.ORDINATIVO_SUB, VGC_PAGAMENTI_TRASPARENZA.FORNITORE_CONTO, VGC_PAGAMENTI_TRASPARENZA.FORNITORE_RAG_SOC, VGC_PAGAMENTI_TRASPARENZA.FORNITORE_NUM_RIF, VGC_PAGAMENTI_TRASPARENZA.FORNITORE_DATA_RIF, VGC_PAGAMENTI_TRASPARENZA.VOCE_CASSA, VGC_PAGAMENTI_TRASPARENZA.VOCE_SIOPE, VGC_PAGAMENTI_TRASPARENZA.VOCE_SIOPE_DESCRIZIONE, VGC_PAGAMENTI_TRASPARENZA.CONTO_IMPUTAZIONE, VGC_PAGAMENTI_TRASPARENZA.CONTO_IMPUTAZIONE_DESCRIZIONE, VGC_PAGAMENTI_TRASPARENZA.IMPORTO_ASSOLUTO, VGC_PAGAMENTI_TRASPARENZA.D_A, VGC_PAGAMENTI_TRASPARENZA.IMPORTO_SEGNO_x000d__x000a_FROM CE4QRY.CLASSI_CLI_FOR CLASSI_CLI_FOR, CE4QRY.CLI_FOR CLI_FOR, PRWEB_OSLO.VGC_PAGAMENTI_TRASPARENZA VGC_PAGAMENTI_TRASPARENZA_x000d__x000a_WHERE VGC_PAGAMENTI_TRASPARENZA.FORNITORE_CONTO = CLI_FOR.CONTO AND CLI_FOR.CLASSE_CONTABILE = CLASSI_CLI_FOR.CLASSE_CLI_FOR AND ((VGC_PAGAMENTI_TRASPARENZA.ESERCIZIO=2017) AND (VGC_PAGAMENTI_TRASPARENZA.ORDINATIVO_DATA&gt;{ts '2016-12-31 00:00:00'} And VGC_PAGAMENTI_TRASPARENZA.ORDINATIVO_DATA&lt;{ts '2017-07-01 00:00:00'}))"/>
  </connection>
</connections>
</file>

<file path=xl/sharedStrings.xml><?xml version="1.0" encoding="utf-8"?>
<sst xmlns="http://schemas.openxmlformats.org/spreadsheetml/2006/main" count="59315" uniqueCount="1004">
  <si>
    <t>D_A</t>
  </si>
  <si>
    <t>IMPORTO</t>
  </si>
  <si>
    <t>DESCRIZIONE</t>
  </si>
  <si>
    <t>VOCE_CASSA</t>
  </si>
  <si>
    <t>544010</t>
  </si>
  <si>
    <t>A</t>
  </si>
  <si>
    <t>D</t>
  </si>
  <si>
    <t>412040</t>
  </si>
  <si>
    <t>546010</t>
  </si>
  <si>
    <t>543010</t>
  </si>
  <si>
    <t>548505</t>
  </si>
  <si>
    <t>542510</t>
  </si>
  <si>
    <t>542505</t>
  </si>
  <si>
    <t>549020</t>
  </si>
  <si>
    <t>548020</t>
  </si>
  <si>
    <t>548010</t>
  </si>
  <si>
    <t>800901</t>
  </si>
  <si>
    <t>547505</t>
  </si>
  <si>
    <t>042505</t>
  </si>
  <si>
    <t>543006</t>
  </si>
  <si>
    <t>800911</t>
  </si>
  <si>
    <t>544510</t>
  </si>
  <si>
    <t>544011</t>
  </si>
  <si>
    <t>545010</t>
  </si>
  <si>
    <t>544006</t>
  </si>
  <si>
    <t>548025</t>
  </si>
  <si>
    <t>545510</t>
  </si>
  <si>
    <t>549015</t>
  </si>
  <si>
    <t>545005</t>
  </si>
  <si>
    <t>548005</t>
  </si>
  <si>
    <t>800301</t>
  </si>
  <si>
    <t>541005</t>
  </si>
  <si>
    <t>DEB. V/ LIBERI PROFESSIONISTI</t>
  </si>
  <si>
    <t>CRED.DA PRIVATI,ESTERO,ANTICIP.PERSON.</t>
  </si>
  <si>
    <t>DEB. VS. CITTADINI ED UTENTI</t>
  </si>
  <si>
    <t>DEBITI VS. FORNITORI</t>
  </si>
  <si>
    <t>DEBITI VS. ISTITUTI DI PREVIDENZA</t>
  </si>
  <si>
    <t>DEB. V/AZ. EXTRA RER SAN./OSP.</t>
  </si>
  <si>
    <t>DEB. V/AZIENDE SANIT. DELLA RER</t>
  </si>
  <si>
    <t>DEBITI VERSO UNIVERSITA'</t>
  </si>
  <si>
    <t>DEBITI PER IRAP</t>
  </si>
  <si>
    <t>DEBITI PER RITENUTE DA CERTIFICARE</t>
  </si>
  <si>
    <t>DEB. V/AMM. PUBBLICHE DIVERSE</t>
  </si>
  <si>
    <t>DEBITI VS. ISTITUTO TESORIERE</t>
  </si>
  <si>
    <t>DEBITI VS. AOSP DELLA RER</t>
  </si>
  <si>
    <t>DEB. V/ FORNITORI ESTERI</t>
  </si>
  <si>
    <t>DEB. V/STRUTTURE PRIVATE ACCREDITATE</t>
  </si>
  <si>
    <t>DEBITI VS. BORSISTI E CONTRATTISTI</t>
  </si>
  <si>
    <t>DEBITI VS. CO.CO.CO</t>
  </si>
  <si>
    <t>DEB. DIV. RIT.FACOLTATIVE AL PERSONALE</t>
  </si>
  <si>
    <t>DEB. V/ORGANIZZAZIONI SINDACALI</t>
  </si>
  <si>
    <t>DEBITI PER IMPOSTE E TASSE</t>
  </si>
  <si>
    <t>DEB. VS. ORGANI ISTITUZIONALI</t>
  </si>
  <si>
    <t>DEBITI DIVERSI</t>
  </si>
  <si>
    <t>DEB. V/PERSONALE C/RETRIBUZIONE</t>
  </si>
  <si>
    <t>DEBITI PER IVA</t>
  </si>
  <si>
    <t>DEBITI VS. ENTI LOCALI</t>
  </si>
  <si>
    <t>MUTUI PASSIVI</t>
  </si>
  <si>
    <t>ORDINATIVO_NUMERO</t>
  </si>
  <si>
    <t>CLASSE_CLI_FOR</t>
  </si>
  <si>
    <t>FORNITORE_CONTO</t>
  </si>
  <si>
    <t>FORNITORE_RAG_SOC</t>
  </si>
  <si>
    <t>VOCE_SIOPE</t>
  </si>
  <si>
    <t>VOCE_SIOPE_DESCRIZIONE</t>
  </si>
  <si>
    <t>IMPORTO_ASSOLUTO</t>
  </si>
  <si>
    <t>IMPORTO_SEGNO</t>
  </si>
  <si>
    <t>AZ.OSP.DI BO-POL.S.ORSOLA-MALPIGHI</t>
  </si>
  <si>
    <t>5499</t>
  </si>
  <si>
    <t>Altri tributi</t>
  </si>
  <si>
    <t>3107</t>
  </si>
  <si>
    <t>Acquisti di servizi sanitari per assistenza specialistica ambulatoriale da strutture sanitarie pubbliche della Regione/Provincia autonoma di appartenenza</t>
  </si>
  <si>
    <t>3116</t>
  </si>
  <si>
    <t>Acquisti di servizi sanitari per assistenza ospedaliera da strutture sanitarie pubbliche della Regione/Provincia autonoma di appartenenza</t>
  </si>
  <si>
    <t>AZIENDA OSPEDALIERO-UNIVERSITARIA DI MODENA</t>
  </si>
  <si>
    <t>ARCISPEDALE S.MARIA NUOVA-AZ.OSP.DI REGGIO EMILIA</t>
  </si>
  <si>
    <t>ISTITUTO ORTOPEDICO RIZZOLI</t>
  </si>
  <si>
    <t>3299</t>
  </si>
  <si>
    <t>Altre spese per servizi non sanitari</t>
  </si>
  <si>
    <t>5401</t>
  </si>
  <si>
    <t>IRAP</t>
  </si>
  <si>
    <t>1503</t>
  </si>
  <si>
    <t>Rimborsi spese per personale comandato</t>
  </si>
  <si>
    <t>3201</t>
  </si>
  <si>
    <t>Consulenze,collaborazioni,interinale e altre prestazioni di lavoro non sanitario da strutture sanitarie pubbliche della Regione di appartenenza</t>
  </si>
  <si>
    <t>3134</t>
  </si>
  <si>
    <t>Consulenze, collaborazioni, interinale e altre da strutture sanit. pubbl. della RER</t>
  </si>
  <si>
    <t>AZ OSP.UNIVERSIT. DI FERRARA  SANT'ANNA</t>
  </si>
  <si>
    <t>2111</t>
  </si>
  <si>
    <t>Acquisti di beni sanitari da altre strutture sanitarie</t>
  </si>
  <si>
    <t>3101</t>
  </si>
  <si>
    <t>Acquisti di servizi sanitari per medicina di base dalle strutture sanitarie pubbliche della Regione/Provincia autonoma di appartenenza</t>
  </si>
  <si>
    <t>3137</t>
  </si>
  <si>
    <t>Altri acquisti di servizi e prestazioni sanitarie  da strutture sanitarie pubbliche della Regione/Provincia autonoma di appartenenza</t>
  </si>
  <si>
    <t>AZIENDA U.L.S.S. 2 - MARCA TREVIGIANA</t>
  </si>
  <si>
    <t>3135</t>
  </si>
  <si>
    <t>Consulenze, collaborazioni, interinale e altre da altre amministrazioni pubbliche</t>
  </si>
  <si>
    <t>A.R.N.A.S. CIVICO</t>
  </si>
  <si>
    <t>AZIENDA USL TOSCANA CENTRO</t>
  </si>
  <si>
    <t>5507</t>
  </si>
  <si>
    <t xml:space="preserve">Contributi previdenziali e assistenziali su indennità a organi istituzionali e altri compensi </t>
  </si>
  <si>
    <t>5503</t>
  </si>
  <si>
    <t>Indennità, rimborso spese ed oneri sociali per gli organi direttivi e Collegio sindacale</t>
  </si>
  <si>
    <t>AZIENDA UNITA' SANITARIA LOCALE TOSCANA SUD- EST</t>
  </si>
  <si>
    <t>AZIENDA OSPEDALIERO-UNIVERSITARIA  CAREGGI</t>
  </si>
  <si>
    <t>3108</t>
  </si>
  <si>
    <t>Acquisti di servizi sanitari per assistenza specialistica ambulatoriale da altre Amministrazioni pubbliche</t>
  </si>
  <si>
    <t>AZ.OSP. UNIV. POLICL. PAOLO GIACCONE</t>
  </si>
  <si>
    <t>2102</t>
  </si>
  <si>
    <t>Emoderivati</t>
  </si>
  <si>
    <t>AG.DELLE DOGANE E DEI MONOPOLI - UFF.BO</t>
  </si>
  <si>
    <t>ALMA MATER STUDIORUM-UNIVERSITA' STUDI DI BO-SPISA</t>
  </si>
  <si>
    <t>3213</t>
  </si>
  <si>
    <t>Corsi di formazione esternalizzata</t>
  </si>
  <si>
    <t>ARPAE - ag.prev.ambiente energia emilia-romagna</t>
  </si>
  <si>
    <t>ISTEC - CNR</t>
  </si>
  <si>
    <t>ALMA MATER STUDIORUM BOLOGNA -CENTRO INTERDIP. ICT</t>
  </si>
  <si>
    <t>3198</t>
  </si>
  <si>
    <t>Altri acquisti di servizi e prestazioni sanitarie  da altri soggetti</t>
  </si>
  <si>
    <t>4203</t>
  </si>
  <si>
    <t>Contributi e trasferimenti  a istituzioni sociali private</t>
  </si>
  <si>
    <t>CONSORZIO DELLA BONIFICA RENANA</t>
  </si>
  <si>
    <t>COMUNE DI BOLOGNA - TASSA RIFIUTI - ENTRATE</t>
  </si>
  <si>
    <t>3220</t>
  </si>
  <si>
    <t>Smaltimento rifiuti</t>
  </si>
  <si>
    <t>COMUNE DI IMOLA</t>
  </si>
  <si>
    <t>3219</t>
  </si>
  <si>
    <t>Spese legali</t>
  </si>
  <si>
    <t>PERITORE CONCETTA</t>
  </si>
  <si>
    <t>5103</t>
  </si>
  <si>
    <t>Altri concorsi,recuperi e rimborsi a soggetti privati</t>
  </si>
  <si>
    <t>POCCI IVAN</t>
  </si>
  <si>
    <t>METTA DONATO</t>
  </si>
  <si>
    <t>DE FENZA MARIA</t>
  </si>
  <si>
    <t>GHINASSI FABRIZIO</t>
  </si>
  <si>
    <t>INTESA SANPAOLO SPA - MUTUO 6.000.000</t>
  </si>
  <si>
    <t>8300</t>
  </si>
  <si>
    <t>Rimborso mutui e prestiti  ad altri soggetti</t>
  </si>
  <si>
    <t>INTESA SANPAOLO SPA - MUTUO EURO 5.000.000</t>
  </si>
  <si>
    <t>5305</t>
  </si>
  <si>
    <t xml:space="preserve">Interessi su mutui </t>
  </si>
  <si>
    <t>INTESA SANPAOLO SPA - MUTUO</t>
  </si>
  <si>
    <t>INTESA SAN PAOLO S.P.A. - MUTUO EURO 3.000.000</t>
  </si>
  <si>
    <t>DEXIA CREDIOP SPA - MUTUO 10.000.000</t>
  </si>
  <si>
    <t>AZIENDA U.S.L. MODENA</t>
  </si>
  <si>
    <t>AZIENDA USL DI BOLOGNA</t>
  </si>
  <si>
    <t>3128</t>
  </si>
  <si>
    <t>Acquisti di prestazioni trasporto in emergenza e urgenza da strutture sanitarie pubbliche della Regione/Provincia autonoma di appartenenza</t>
  </si>
  <si>
    <t>AZIENDA U.S.L. DI REGGIO EMILIA</t>
  </si>
  <si>
    <t>AZIENDA U.S.L.DELLA ROMAGNA-RAVENNA</t>
  </si>
  <si>
    <t>AZIENDA U.S.L. DELLA ROMAGNA-CESENA</t>
  </si>
  <si>
    <t>STANMORE IMPLANTS WORLDWIDE LTD</t>
  </si>
  <si>
    <t>2112</t>
  </si>
  <si>
    <t>Dispositivi medici</t>
  </si>
  <si>
    <t>NOVEL GMBH</t>
  </si>
  <si>
    <t>5102</t>
  </si>
  <si>
    <t>Pagamenti IVA ai fornitori per IVA detraibile</t>
  </si>
  <si>
    <t>MEDAC GMBH</t>
  </si>
  <si>
    <t>2101</t>
  </si>
  <si>
    <t>Prodotti farmaceutici</t>
  </si>
  <si>
    <t>ISTITUTO TECNOLOGICO DE CANARIAS S.A.</t>
  </si>
  <si>
    <t>CLINIGEN HEALTHCARE LIMITED</t>
  </si>
  <si>
    <t>ASPEN  PHARMA IRELAND LIMITED</t>
  </si>
  <si>
    <t>ZABALA INNOVATION CONSULTING S.A.</t>
  </si>
  <si>
    <t>CARTOLUX - THIERS SA</t>
  </si>
  <si>
    <t>2198</t>
  </si>
  <si>
    <t>Altri acquisti di beni sanitari</t>
  </si>
  <si>
    <t>MACMILLAN PUBLISHERS LTD - SPRINGER NATURE</t>
  </si>
  <si>
    <t>2205</t>
  </si>
  <si>
    <t>Pubblicazioni,giornali e riviste</t>
  </si>
  <si>
    <t>ADS BIOTEC LIMITED</t>
  </si>
  <si>
    <t>ONCOTARGET JOURNAL - IMPACT JOURNAL, LLC</t>
  </si>
  <si>
    <t>5308</t>
  </si>
  <si>
    <t>Altri oneri finanziari</t>
  </si>
  <si>
    <t>MDPI AG</t>
  </si>
  <si>
    <t>HINDAWI LIMITED</t>
  </si>
  <si>
    <t>EMORY UNIVERSITY SCHOOL OF MEDICINE</t>
  </si>
  <si>
    <t>3136</t>
  </si>
  <si>
    <t>Consulenze, collaborazioni, interinale e altre prestazioni di lavoro da privato</t>
  </si>
  <si>
    <t>ROOS  MARCO</t>
  </si>
  <si>
    <t>CHOQUET  REMY</t>
  </si>
  <si>
    <t>7400</t>
  </si>
  <si>
    <t>Depositi cauzionali</t>
  </si>
  <si>
    <t>MEDIOCREDITO ITALIANO SPA</t>
  </si>
  <si>
    <t>CREDEMFACTOR SPA</t>
  </si>
  <si>
    <t>UNICREDIT FACTORING S.P.A.</t>
  </si>
  <si>
    <t>3204</t>
  </si>
  <si>
    <t>Servizi ausiliari e spese di pulizia</t>
  </si>
  <si>
    <t>IFITALIA-INTERNATIONAL FACTORS ITALIA</t>
  </si>
  <si>
    <t>BANCA IFIS S.P.A.</t>
  </si>
  <si>
    <t>2104</t>
  </si>
  <si>
    <t>Materiali per la profilassi (vaccini)</t>
  </si>
  <si>
    <t>BANCA FARMAFACTORING S.P.A.</t>
  </si>
  <si>
    <t>POSTE ITALIANE SPA</t>
  </si>
  <si>
    <t>5598</t>
  </si>
  <si>
    <t>Altri oneri  della gestione corrente</t>
  </si>
  <si>
    <t>BSN MEDICAL SRL</t>
  </si>
  <si>
    <t>BIOFUTURA PHARMA SPA</t>
  </si>
  <si>
    <t>BGP PRODUCTS SRL</t>
  </si>
  <si>
    <t>BECTON DICKINSON ITALIA S.P.A.</t>
  </si>
  <si>
    <t>ZAMBON ITALIA S.R.L.</t>
  </si>
  <si>
    <t>TELEFLEX MEDICAL S.R.L.</t>
  </si>
  <si>
    <t>TAKEDA ITALIA SPA</t>
  </si>
  <si>
    <t>PHARMA MAR SRL</t>
  </si>
  <si>
    <t>ORTHOFIX SRL</t>
  </si>
  <si>
    <t>MOLNLYCKE HEALTH CARE S.R.L.</t>
  </si>
  <si>
    <t>LINK ITALIA SPA</t>
  </si>
  <si>
    <t>INTRAUMA SRL</t>
  </si>
  <si>
    <t>GLAXO SMITHKLINE SPA</t>
  </si>
  <si>
    <t>CONVATEC ITALIA SRL</t>
  </si>
  <si>
    <t>CODIFI SRL - CONSORZIO STABILE PER LA DISTRIBUZION</t>
  </si>
  <si>
    <t>PUNTO CART SRL</t>
  </si>
  <si>
    <t>6200</t>
  </si>
  <si>
    <t>Immobilizzazioni immateriali</t>
  </si>
  <si>
    <t>CUP 2000 S.C.P.A.</t>
  </si>
  <si>
    <t>CO.TA.BO SOC.COOP</t>
  </si>
  <si>
    <t>FF FINANCE SRL CON SOCIO UNICO</t>
  </si>
  <si>
    <t>5306</t>
  </si>
  <si>
    <t>Interessi passivi v/fornitori</t>
  </si>
  <si>
    <t>FARMAFACTORING SPV I SRL</t>
  </si>
  <si>
    <t>MARCONI SRL</t>
  </si>
  <si>
    <t>3109</t>
  </si>
  <si>
    <t>Acquisti di servizi sanitari per assistenza specialistica ambulatoriale da privati</t>
  </si>
  <si>
    <t>ESSEPIENNE SPA</t>
  </si>
  <si>
    <t>FISIOPHARMA SRL</t>
  </si>
  <si>
    <t>FARMALVARION SRL</t>
  </si>
  <si>
    <t>FARMAC ZABBAN S.P.A.</t>
  </si>
  <si>
    <t>EUROSPITAL S.P.A.</t>
  </si>
  <si>
    <t>ENVIGO RMS SRL</t>
  </si>
  <si>
    <t>ELETTRONICA BIO MEDICALE SRL</t>
  </si>
  <si>
    <t>3216</t>
  </si>
  <si>
    <t>Manutenzione ordinaria e riparazioni di attrezzature tecnico-scientifico sanitarie</t>
  </si>
  <si>
    <t>EL.CO. SRL</t>
  </si>
  <si>
    <t>3212</t>
  </si>
  <si>
    <t xml:space="preserve">Assistenza informatica e manutenzione software  </t>
  </si>
  <si>
    <t>EDWARDS LIFESCIENCES ITALIA SPA</t>
  </si>
  <si>
    <t>DPS INFORMATICA SNC di PRESELLO GIANNI &amp; C.</t>
  </si>
  <si>
    <t>DIMOMED SRL</t>
  </si>
  <si>
    <t>DIAL ALTA TECNOLOGIA MEDICA SRL</t>
  </si>
  <si>
    <t>DI GIOVANNI  SRL</t>
  </si>
  <si>
    <t>DHL EXPRESS (ITALY) SRL</t>
  </si>
  <si>
    <t>DELTA MED SPA</t>
  </si>
  <si>
    <t>DASER S.R.L. SOCIETA' UNIPERSONALE</t>
  </si>
  <si>
    <t>COSEPURI SOC. COOP. p. A.</t>
  </si>
  <si>
    <t>COPAG SPA</t>
  </si>
  <si>
    <t>COOPSERVICE SERVIZI S.COOP. P.A.</t>
  </si>
  <si>
    <t>CONMED ITALIA SRL</t>
  </si>
  <si>
    <t>ZUCCHETTI INFORMATICA SPA</t>
  </si>
  <si>
    <t>6199</t>
  </si>
  <si>
    <t>Altri beni materiali</t>
  </si>
  <si>
    <t>WRIGHT MEDICAL ITALY  SRL</t>
  </si>
  <si>
    <t>W.L. GORE &amp; ASSOCIATI S.R.L.</t>
  </si>
  <si>
    <t>VYGON ITALIA  SRL</t>
  </si>
  <si>
    <t>VWR INTERNATIONAL  S.R.L.</t>
  </si>
  <si>
    <t>VINCI-BIOCHEM SRL</t>
  </si>
  <si>
    <t>COMPUTER CASH FERRARA SRL</t>
  </si>
  <si>
    <t>5205</t>
  </si>
  <si>
    <t xml:space="preserve">Licenze software  </t>
  </si>
  <si>
    <t>COLOPLAST S.P.A.</t>
  </si>
  <si>
    <t>CLINI-LAB s.r.l.</t>
  </si>
  <si>
    <t>CHIESI FARMACEUTICI S.P.A.</t>
  </si>
  <si>
    <t>CERTIQUALITY SRL</t>
  </si>
  <si>
    <t>CERACARTA S.P.A.</t>
  </si>
  <si>
    <t>CER MEDICAL S.R.L.</t>
  </si>
  <si>
    <t>CARTO COPY SERVICE SRL</t>
  </si>
  <si>
    <t>2204</t>
  </si>
  <si>
    <t>Supporti informatici e cancelleria</t>
  </si>
  <si>
    <t>CARLO ERBA REAGENTS SRL</t>
  </si>
  <si>
    <t>CAREFUSION ITALY 311 SRL UNIPERSONALE</t>
  </si>
  <si>
    <t>CAM HOSPITAL SRL</t>
  </si>
  <si>
    <t>BTS SPA</t>
  </si>
  <si>
    <t>BRUKER ITALIA SRL UNIPERSONALE</t>
  </si>
  <si>
    <t>BRISTOL-MYERS SQUIBB S.R.L.</t>
  </si>
  <si>
    <t>BIOSIGMA S.R.L.</t>
  </si>
  <si>
    <t>VIFOR PHARMA ITALIA SRL</t>
  </si>
  <si>
    <t>VENTURA GLOBAL SRL</t>
  </si>
  <si>
    <t>5201</t>
  </si>
  <si>
    <t xml:space="preserve">Noleggi </t>
  </si>
  <si>
    <t>VALTER OCCHIENA SRL</t>
  </si>
  <si>
    <t>VACUTEST KIMA SRL</t>
  </si>
  <si>
    <t>UBER ROS spa</t>
  </si>
  <si>
    <t>TORNIER SRL</t>
  </si>
  <si>
    <t>TEVA  ITALIA SRL</t>
  </si>
  <si>
    <t>TEMA RICERCA SRL</t>
  </si>
  <si>
    <t>TECNORAD S.R.L.</t>
  </si>
  <si>
    <t>TECNOCLIMA DI BARBIERI CLAUDIO &amp; C. SAS</t>
  </si>
  <si>
    <t>SWEDISH ORPHAN BIOVITRUM SRL</t>
  </si>
  <si>
    <t>STRYKER ITALIA S.R.L.</t>
  </si>
  <si>
    <t>BIOSCIENTIFICA SRL</t>
  </si>
  <si>
    <t>BIOPSYBELL SRL</t>
  </si>
  <si>
    <t>BIOIDEA 2 SAS</t>
  </si>
  <si>
    <t>BIOGENETICS S.R.L.</t>
  </si>
  <si>
    <t>BERICA HYGIENE SPA</t>
  </si>
  <si>
    <t>BENEFIS SRL</t>
  </si>
  <si>
    <t>BECKMAN COULTER SRL</t>
  </si>
  <si>
    <t>B.BRAUN MILANO S.P.A.</t>
  </si>
  <si>
    <t>STEROGLASS S.R.L.</t>
  </si>
  <si>
    <t>STERIS SRL</t>
  </si>
  <si>
    <t>STERIGENICS ITALY S.P.A.</t>
  </si>
  <si>
    <t>STARLAB SRL</t>
  </si>
  <si>
    <t>SPSS ITALIA SRL</t>
  </si>
  <si>
    <t>SMITH &amp; NEPHEW S.R.L.</t>
  </si>
  <si>
    <t>BAYER S.P.A.</t>
  </si>
  <si>
    <t>ARVAL SERVICE LEASE ITALIA SPA</t>
  </si>
  <si>
    <t>ARTHREX ITALIA SRL</t>
  </si>
  <si>
    <t>ARS CHIRURGICA S.R.L</t>
  </si>
  <si>
    <t>ARJOHUNTLEIGH SPA</t>
  </si>
  <si>
    <t>AMGEN SRL</t>
  </si>
  <si>
    <t>AMBU S.R.L.</t>
  </si>
  <si>
    <t>ALLIANCE HEALTHCARE ITALIA DISTRIBUZIONE SPA</t>
  </si>
  <si>
    <t>AIR LIQUIDE MEDICAL SYSTEMS SPA</t>
  </si>
  <si>
    <t>AIESI HOSPITAL SERVICE SAS</t>
  </si>
  <si>
    <t>AGILENT TECHNOLOGIES ITALIA SPA</t>
  </si>
  <si>
    <t>AFM S.P.A.</t>
  </si>
  <si>
    <t>2103</t>
  </si>
  <si>
    <t>Prodotti dietetici</t>
  </si>
  <si>
    <t>ADLER ORTHO SRL</t>
  </si>
  <si>
    <t>6104</t>
  </si>
  <si>
    <t>Attrezzature sanitarie e scientifiche</t>
  </si>
  <si>
    <t>SMARTECH SRL</t>
  </si>
  <si>
    <t>SINTEA PLUSTEK SRL</t>
  </si>
  <si>
    <t>SIM ITALIA S.R.L.</t>
  </si>
  <si>
    <t>SIGMA ALDRICH S.R.L.</t>
  </si>
  <si>
    <t>SIDEL SPA</t>
  </si>
  <si>
    <t>3214</t>
  </si>
  <si>
    <t>Manutenzione ordinaria e riparazioni di immobili   e loro pertinenze</t>
  </si>
  <si>
    <t>SI-BONE SRL</t>
  </si>
  <si>
    <t>SIAD Healthcare SPA</t>
  </si>
  <si>
    <t>SERVICE MED SRL</t>
  </si>
  <si>
    <t>SEIT IMPIANTI TELEFONICI SRL</t>
  </si>
  <si>
    <t>SEDA S.P.A.</t>
  </si>
  <si>
    <t>SARSTEDT S.R.L.</t>
  </si>
  <si>
    <t>S.A.L.F. S.P.A.</t>
  </si>
  <si>
    <t>RI.MOS S.R.L.</t>
  </si>
  <si>
    <t>RAYS SPA</t>
  </si>
  <si>
    <t>QLIKTECH ITALY SRL</t>
  </si>
  <si>
    <t>QIAGEN SRL</t>
  </si>
  <si>
    <t>ABIOGEN PHARMA SPA</t>
  </si>
  <si>
    <t>PROMEGA ITALIA S.R.L.</t>
  </si>
  <si>
    <t>PRODOTTI GIANNI SRL</t>
  </si>
  <si>
    <t>PREMIATO STAB.TIPOGRAF.DEI COMUNI SCARL</t>
  </si>
  <si>
    <t>PLURIMA S.P.A.</t>
  </si>
  <si>
    <t>PIETRASANTA PHARMA SPA</t>
  </si>
  <si>
    <t>PAUL HARTMANN SPA</t>
  </si>
  <si>
    <t>PANCALDI RAFFAELE</t>
  </si>
  <si>
    <t>OLCELLI FARMACEUTICI SRL</t>
  </si>
  <si>
    <t>NUVASIVE ITALIA SRL</t>
  </si>
  <si>
    <t>NUOVA FARMEC SRL</t>
  </si>
  <si>
    <t>NUCCI RENATO - NR</t>
  </si>
  <si>
    <t>3222</t>
  </si>
  <si>
    <t>Manutenzione e riparazione ai mobili e arredi</t>
  </si>
  <si>
    <t>NSI NIER SOLUZIONI INFORMATICHE SRL</t>
  </si>
  <si>
    <t>NOVAMEDISAN ITALIA SRL</t>
  </si>
  <si>
    <t>NOVAGENIT S.R.L.</t>
  </si>
  <si>
    <t>NOVA CHIMICA SRL</t>
  </si>
  <si>
    <t>2113</t>
  </si>
  <si>
    <t>Prodotti chimici</t>
  </si>
  <si>
    <t>N.O.R.I.S. SRL</t>
  </si>
  <si>
    <t>NORGINE ITALIA SRL</t>
  </si>
  <si>
    <t>NE.MA. DI NERI EMANUELE</t>
  </si>
  <si>
    <t>MULTIRADIO SRL</t>
  </si>
  <si>
    <t>MOVI S.P.A.</t>
  </si>
  <si>
    <t>MONDOMED ITALIA SRL</t>
  </si>
  <si>
    <t>M.I.T. ITALIA SRL</t>
  </si>
  <si>
    <t>MILTENYI BIOTEC SRL</t>
  </si>
  <si>
    <t>MIDA BIO SRL</t>
  </si>
  <si>
    <t>MERCK SPA</t>
  </si>
  <si>
    <t>MEHOS SRL</t>
  </si>
  <si>
    <t>MEDTRONIC ITALIA SPA</t>
  </si>
  <si>
    <t>MEDIOLANUM FARMACEUTICI S.P.A.</t>
  </si>
  <si>
    <t>MEDINEXT SRL</t>
  </si>
  <si>
    <t>MEDICAL 2011 SRL</t>
  </si>
  <si>
    <t>MEDIBERG SRL</t>
  </si>
  <si>
    <t>MEDACTA ITALIA SRL</t>
  </si>
  <si>
    <t>MEDA PHARMA SPA</t>
  </si>
  <si>
    <t>MANUTENCOOP FACILITY MANAGEMENT SPA</t>
  </si>
  <si>
    <t>6102</t>
  </si>
  <si>
    <t xml:space="preserve">Fabbricati </t>
  </si>
  <si>
    <t>3207</t>
  </si>
  <si>
    <t>Riscaldamento</t>
  </si>
  <si>
    <t>MANFRED SAUER ITALIA SRL</t>
  </si>
  <si>
    <t>LOMMAR S.R.L.</t>
  </si>
  <si>
    <t>LOHMANN &amp; RAUSCHER SRL</t>
  </si>
  <si>
    <t>LIOFILCHEM SRL</t>
  </si>
  <si>
    <t>LIMA CORPORATE SPA</t>
  </si>
  <si>
    <t>LIFE TECHNOLOGIES ITALIA FIL. LIFE TECHNOL. EUROPE</t>
  </si>
  <si>
    <t>LEPINE ITALIA SRL</t>
  </si>
  <si>
    <t>LANZONI S.R.L.</t>
  </si>
  <si>
    <t>6105</t>
  </si>
  <si>
    <t>Mobili e arredi</t>
  </si>
  <si>
    <t>LAITE SRL</t>
  </si>
  <si>
    <t>LA CASALINDA SRL</t>
  </si>
  <si>
    <t>2202</t>
  </si>
  <si>
    <t>Materiali di guardaroba,pulizia e convivenza in genere</t>
  </si>
  <si>
    <t>K2M SOLUTIONS ITALY SRL</t>
  </si>
  <si>
    <t>KYOCERA DOCUMENT SOLUTION ITALIA SPA</t>
  </si>
  <si>
    <t>KALTEK S.R.L.</t>
  </si>
  <si>
    <t>JOHNSON &amp; JOHNSON MEDICAL SPA</t>
  </si>
  <si>
    <t>ITALCHIM S.R.L.</t>
  </si>
  <si>
    <t>ISTITUTO BIOC. ITAL. G.LORENZINI SPA</t>
  </si>
  <si>
    <t>INTERSURGICAL SPA</t>
  </si>
  <si>
    <t>INNOVA PHARMA SPA</t>
  </si>
  <si>
    <t>IMPLANTCAST ITALIA SRL</t>
  </si>
  <si>
    <t>IMPLANTCAST INNOVATION SRL</t>
  </si>
  <si>
    <t>IGEA SPA</t>
  </si>
  <si>
    <t>5206</t>
  </si>
  <si>
    <t>Altre forme di godimento di beni di terzi</t>
  </si>
  <si>
    <t>ID &amp; CO S.R.L.</t>
  </si>
  <si>
    <t>H.S. S.R.L.</t>
  </si>
  <si>
    <t>HAEMOPHARM HEALTHCARE SRL</t>
  </si>
  <si>
    <t>GRUNENTHAL ITALIA SRL</t>
  </si>
  <si>
    <t>GIVAS SRL</t>
  </si>
  <si>
    <t>GE.ME.S. GENERAL MEDICAL SUPPLIES SRL</t>
  </si>
  <si>
    <t>GE MEDICAL SYSTEMS ITALIA S.P.A.</t>
  </si>
  <si>
    <t>F.LLI BIAGINI S.R.L.</t>
  </si>
  <si>
    <t>RANDSTAD ITALIA SPA</t>
  </si>
  <si>
    <t>3203</t>
  </si>
  <si>
    <t>Consulenze,collaborazioni,interinale e altre prestazionidi lavoro non sanitario da privati</t>
  </si>
  <si>
    <t>PIO IST.PICCOLE SUORE SACRA FAM.-CASA DI CURA TONI</t>
  </si>
  <si>
    <t>MBFACTA SPA</t>
  </si>
  <si>
    <t>GAZZETTA UFFICIALE DELLA REGIONE SICILIANA</t>
  </si>
  <si>
    <t>FEDERAL EXPRESS EUROPE INC.</t>
  </si>
  <si>
    <t>SMITHS MEDICAL ITALIA SRL</t>
  </si>
  <si>
    <t>FIDIA FARMACEUTICI S.P.A.</t>
  </si>
  <si>
    <t>ABBOTT SRL</t>
  </si>
  <si>
    <t>POLIAMBULATORIO PRIVATO MEDICA DI EL.SI.DA SRL</t>
  </si>
  <si>
    <t>MEDIPASS SRL</t>
  </si>
  <si>
    <t>CHIROPRATIC SRL</t>
  </si>
  <si>
    <t>3199</t>
  </si>
  <si>
    <t xml:space="preserve">Acquisto di servizi sanitari derivanti da sopravvenienze </t>
  </si>
  <si>
    <t>A.C.S.A. ASSOCIAZIONE CROCE SICILIANA ASSISTENZA</t>
  </si>
  <si>
    <t>3130</t>
  </si>
  <si>
    <t>Acquisti di prestazioni trasporto in emergenza e urgenza da privati</t>
  </si>
  <si>
    <t>ASSOCIAZIONE ALESSANDRO LIBERATI-NIC</t>
  </si>
  <si>
    <t>ENGIE SERVIZI SPA</t>
  </si>
  <si>
    <t>ENEL ENERGIA SPA</t>
  </si>
  <si>
    <t>3209</t>
  </si>
  <si>
    <t xml:space="preserve">Utenze e canoni per energia elettrica </t>
  </si>
  <si>
    <t>E.M.S. SRL</t>
  </si>
  <si>
    <t>EG SPA LABORATORI EUROGENERICI</t>
  </si>
  <si>
    <t>EDRA SPA</t>
  </si>
  <si>
    <t>DIMAR SRL-UNIPERSONALE</t>
  </si>
  <si>
    <t>SERVIZI OSPEDALIERI S.P.A.</t>
  </si>
  <si>
    <t>SERVIZI INFORMATICI S.R.L.</t>
  </si>
  <si>
    <t>SAVIR SRL</t>
  </si>
  <si>
    <t>SANOFI S.P.A.</t>
  </si>
  <si>
    <t>DIEMME DISPOSITIVI MEDICI SRL</t>
  </si>
  <si>
    <t>DIAL MEDICALI SRL</t>
  </si>
  <si>
    <t>DIAFARM UNION SRL</t>
  </si>
  <si>
    <t>DATA PROCESSING S.P.A.</t>
  </si>
  <si>
    <t>CRIMO ITALIA S.R.L.</t>
  </si>
  <si>
    <t>C.O.T. SOCIETA' COOPERATIVA</t>
  </si>
  <si>
    <t>3205</t>
  </si>
  <si>
    <t xml:space="preserve">Buoni pasto  e mensa per il personale dipendente </t>
  </si>
  <si>
    <t>SANDOZ SPA</t>
  </si>
  <si>
    <t>S.A.M.O. ITALIA SRL</t>
  </si>
  <si>
    <t>ROCHE DIAGNOSTICS S.P.A.</t>
  </si>
  <si>
    <t>REDAX SPA</t>
  </si>
  <si>
    <t>PROMEDICA BIOELECTRONICS SRL</t>
  </si>
  <si>
    <t>PRAESIDIA  SRL</t>
  </si>
  <si>
    <t>POLLUTION HOSPITAL SRL</t>
  </si>
  <si>
    <t>COOK ITALIA SRL</t>
  </si>
  <si>
    <t>CONSORZIO INTEGRA SOC.COOP.</t>
  </si>
  <si>
    <t>COMPAMED SRL</t>
  </si>
  <si>
    <t>CLINIKA S.R.L.</t>
  </si>
  <si>
    <t>CIR FOOD COOPERATIVA ITALIANA RISTORAZIONE S.C.</t>
  </si>
  <si>
    <t>3206</t>
  </si>
  <si>
    <t>Mensa per degenti</t>
  </si>
  <si>
    <t>PLURISERVICE SOLUTIONS SRL</t>
  </si>
  <si>
    <t>PHARMATEX ITALIA SRL</t>
  </si>
  <si>
    <t>PFIZER ITALIA SRL</t>
  </si>
  <si>
    <t>PERMEDICA S.P.A.</t>
  </si>
  <si>
    <t>PARTICLE MEASURING SYSTEMS SRL</t>
  </si>
  <si>
    <t>OSLO SRL</t>
  </si>
  <si>
    <t>OPEN GROUP COOPERATIVA SOCIALE ONLUS</t>
  </si>
  <si>
    <t>OCSASERVICE SRL</t>
  </si>
  <si>
    <t>NEUROMED SPA</t>
  </si>
  <si>
    <t>NERI DARIO DI NERI MIRKO E C. SNC</t>
  </si>
  <si>
    <t>2201</t>
  </si>
  <si>
    <t>Prodotti alimentari</t>
  </si>
  <si>
    <t>MYO SPA</t>
  </si>
  <si>
    <t>MONICO S.P.A.</t>
  </si>
  <si>
    <t>C.I.F.  S.R.L. -  CONSORZIO IMPRESE FUNEBRI</t>
  </si>
  <si>
    <t>CHEMIL s.r.l.</t>
  </si>
  <si>
    <t>2298</t>
  </si>
  <si>
    <t>Altri beni non sanitari</t>
  </si>
  <si>
    <t>MEDICAL TRADING DI SITA CINZIA E C. SAS</t>
  </si>
  <si>
    <t>CEA S.P.A.</t>
  </si>
  <si>
    <t>CASA DI CURA MADRE FORTUNATA TONIOLO</t>
  </si>
  <si>
    <t>MAW S.N.C</t>
  </si>
  <si>
    <t>MAGRIS SPA</t>
  </si>
  <si>
    <t>L'OPEROSA SOC. COOP. A R.L.</t>
  </si>
  <si>
    <t>3218</t>
  </si>
  <si>
    <t xml:space="preserve">Altre spese di manutenzione ordinaria e riparazioni </t>
  </si>
  <si>
    <t>LONGWAVE SRL</t>
  </si>
  <si>
    <t>CAIR ITALIA SRL</t>
  </si>
  <si>
    <t>BS MEDICAL SRL</t>
  </si>
  <si>
    <t>BOLOGNA SERVIZI CIMITERIALI SRL</t>
  </si>
  <si>
    <t>BOEHRINGER INGELHEIM ITALIA SPA</t>
  </si>
  <si>
    <t>BIO-RAD LABORATORIES S.R.L.</t>
  </si>
  <si>
    <t>BIOH FILTRAZIONE SRL</t>
  </si>
  <si>
    <t>BELSAR SRL</t>
  </si>
  <si>
    <t>BELLUCCI S.P.A.</t>
  </si>
  <si>
    <t>LEICA MICROSYSTEMS SRL</t>
  </si>
  <si>
    <t>LARA-SERVICE SRL</t>
  </si>
  <si>
    <t>LABORATORI PIAZZA SRL</t>
  </si>
  <si>
    <t>LA TECNICA SPA</t>
  </si>
  <si>
    <t>BARD S.P.A.</t>
  </si>
  <si>
    <t>ASSING S.P.A.</t>
  </si>
  <si>
    <t>ASCOM UMS SRL UNIPERSONALE</t>
  </si>
  <si>
    <t>ARTSANA S.P.A.</t>
  </si>
  <si>
    <t>ARTIGLASS SRL</t>
  </si>
  <si>
    <t>ARIES S.R.L.</t>
  </si>
  <si>
    <t>ALD AUTOMOTIVE ITALIA SRL</t>
  </si>
  <si>
    <t>A.C.R.A.F. SPA</t>
  </si>
  <si>
    <t>KUWAIT PETROLEUM ITALIA SPA</t>
  </si>
  <si>
    <t>KLINICOM SRL</t>
  </si>
  <si>
    <t>KEDRION SPA</t>
  </si>
  <si>
    <t>ZIEHM IMAGING SRL - A SOCIO UNICO</t>
  </si>
  <si>
    <t>WORKING SOC.COOP.A R.L.</t>
  </si>
  <si>
    <t>VITALE SRL</t>
  </si>
  <si>
    <t>VETEFAR SRL</t>
  </si>
  <si>
    <t>2110</t>
  </si>
  <si>
    <t>Materiali e prodotti per uso veterinario</t>
  </si>
  <si>
    <t>UVET RETAIL SRL</t>
  </si>
  <si>
    <t>ITC FARMA SRL</t>
  </si>
  <si>
    <t>UNIMEDICAL BIO.TECH. SRL</t>
  </si>
  <si>
    <t>TIMBRIFICIO LAMPO S.R.L.</t>
  </si>
  <si>
    <t>TIM TELECOM ITALIA SPA</t>
  </si>
  <si>
    <t>3208</t>
  </si>
  <si>
    <t xml:space="preserve">Utenze e canoni per telefonia e reti di trasmissione </t>
  </si>
  <si>
    <t>TECNIPLAST SPA</t>
  </si>
  <si>
    <t>ISTITUTO SPECIALITA' TERAPEUTICHE SRL</t>
  </si>
  <si>
    <t>INSTRUMENTATION LABORATORY S.P.A.</t>
  </si>
  <si>
    <t>INDUSTRIA FARMACEUTICA GALENICA SENESE SRL</t>
  </si>
  <si>
    <t>IBSA FARMACEUTICA ITALIA SRL</t>
  </si>
  <si>
    <t>HS HOSPITAL SERVICE SPA</t>
  </si>
  <si>
    <t>HIKMA ITALIA SpA</t>
  </si>
  <si>
    <t>STEELCO SPA</t>
  </si>
  <si>
    <t>SORIN GROUP ITALIA SRL</t>
  </si>
  <si>
    <t>HERA SPA</t>
  </si>
  <si>
    <t>3210</t>
  </si>
  <si>
    <t xml:space="preserve">Utenze e canoni per altri servizi </t>
  </si>
  <si>
    <t>HAPPY ANGEL'S SNC DI SANMARTINI LUCA E C.</t>
  </si>
  <si>
    <t>GUERBET SPA</t>
  </si>
  <si>
    <t>GESTIONE ARCHIVI SRL</t>
  </si>
  <si>
    <t>G.B.CARTA CANCELLERIA S.R.L.</t>
  </si>
  <si>
    <t>EXEMPLAR SRL</t>
  </si>
  <si>
    <t>EUROPA TRADING SRL - DIPARTIMENTO TECHNOVARE</t>
  </si>
  <si>
    <t>EUROCLONE SPA</t>
  </si>
  <si>
    <t>EUROCART SRL</t>
  </si>
  <si>
    <t>ENTE NAZIONALE ITALIANO DI UNIFICAZIONE</t>
  </si>
  <si>
    <t>LUCCHETTA DOTT. GIOVANNI</t>
  </si>
  <si>
    <t>TAMANINI  LINO</t>
  </si>
  <si>
    <t>A. MENARINI  DIAGNOSTICS S.r.l.</t>
  </si>
  <si>
    <t>ZIMMER BIOMET ITALIA S.R.L.</t>
  </si>
  <si>
    <t>AUTOMOBILI LAMBORGHINI SPA</t>
  </si>
  <si>
    <t>3C SRL</t>
  </si>
  <si>
    <t>ZACCANTI S.P.A. A SOCIO UNICO</t>
  </si>
  <si>
    <t>XIDERA SRL</t>
  </si>
  <si>
    <t>XEROX ITALIA RENTAL SERVICE SRL</t>
  </si>
  <si>
    <t>WICHTIG PUBLISHING S.R.L.</t>
  </si>
  <si>
    <t>VOLTA PROFESSIONAL SRL</t>
  </si>
  <si>
    <t>VIRTUAL LOGIC SRL</t>
  </si>
  <si>
    <t>TRUMPF MED ITALIA SRL</t>
  </si>
  <si>
    <t>INTERCONSULT MEDICAL DIVISION SRL</t>
  </si>
  <si>
    <t>G21 SRL</t>
  </si>
  <si>
    <t>GLOBUS MEDICAL ITALY SRL</t>
  </si>
  <si>
    <t>GLAXOSMITHKLINE CONSUMER HEALTHCARE S.P.A.</t>
  </si>
  <si>
    <t>THERABEL GIENNE PHARMA SPA</t>
  </si>
  <si>
    <t>TECHNOGENETICS  srl</t>
  </si>
  <si>
    <t>GILSON ITALIA S.R.L.</t>
  </si>
  <si>
    <t>FISHER SCIENTIFIC SAS</t>
  </si>
  <si>
    <t>FIAB SPA</t>
  </si>
  <si>
    <t>EXACTECH ITALIA SPA</t>
  </si>
  <si>
    <t>EXACTA+OPTECH LABCENTER SPA</t>
  </si>
  <si>
    <t>EPPENDORF S.R.L.</t>
  </si>
  <si>
    <t>ENGINEERING INGEGNERIA INFORMATICA S.P.A</t>
  </si>
  <si>
    <t>ELI LILLY ITALIA S.P.A.</t>
  </si>
  <si>
    <t>EDIZIONI PENDRAGON SRL</t>
  </si>
  <si>
    <t>DRYCE ITALIA SRL</t>
  </si>
  <si>
    <t>DRAEGER MEDICAL ITALIA S.P.A.</t>
  </si>
  <si>
    <t>DELOS SRL</t>
  </si>
  <si>
    <t>DE SOUTTER MEDICAL LTD</t>
  </si>
  <si>
    <t>D.B.A. ITALIA S.R.L.</t>
  </si>
  <si>
    <t>CO.DI.SAN. SPA</t>
  </si>
  <si>
    <t>CHARLES RIVER LABORATORIES ITALIA S.R.L.</t>
  </si>
  <si>
    <t>SORI DP SRL</t>
  </si>
  <si>
    <t>CARDIO-SERVICE SAS DI PIETRO SALEMI &amp; C</t>
  </si>
  <si>
    <t>BODANCHIMICA SRL</t>
  </si>
  <si>
    <t>BM ITALIA SRL</t>
  </si>
  <si>
    <t>SM SRL</t>
  </si>
  <si>
    <t>BIO-OPTICA MILANO S.P.A.</t>
  </si>
  <si>
    <t>BIOMERIEUX ITALIA S.P.A.</t>
  </si>
  <si>
    <t>BIOGENERICA SRL</t>
  </si>
  <si>
    <t>BIOCOMMERCIALE SRL</t>
  </si>
  <si>
    <t>SDA EXPRESS COURIER SPA</t>
  </si>
  <si>
    <t>RESNOVA S.R.L.</t>
  </si>
  <si>
    <t>PRAXI INTELLECTUAL PROPERTY SPA</t>
  </si>
  <si>
    <t>PHYSIO-CONTROL ITALY SALES SRL</t>
  </si>
  <si>
    <t>PAREDES ITALIA Spa</t>
  </si>
  <si>
    <t>NEXT SRL</t>
  </si>
  <si>
    <t>BIO-CELL SRL</t>
  </si>
  <si>
    <t>BETATEX SPA</t>
  </si>
  <si>
    <t>BALDUZZI COPY CENTER S.R.L.</t>
  </si>
  <si>
    <t>AUROGENE SRL</t>
  </si>
  <si>
    <t>MUNDIPHARMA PHARMACEUTICALS SRL</t>
  </si>
  <si>
    <t>M.T.V. MEDICAL SRL</t>
  </si>
  <si>
    <t>MT ORTHO SRL</t>
  </si>
  <si>
    <t>MOBILE SOLUTION SRL</t>
  </si>
  <si>
    <t>MIKAI S.P.A.</t>
  </si>
  <si>
    <t>ALEX OFFICE &amp; BUSINESS DI CARMINE AVERSANO</t>
  </si>
  <si>
    <t>ALEA SRL Medical &amp; Diagnostics Solutions</t>
  </si>
  <si>
    <t>AHSI SPA</t>
  </si>
  <si>
    <t>A.C.E.F. S.P.A.</t>
  </si>
  <si>
    <t>A CIRCLE SPA</t>
  </si>
  <si>
    <t>MEDITRON SRL</t>
  </si>
  <si>
    <t>MEDICA VALEGGIA S.P.A.</t>
  </si>
  <si>
    <t>MED COMPUTER SRL</t>
  </si>
  <si>
    <t>MASCIA BRUNELLI S.P.A.</t>
  </si>
  <si>
    <t>LOMBARDA H SRL</t>
  </si>
  <si>
    <t>LGC STANDARDS SRL</t>
  </si>
  <si>
    <t>LABORATORI GUGLIELMO MARCONI SPA</t>
  </si>
  <si>
    <t>KARREL HEALTH SOLUTIONS SRL</t>
  </si>
  <si>
    <t>SG LAB S.A.S. GIOVANNI STAGNI GIOVANNI MAINI E C.</t>
  </si>
  <si>
    <t>PIERRE FABRE PHARMA SRL</t>
  </si>
  <si>
    <t>MYLAN SPA</t>
  </si>
  <si>
    <t>SVILUPPO UMANO SRL A SOCIO UNICO</t>
  </si>
  <si>
    <t>FONDAZIONE GIMBE</t>
  </si>
  <si>
    <t>ASSOCIAZIONE ITALIANA E.M.T.</t>
  </si>
  <si>
    <t>ROPIMEX ITALIA SRL</t>
  </si>
  <si>
    <t>PROSTRAKAN SRL</t>
  </si>
  <si>
    <t>P.M.A. SRL</t>
  </si>
  <si>
    <t>PARTS &amp; SERVICES</t>
  </si>
  <si>
    <t>3217</t>
  </si>
  <si>
    <t>Manutenzione ordinaria e riparazioni di automezzi</t>
  </si>
  <si>
    <t>PANTEC S.R.L.</t>
  </si>
  <si>
    <t>NOVARIA TECNOLOGIE SRL</t>
  </si>
  <si>
    <t>CEAM CONTROL EQUIPMENT SRL</t>
  </si>
  <si>
    <t>MULTIMEDICAL SRL</t>
  </si>
  <si>
    <t>MISCO ITALY SRL</t>
  </si>
  <si>
    <t>MINDRAY MEDICAL ITALY SRL</t>
  </si>
  <si>
    <t>CAMPOVERDE SRL</t>
  </si>
  <si>
    <t>BRUNO FARMACEUTICI SPA</t>
  </si>
  <si>
    <t>BRAINLAB ITALIA SRL</t>
  </si>
  <si>
    <t>MEDIX ITALIA SRL</t>
  </si>
  <si>
    <t>MEDICIVA DI CIVARDI LUCA</t>
  </si>
  <si>
    <t>AK MEDICAL SRLS UNIPERSONALE</t>
  </si>
  <si>
    <t>MACO PHARMA ITALIA SRL</t>
  </si>
  <si>
    <t>LABOSPACE SRL</t>
  </si>
  <si>
    <t>LABOCEST SNC di GRAZIANO CORNIA &amp; C.</t>
  </si>
  <si>
    <t>KARDEX ITALIA SPA</t>
  </si>
  <si>
    <t>ING. BURGATTI S.P.A.</t>
  </si>
  <si>
    <t>3 CIME TECHNOLOGY SRL</t>
  </si>
  <si>
    <t>HISTO-LINE LABORATORIES S.R.L.</t>
  </si>
  <si>
    <t>GVS SPA</t>
  </si>
  <si>
    <t>GPI SPA</t>
  </si>
  <si>
    <t>VALEAS S.p.A.</t>
  </si>
  <si>
    <t>UCB PHARMA S.P.A</t>
  </si>
  <si>
    <t>TIPOGRAFIA NEGRI SRL</t>
  </si>
  <si>
    <t>THE MATH WORKS SRL</t>
  </si>
  <si>
    <t>TEOFARMA S.R.L.</t>
  </si>
  <si>
    <t>TECNOLOGIE AVANZATE T.A. SRL</t>
  </si>
  <si>
    <t>GI.MI MEDICAL SRL</t>
  </si>
  <si>
    <t>GENTAUR SRL UNIPERSONALE</t>
  </si>
  <si>
    <t>EUROTECNO SRL</t>
  </si>
  <si>
    <t>STERITEK SPA</t>
  </si>
  <si>
    <t>SPACE IMPORT EXPORT S.R.L.</t>
  </si>
  <si>
    <t>EBSCO INFORMATION SERVICES SRL</t>
  </si>
  <si>
    <t>DIAMED ITALIANA S.R.L.</t>
  </si>
  <si>
    <t>DEALFA SRL</t>
  </si>
  <si>
    <t>COREMEC S.R.L.</t>
  </si>
  <si>
    <t>SARTORIUS STEDIM ITALY SRL</t>
  </si>
  <si>
    <t>SANTEX S.P.A.</t>
  </si>
  <si>
    <t>CLINICAL AND EXPERIMENTAL RHEUMATOLOGY S.A.S</t>
  </si>
  <si>
    <t>CLINICA PRIVATA VILLALBA SRL</t>
  </si>
  <si>
    <t>EQUITALIA SERVIZI DI RISCOSSIONE SPA</t>
  </si>
  <si>
    <t>3211</t>
  </si>
  <si>
    <t>Assicurazioni</t>
  </si>
  <si>
    <t>UNICREDIT SPA - TESORIERE</t>
  </si>
  <si>
    <t>F.I.R.M.A. S.P.A.</t>
  </si>
  <si>
    <t>ABBVIE SRL</t>
  </si>
  <si>
    <t>VALSECCHI GIOVANNI SRL</t>
  </si>
  <si>
    <t>TEKKA SRL</t>
  </si>
  <si>
    <t>LEPIDA SPA</t>
  </si>
  <si>
    <t>LEONARDO SRL</t>
  </si>
  <si>
    <t>LABOINDUSTRIA S.P.A.</t>
  </si>
  <si>
    <t>KORA SISTEMI INFORMATICI SRL</t>
  </si>
  <si>
    <t>I-TEMA SRL</t>
  </si>
  <si>
    <t>FINBUC SRL</t>
  </si>
  <si>
    <t>F.A.S.I.T. SRL</t>
  </si>
  <si>
    <t>CONSORZIO MED 3</t>
  </si>
  <si>
    <t>C.A.M. HOSPITAL SRL</t>
  </si>
  <si>
    <t>BIO.TIS.SRL</t>
  </si>
  <si>
    <t>PERKIN ELMER ITALIA S.P.A.</t>
  </si>
  <si>
    <t>ANGELANTONI LIFE SCIENCE SRL</t>
  </si>
  <si>
    <t>ALPA S.R.L.</t>
  </si>
  <si>
    <t>SIGMA SPA</t>
  </si>
  <si>
    <t>ONEWORLD ACCURACY ITALIA SRL</t>
  </si>
  <si>
    <t>NOVO NORDISK  S.P.A.</t>
  </si>
  <si>
    <t>NOVARTIS FARMA S.P.A.</t>
  </si>
  <si>
    <t>ACCORD HEALTHCARE ITALIA SRL</t>
  </si>
  <si>
    <t>MOLINARI ELETTROMEDICALI SNC</t>
  </si>
  <si>
    <t>MMS MULTI MEDICAL SERVICES SRL</t>
  </si>
  <si>
    <t>AON SPA INSURANCE &amp; REINSURANCE BROKERS</t>
  </si>
  <si>
    <t>BRACCO IMAGING ITALIA SRL</t>
  </si>
  <si>
    <t>TPER SPA</t>
  </si>
  <si>
    <t>I.S.M.E.T.T. S.R.L</t>
  </si>
  <si>
    <t>CENTRO DI TERAPIA IONOFORETICA SRL</t>
  </si>
  <si>
    <t>MIST E-R SCRL</t>
  </si>
  <si>
    <t>FONDAZIONE DEMOCENTER SIPE</t>
  </si>
  <si>
    <t>CONFINDUSTRIA EMILIA ROMAGNA RICERCA SOC. CONS. A</t>
  </si>
  <si>
    <t>ALLIANCE MEDICAL DIAGNOSTIC SRL - San Nicolò</t>
  </si>
  <si>
    <t>A.S.MET SNC di RONCAGLIO G. &amp; C.</t>
  </si>
  <si>
    <t>ARCO SCIENTIFICA SRL</t>
  </si>
  <si>
    <t>ALERE SRL</t>
  </si>
  <si>
    <t>INCA-PHARM SRL</t>
  </si>
  <si>
    <t>GIORGIO-BORMAC SRL</t>
  </si>
  <si>
    <t>G. TIOZZO SAS di TIOZZO R. &amp; C.</t>
  </si>
  <si>
    <t>FUJIFILM ITALIA SPA</t>
  </si>
  <si>
    <t>FORNASINI ROBERTO</t>
  </si>
  <si>
    <t>CONVERGE SPA</t>
  </si>
  <si>
    <t>WOLTERS KLUWER ITALIA SRL</t>
  </si>
  <si>
    <t>VODEN MEDICAL INSTRUMENTS SPA</t>
  </si>
  <si>
    <t>TRE I S.R.L.</t>
  </si>
  <si>
    <t>SYNTHESIS SRL</t>
  </si>
  <si>
    <t>RONCHI MARIO PRODOTTI E STRUMENTAZIONE</t>
  </si>
  <si>
    <t>POMODORO VIAGGI SRL</t>
  </si>
  <si>
    <t>PHARMA EEC SRL</t>
  </si>
  <si>
    <t>ORION PHARMA SRL</t>
  </si>
  <si>
    <t>MICROTEK ITALY SRL</t>
  </si>
  <si>
    <t>MEDVET SRL</t>
  </si>
  <si>
    <t>BIOTECNICA S.R.L.</t>
  </si>
  <si>
    <t>BIOSONIC SRL</t>
  </si>
  <si>
    <t>3118</t>
  </si>
  <si>
    <t>Acquisti di servizi sanitari per assistenza ospedaliera da privati</t>
  </si>
  <si>
    <t>BRUSI  VERONICA</t>
  </si>
  <si>
    <t>BORIN  SVEVA</t>
  </si>
  <si>
    <t>RITALI  ALICE</t>
  </si>
  <si>
    <t>RACANO  COSTANTINA</t>
  </si>
  <si>
    <t>PILLA  FEDERICO</t>
  </si>
  <si>
    <t>PERSIANI  VALENTINA</t>
  </si>
  <si>
    <t>PARISI  VALENTINA</t>
  </si>
  <si>
    <t>MONARI  FRANCESCO</t>
  </si>
  <si>
    <t>GNOLI  MARIA</t>
  </si>
  <si>
    <t>GHERMANDI  RICCARDO</t>
  </si>
  <si>
    <t>BONO  LEA</t>
  </si>
  <si>
    <t>BAVETTA  MARIA GRAZIA</t>
  </si>
  <si>
    <t>TUMMINELLI  LUIGI GIUSEPPE</t>
  </si>
  <si>
    <t>RUSTICO  ENNIO</t>
  </si>
  <si>
    <t>MONTALBANO  SERGIO</t>
  </si>
  <si>
    <t>GIUNTA  ANGELO</t>
  </si>
  <si>
    <t>FANTINI  LAURA</t>
  </si>
  <si>
    <t>AMODEI  EMANUELE</t>
  </si>
  <si>
    <t>VINCENZI  ELENA</t>
  </si>
  <si>
    <t>RIGHI  DANIELE</t>
  </si>
  <si>
    <t>FILARDO  GIUSEPPE</t>
  </si>
  <si>
    <t>D'UGO  ANTONIO</t>
  </si>
  <si>
    <t>RUSSO  MARIA ROSARIA</t>
  </si>
  <si>
    <t>DI GIAMPIETRO  SABRINA</t>
  </si>
  <si>
    <t>PAIOLI  ANNA</t>
  </si>
  <si>
    <t>DE FRANCESCHI  LUCIA</t>
  </si>
  <si>
    <t>BONANZINGA  TOMMASO</t>
  </si>
  <si>
    <t>TEDESCO  GIUSEPPE</t>
  </si>
  <si>
    <t>SABBIONI  GIACOMO</t>
  </si>
  <si>
    <t>MARVASI  LUIGI</t>
  </si>
  <si>
    <t>CUOMO  STEFANO</t>
  </si>
  <si>
    <t>CARAVAGGI  PAOLO</t>
  </si>
  <si>
    <t>ZAZZARONI  SUSI</t>
  </si>
  <si>
    <t>SIGNORELLI  CECILIA</t>
  </si>
  <si>
    <t>RAIMONDI  LAVINIA</t>
  </si>
  <si>
    <t>PINTUS  ELEONORA</t>
  </si>
  <si>
    <t>MUZZARELLI  FRANCESCO</t>
  </si>
  <si>
    <t>FILANTI  MATTIA</t>
  </si>
  <si>
    <t>CELOZZI  ROSA</t>
  </si>
  <si>
    <t>CANDELA  BARTOLOMEO</t>
  </si>
  <si>
    <t>RIGHI  PAOLO</t>
  </si>
  <si>
    <t>MANCINI  LUCIA</t>
  </si>
  <si>
    <t>ROMAGNOLI  CARLO</t>
  </si>
  <si>
    <t>FACCHINI  GIANCARLO</t>
  </si>
  <si>
    <t>TRISOLINO  GIOVANNI</t>
  </si>
  <si>
    <t>PIGNOTTI  ELETTRA</t>
  </si>
  <si>
    <t>BELLAVIA  DANIELE</t>
  </si>
  <si>
    <t>NOBILE  ANNALISA</t>
  </si>
  <si>
    <t>ZANETTI  GIANLUIGI</t>
  </si>
  <si>
    <t>PRIAMI  DILETTA</t>
  </si>
  <si>
    <t>INVERNIZZI  ENRICO MARIA</t>
  </si>
  <si>
    <t>FILOCAMO  MIRELLA</t>
  </si>
  <si>
    <t>CAROLI  SERGIO</t>
  </si>
  <si>
    <t>BORSISTI SANITARI RICERCA</t>
  </si>
  <si>
    <t>5505</t>
  </si>
  <si>
    <t>Borse di studio</t>
  </si>
  <si>
    <t>GIANNELLA  MARIA LETIZIA</t>
  </si>
  <si>
    <t>CASSANELLI  FRANCESCA</t>
  </si>
  <si>
    <t>PITOCCHI  JONATHAN</t>
  </si>
  <si>
    <t>COSENTINO  MONICA</t>
  </si>
  <si>
    <t>ZUCCHERI  FEDERICA</t>
  </si>
  <si>
    <t>PERSONALE RUOLO TECNICO</t>
  </si>
  <si>
    <t>1105</t>
  </si>
  <si>
    <t>Competenze a favore del personale a tempo determinato, al netto degli arretrati attribuiti</t>
  </si>
  <si>
    <t>1103</t>
  </si>
  <si>
    <t>Competenze a favore del personale a tempo indeterminato, al netto degli arretrati attribuiti</t>
  </si>
  <si>
    <t>1501</t>
  </si>
  <si>
    <t xml:space="preserve">Trattamento di missione e rimborsi spese viaggi </t>
  </si>
  <si>
    <t>1104</t>
  </si>
  <si>
    <t>Arretrati di anni precedenti al personale a tempo indeterminato</t>
  </si>
  <si>
    <t>PERSONALE RUOLO SANITARIO NON MEDICO</t>
  </si>
  <si>
    <t>PERSONALE RUOLO PROFESSIONALE</t>
  </si>
  <si>
    <t>PERSONALE RUOLO AMMINISTRATIVO</t>
  </si>
  <si>
    <t>SANITARI IOR PERSONALE MEDICO</t>
  </si>
  <si>
    <t>STEA SUSANNA</t>
  </si>
  <si>
    <t>SCOTLANDI  KATIA</t>
  </si>
  <si>
    <t>PALMERINI EMANUELA</t>
  </si>
  <si>
    <t>KON  ELIZAVETA</t>
  </si>
  <si>
    <t>BORIANI STEFANO</t>
  </si>
  <si>
    <t>RIVEROS VALDEZ RUTH CECILIA</t>
  </si>
  <si>
    <t>5504</t>
  </si>
  <si>
    <t>Commissioni e Comitati</t>
  </si>
  <si>
    <t>COMUNE DI CASALECCHIO DI RENO-SERV.ENTRATE</t>
  </si>
  <si>
    <t>1203</t>
  </si>
  <si>
    <t>Altre ritenute al personale per conto di terzi</t>
  </si>
  <si>
    <t>COMUNE DI BOLOGNA - SETTORE ENTRATE</t>
  </si>
  <si>
    <t>SPEFIN FINANZIARIA SPA - CESSIONE</t>
  </si>
  <si>
    <t>INPDAP - DIREZ. CENTRALE CREDITO E ATT. SOCIALI</t>
  </si>
  <si>
    <t>PALMIERI  MERIS</t>
  </si>
  <si>
    <t>TASSONI  GIUSEPPE</t>
  </si>
  <si>
    <t>MARTE SPV SRL</t>
  </si>
  <si>
    <t>COSMICA SPV SRL</t>
  </si>
  <si>
    <t>CONSOLI  MARIANGELA</t>
  </si>
  <si>
    <t>CHIARLONE FRANCO</t>
  </si>
  <si>
    <t>CANOVA LUCIANA</t>
  </si>
  <si>
    <t>VIVIBANCA SPA - CESSIONE</t>
  </si>
  <si>
    <t>UNIFIN SPA-CESSIONE-</t>
  </si>
  <si>
    <t>UNICREDIT SPA - CESSIONE</t>
  </si>
  <si>
    <t>TOWERS CQ SRL - CESSIONE</t>
  </si>
  <si>
    <t>SIGLA S.R.L. -CESSIONE-</t>
  </si>
  <si>
    <t>SANTANDER CONSUMER BANK SPA - CESSIONE</t>
  </si>
  <si>
    <t>PRESTITALIA SPA-CESSIONE-</t>
  </si>
  <si>
    <t>PRESTINUOVA SPA - CESSIONE</t>
  </si>
  <si>
    <t>PITAGORA S.P.A. - CESSIONE</t>
  </si>
  <si>
    <t>M3 PRESTITICHIARI SPA - CESSIONE</t>
  </si>
  <si>
    <t>ITALCREDI SPA - CESSIONE</t>
  </si>
  <si>
    <t>INTESA SANPAOLO SPA - CESSIONE</t>
  </si>
  <si>
    <t>INA-AG.GEN.ROMA A/12 - FALCUCCI ASSICURAZIONI SNC</t>
  </si>
  <si>
    <t>INA ASSITALIA - AGENZIA GENERALE BO CENTRO</t>
  </si>
  <si>
    <t>IL TUO PRESTITO - CESSIONE</t>
  </si>
  <si>
    <t>IBL- ISTITUTO BANCARIO DEL LAVORO SPA- CESSIONE-</t>
  </si>
  <si>
    <t>FUTURO SPA-CESSIONE-</t>
  </si>
  <si>
    <t>FINDOMESTIC BANCA SPA - CESSIONE</t>
  </si>
  <si>
    <t>FIGENPA S.p.A. - CESSIONE</t>
  </si>
  <si>
    <t>FIDITALIA SPA - CESSIONE</t>
  </si>
  <si>
    <t>FIDES SPA - CESSIONE</t>
  </si>
  <si>
    <t>DYNAMICA RETAIL SPA - CESSIONE</t>
  </si>
  <si>
    <t>DEUTSCHE BANK SPA - CESSIONE</t>
  </si>
  <si>
    <t>CREDEM SPA - CESSIONE</t>
  </si>
  <si>
    <t>COMPASS SPA - CESSIONE</t>
  </si>
  <si>
    <t>BPER QUINTO - CESSIONE</t>
  </si>
  <si>
    <t>BNL FINANCE SPA - CESSIONE</t>
  </si>
  <si>
    <t>BANCA 24-7 SPA C/O QUINSERVIZI - CESSIONE</t>
  </si>
  <si>
    <t>BANCA POPOLARE PUGLIESE -CESSIONE-</t>
  </si>
  <si>
    <t>TERFINANCE S.P.A. - CESSIONE</t>
  </si>
  <si>
    <t>LANDINI  MARIA PAOLA</t>
  </si>
  <si>
    <t>CILIONE  GIAMPIERO</t>
  </si>
  <si>
    <t>CHIRICHIELLO MICHELINA CONSIGLIA</t>
  </si>
  <si>
    <t>CAVALLI  MARIO</t>
  </si>
  <si>
    <t>BIANCIARDI  LUCA</t>
  </si>
  <si>
    <t>BAIETTI  ANNA MARIA</t>
  </si>
  <si>
    <t>TESTI  LAURA</t>
  </si>
  <si>
    <t>CRAWFORD &amp; COMPANY  ITALIA SRL</t>
  </si>
  <si>
    <t>ASOCIATIA UMANITARA S.O.S. PAUL</t>
  </si>
  <si>
    <t>BACCHETTI LORIS</t>
  </si>
  <si>
    <t>RIMBORSO DEPOSITI CAUZIONALI DEGENZE</t>
  </si>
  <si>
    <t>CALZATI  LUCIANO</t>
  </si>
  <si>
    <t>DOAGA ELENA</t>
  </si>
  <si>
    <t>ZAHMATKESH ABOLFAZL</t>
  </si>
  <si>
    <t>BIBBOLINO ANNA MARIA</t>
  </si>
  <si>
    <t>VICINI GIORGIO</t>
  </si>
  <si>
    <t>CASTELLANI KATIA</t>
  </si>
  <si>
    <t>PLANO ENZA MARIA VALERIA</t>
  </si>
  <si>
    <t>PLANO GIUSEPPA MARIA</t>
  </si>
  <si>
    <t>TIMPERANZA NATALE</t>
  </si>
  <si>
    <t>GIGLI FEDERICO</t>
  </si>
  <si>
    <t>ZUCCONI LEONARDO</t>
  </si>
  <si>
    <t>ORLANDI SUSANNA</t>
  </si>
  <si>
    <t>FERIZOLLI FATJON</t>
  </si>
  <si>
    <t>RUBINI GIOVANNA</t>
  </si>
  <si>
    <t>FORNI RENATO</t>
  </si>
  <si>
    <t>TESORIERE UNICREDIT SPA-CREDITORE IOR</t>
  </si>
  <si>
    <t>UFFICIO PROV. IVA (INTRA-CEE ED EXTRA-CEE)</t>
  </si>
  <si>
    <t>5404</t>
  </si>
  <si>
    <t>IVA</t>
  </si>
  <si>
    <t>UFFICIO PROVINCIALE  IVA</t>
  </si>
  <si>
    <t>TESOR.PROV.STATO SEZ.BOLOGNA-IRPEF AUTONOMI</t>
  </si>
  <si>
    <t>5506</t>
  </si>
  <si>
    <t xml:space="preserve">Ritenute erariali su indennità a organi istituzionali e altri compensi </t>
  </si>
  <si>
    <t>TESOR.PROV.STATO SEZ.BOLOGNA ADD/REGIONALE IRPEF</t>
  </si>
  <si>
    <t>1207</t>
  </si>
  <si>
    <t>Ritenute erariali a carico del personale a tempo determinato</t>
  </si>
  <si>
    <t>1205</t>
  </si>
  <si>
    <t>Ritenute erariali a carico del personale a tempo indeterminato</t>
  </si>
  <si>
    <t>TESOR.PROV.STATO SEZ.BOLOGNA ADD/COMUNALE IRPEF</t>
  </si>
  <si>
    <t>TESOR.PROV.STATO SEZ.BOLOGNA  -IRPEF ASSIM/PERSON-</t>
  </si>
  <si>
    <t>TESOR.PROV.STATO.SEZ.BOLOGNA-REG.PER TASSA IRAP</t>
  </si>
  <si>
    <t>REGIONE SICILIA - TASSA IRAP</t>
  </si>
  <si>
    <t>ERARIO-AG.ENTR.UFF.TERR.LE TERMINI IMERESE-COD.TYF</t>
  </si>
  <si>
    <t>ERARIO- UFFICIO LOCALE DELLE ENTRATE BO2 COD.TG6</t>
  </si>
  <si>
    <t>INAIL-BOLOGNA</t>
  </si>
  <si>
    <t>5510</t>
  </si>
  <si>
    <t>Ritenute previdenziali ed assistenziali a carico degli organi istituzionali</t>
  </si>
  <si>
    <t>1306</t>
  </si>
  <si>
    <t>Contributi obbligatori per il personale a tempo determinato</t>
  </si>
  <si>
    <t>1304</t>
  </si>
  <si>
    <t>Contributi obbligatori per il personale a tempo indeterminato</t>
  </si>
  <si>
    <t>I.N.P.D.A.P.-GEST.PENS.CPS-A C/RETR.DIP.</t>
  </si>
  <si>
    <t>1204</t>
  </si>
  <si>
    <t>Ritenute previdenziali e assistenziali al personale a tempo indeterminato</t>
  </si>
  <si>
    <t>I.N.P.D.A.P.GEST.PENS.CPDEL-C/RISCATTI</t>
  </si>
  <si>
    <t>I.N.P.D.A.P.-GEST.PENS.CPDEL-CONTR.L.29</t>
  </si>
  <si>
    <t>I.N.P.D.A.P.GEST.PENS.CPDEL-A C/RET.DIP.</t>
  </si>
  <si>
    <t>I.N.P.D.A.P.-GEST.PENS.CPDEL A C/ENTE</t>
  </si>
  <si>
    <t>1305</t>
  </si>
  <si>
    <t>Contributi previdenza complementare per il personale a tempo indeterminato</t>
  </si>
  <si>
    <t>I.N.P.D.A.P.-GEST.PENS CPS-C/RISCATTI</t>
  </si>
  <si>
    <t>I.N.P.D.A.P.-GEST.INADEL SU RETR.A C/DIP</t>
  </si>
  <si>
    <t>I.N.P.D.A.P.GEST.AUT.EX INADEL-RISCATTI</t>
  </si>
  <si>
    <t>I.N.P.D.A.P.- INADEL TFS -C/ENTE</t>
  </si>
  <si>
    <t>I.N.P.D.A.P.- GEST.PENS.CPS-A C/AMM.NE</t>
  </si>
  <si>
    <t>I.N.P.D.A.P.- GEST.AUTOM.PREST.CREDITIZI</t>
  </si>
  <si>
    <t>I.N.P.D.A.P. - INADEL  TFR - C/ENTE</t>
  </si>
  <si>
    <t>I.N.P.D.A.P. - GEST.PENS.CPS- CONTR. L.29</t>
  </si>
  <si>
    <t>FONDO PERSEO - F.DO NAZ.PENS.COMPLEMENTARE</t>
  </si>
  <si>
    <t>INPGI - IST.NAZ.DI PREVIDENZA DEI GIORNALISTI ITA</t>
  </si>
  <si>
    <t>INPS-BOLOGNA  CONTRIB.A C/ENTE</t>
  </si>
  <si>
    <t>INPS-BOLOGNA A C/PERSON.SU RETRIBUZIONI</t>
  </si>
  <si>
    <t>ENPAV - ENTE NAZ. PREVIDENZA ED ASSIST. VETERINARI</t>
  </si>
  <si>
    <t>REGIONE EMILIA ROMAGNA</t>
  </si>
  <si>
    <t>PERSONALE ASSISTENZA RELIGIOSA</t>
  </si>
  <si>
    <t>UNIVERSITA' STUDI BOLOGNA</t>
  </si>
  <si>
    <t>4117</t>
  </si>
  <si>
    <t>Contributi e trasferimenti  a Università</t>
  </si>
  <si>
    <t>SINDACATO CGIL</t>
  </si>
  <si>
    <t>SINDACATO UIL</t>
  </si>
  <si>
    <t>SINDACATO NURSIND</t>
  </si>
  <si>
    <t>SINDACATO COBAS-COMITATO DI BASE IST.ORT.RIZZOLI</t>
  </si>
  <si>
    <t>SINDACATO S.I.VE.M.P.</t>
  </si>
  <si>
    <t>SINDACATO SI.NA.F.O.</t>
  </si>
  <si>
    <t>SINDACATO NURSING UP</t>
  </si>
  <si>
    <t>SINDACATO NURSIND - SEGR.PROV.LE PALERMO</t>
  </si>
  <si>
    <t>SINDACATO NUOVA A.S.C.O.T.I. F.I.A.L.S.</t>
  </si>
  <si>
    <t>SINDACATO NAZIONALE RADIOLOGI</t>
  </si>
  <si>
    <t>SINDACATO FVM FEDERAZIONE VETERINARI E MEDICI</t>
  </si>
  <si>
    <t>SINDACATO FIALS</t>
  </si>
  <si>
    <t>SINDACATO DEI MEDICI ITALIANI (S.M.I.)</t>
  </si>
  <si>
    <t>SINDACATO CONFEDERAZIONE ANTEL - ASSIATEL -AITIC</t>
  </si>
  <si>
    <t>SINDACATO COBAS PUBBLICO IMPIEGO</t>
  </si>
  <si>
    <t>SINDACATO CISL-FPS TERRITORIALE DI PALERMO</t>
  </si>
  <si>
    <t>SINDACATO CISL MEDICI</t>
  </si>
  <si>
    <t>SINDACATO CISL FUNZIONE PUBBLICA - FPS BOLOGNA</t>
  </si>
  <si>
    <t>SINDACATO CIMO-ASMD</t>
  </si>
  <si>
    <t>SINDACATO ANPO - ASS.NAZ.PRIMARI OSPEDALIERI</t>
  </si>
  <si>
    <t>SINDACATO ANAAO ASSOMED - DIRIGENZA MEDICA</t>
  </si>
  <si>
    <t>SINDACATO A.A.R.O.I. - EM.A.C.</t>
  </si>
  <si>
    <t>SINDACATO  UGL SANITA'- SEGRETERIA GENERALE</t>
  </si>
  <si>
    <t>SINDACATO  ANAAO ASSOMED SETT.DIRIG.SAN.SDS SNABI</t>
  </si>
  <si>
    <t>VALENTE  GIORDANO</t>
  </si>
  <si>
    <t>COLLABORATORI COORD. CONTINUATIVI SANITARI RICERCA</t>
  </si>
  <si>
    <t>COLLABORATORI COORD. CONTIN. NON SANITARI RICERCA</t>
  </si>
  <si>
    <t>PILOLLI  GIOVANNI</t>
  </si>
  <si>
    <t>ORSINI  NICLA</t>
  </si>
  <si>
    <t>MELANDRI  ILARIA</t>
  </si>
  <si>
    <t>MARMI  FEDERICO</t>
  </si>
  <si>
    <t>MAGAGNOLI  GIOVANNA</t>
  </si>
  <si>
    <t>LEGA  FEDERICO</t>
  </si>
  <si>
    <t>JUNCAJ  ELONA</t>
  </si>
  <si>
    <t>INGLESE  STEFANO ALESSANDRO</t>
  </si>
  <si>
    <t>GOVONI  MARCO</t>
  </si>
  <si>
    <t>FIOCCHI  SARA</t>
  </si>
  <si>
    <t>FERRANTE  ANNAMARIA</t>
  </si>
  <si>
    <t>DE GAETANO  FRANCESCO</t>
  </si>
  <si>
    <t>DAVASSI  PAOLO FRANCESCO</t>
  </si>
  <si>
    <t>COSTA  VIVIANA</t>
  </si>
  <si>
    <t>COCCHI  STEFANIA</t>
  </si>
  <si>
    <t>CASARA  VERIDIANA SERENA</t>
  </si>
  <si>
    <t>CAPUTO  DALILA</t>
  </si>
  <si>
    <t>BUSSO  SIMONE</t>
  </si>
  <si>
    <t>BAIGORRIA  CARLOS ALBERTO</t>
  </si>
  <si>
    <t>ANCARANI  CRISTINA</t>
  </si>
  <si>
    <t>VIRGA  ALESSANDRA</t>
  </si>
  <si>
    <t>TOSI  ALICE</t>
  </si>
  <si>
    <t>SANTORO  UMBERTO</t>
  </si>
  <si>
    <t>RUSPAGGIARI  GIANLUCA</t>
  </si>
  <si>
    <t>RIZZI  RAFFAELLA</t>
  </si>
  <si>
    <t>VERONESI  FRANCESCA</t>
  </si>
  <si>
    <t>SALAMANNA  FRANCESCA</t>
  </si>
  <si>
    <t>VILLA CHIARA SPA - CASA DI CURA PRIVATA</t>
  </si>
  <si>
    <t>VILLA SANTA TERESA</t>
  </si>
  <si>
    <t>Totale complessivo</t>
  </si>
  <si>
    <t>IVA SPLIT PAYMENT ISTITUZIONALE</t>
  </si>
  <si>
    <t>Combustibili, carburanti e lubrificanti</t>
  </si>
  <si>
    <t>2'trimestre</t>
  </si>
  <si>
    <t xml:space="preserve">2'trimestre </t>
  </si>
  <si>
    <t>ISTITUTO TESORIERE CASSA ECONOMALE</t>
  </si>
  <si>
    <t>2203</t>
  </si>
  <si>
    <t>PAGAMENTI  PER TIPOLOGIA DI SPESA / BENEFICIARI</t>
  </si>
  <si>
    <t xml:space="preserve">                                                                     TABELLA PAGAMENTI SECONDO TRIMESTRE 2017  PER TIPOLOGIA DI BENI E SERVIZI (art. 41 c. 1 bis Dlgs 33/2013)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</si>
</sst>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22" fontId="0" fillId="0" borderId="0" xfId="0" applyNumberFormat="1"/>
    <xf numFmtId="0" fontId="0" fillId="0" borderId="0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4" fontId="0" fillId="0" borderId="0" xfId="0" applyNumberFormat="1"/>
    <xf numFmtId="43" fontId="0" fillId="0" borderId="0" xfId="1" applyFont="1"/>
    <xf numFmtId="0" fontId="0" fillId="0" borderId="0" xfId="0" applyAlignment="1">
      <alignment horizontal="left" indent="2"/>
    </xf>
    <xf numFmtId="0" fontId="0" fillId="0" borderId="0" xfId="0" quotePrefix="1"/>
    <xf numFmtId="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3">
    <dxf>
      <alignment horizontal="center" readingOrder="0"/>
    </dxf>
    <dxf>
      <numFmt numFmtId="4" formatCode="#,##0.00"/>
    </dxf>
    <dxf>
      <numFmt numFmtId="4" formatCode="#,##0.0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1</xdr:row>
      <xdr:rowOff>136091</xdr:rowOff>
    </xdr:from>
    <xdr:to>
      <xdr:col>0</xdr:col>
      <xdr:colOff>3778250</xdr:colOff>
      <xdr:row>1</xdr:row>
      <xdr:rowOff>949325</xdr:rowOff>
    </xdr:to>
    <xdr:pic>
      <xdr:nvPicPr>
        <xdr:cNvPr id="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8150" y="326591"/>
          <a:ext cx="3340100" cy="81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zzotti" refreshedDate="42941.493517361108" createdVersion="3" refreshedVersion="3" minRefreshableVersion="3" recordCount="8440">
  <cacheSource type="worksheet">
    <worksheetSource ref="A1:K8441" sheet="2TRIMESTRE2017"/>
  </cacheSource>
  <cacheFields count="11">
    <cacheField name="ORDINATIVO_NUMERO" numFmtId="22">
      <sharedItems/>
    </cacheField>
    <cacheField name="CLASSE_CLI_FOR" numFmtId="0">
      <sharedItems containsMixedTypes="1" containsNumber="1" containsInteger="1" minValue="41401002" maxValue="54900002"/>
    </cacheField>
    <cacheField name="DESCRIZIONE" numFmtId="0">
      <sharedItems count="28">
        <s v="DEBITI VS. ISTITUTI DI PREVIDENZA"/>
        <s v="DEB. V/PERSONALE C/RETRIBUZIONE"/>
        <s v="DEB. DIV. RIT.FACOLTATIVE AL PERSONALE"/>
        <s v="DEB. V/ORGANIZZAZIONI SINDACALI"/>
        <s v="DEBITI DIVERSI"/>
        <s v="DEBITI PER RITENUTE DA CERTIFICARE"/>
        <s v="DEBITI VS. AOSP DELLA RER"/>
        <s v="DEB. V/AZIENDE SANIT. DELLA RER"/>
        <s v="DEBITI VS. FORNITORI"/>
        <s v="DEB. V/ FORNITORI ESTERI"/>
        <s v="DEBITI PER IVA"/>
        <s v="IVA SPLIT PAYMENT ISTITUZIONALE"/>
        <s v="DEB. V/AZ. EXTRA RER SAN./OSP."/>
        <s v="ISTITUTO TESORIERE CASSA ECONOMALE"/>
        <s v="DEB. V/STRUTTURE PRIVATE ACCREDITATE"/>
        <s v="DEB. V/ LIBERI PROFESSIONISTI"/>
        <s v="DEBITI VS. CO.CO.CO"/>
        <s v="DEBITI VS. BORSISTI E CONTRATTISTI"/>
        <s v="DEB. VS. CITTADINI ED UTENTI"/>
        <s v="DEB. V/AMM. PUBBLICHE DIVERSE"/>
        <s v="DEBITI VS. ENTI LOCALI"/>
        <s v="DEBITI VERSO UNIVERSITA'"/>
        <s v="CRED.DA PRIVATI,ESTERO,ANTICIP.PERSON."/>
        <s v="DEBITI VS. ISTITUTO TESORIERE"/>
        <s v="MUTUI PASSIVI"/>
        <s v="DEBITI PER IRAP"/>
        <s v="DEBITI PER IMPOSTE E TASSE"/>
        <s v="DEB. VS. ORGANI ISTITUZIONALI"/>
      </sharedItems>
    </cacheField>
    <cacheField name="FORNITORE_CONTO" numFmtId="0">
      <sharedItems containsString="0" containsBlank="1" containsNumber="1" containsInteger="1" minValue="100011" maxValue="283009"/>
    </cacheField>
    <cacheField name="FORNITORE_RAG_SOC" numFmtId="0">
      <sharedItems containsBlank="1"/>
    </cacheField>
    <cacheField name="VOCE_CASSA" numFmtId="0">
      <sharedItems containsSemiMixedTypes="0" containsString="0" containsNumber="1" containsInteger="1" minValue="201103" maxValue="208300"/>
    </cacheField>
    <cacheField name="VOCE_SIOPE" numFmtId="0">
      <sharedItems containsMixedTypes="1" containsNumber="1" containsInteger="1" minValue="2103" maxValue="2203" count="90">
        <s v="1103"/>
        <s v="1104"/>
        <s v="1105"/>
        <s v="1203"/>
        <s v="1204"/>
        <s v="1205"/>
        <s v="1207"/>
        <s v="1304"/>
        <s v="1305"/>
        <s v="1306"/>
        <s v="1501"/>
        <s v="1503"/>
        <s v="2101"/>
        <s v="2102"/>
        <s v="2103"/>
        <s v="2104"/>
        <s v="2110"/>
        <s v="2111"/>
        <s v="2112"/>
        <s v="2113"/>
        <s v="2198"/>
        <s v="2201"/>
        <s v="2202"/>
        <s v="2203"/>
        <s v="2204"/>
        <s v="2205"/>
        <s v="2298"/>
        <s v="3101"/>
        <s v="3107"/>
        <s v="3108"/>
        <s v="3109"/>
        <s v="3116"/>
        <s v="3118"/>
        <s v="3128"/>
        <s v="3130"/>
        <s v="3134"/>
        <s v="3135"/>
        <s v="3136"/>
        <s v="3137"/>
        <s v="3198"/>
        <s v="3199"/>
        <s v="3201"/>
        <s v="3203"/>
        <s v="3204"/>
        <s v="3205"/>
        <s v="3206"/>
        <s v="3207"/>
        <s v="3208"/>
        <s v="3209"/>
        <s v="3210"/>
        <s v="3211"/>
        <s v="3212"/>
        <s v="3213"/>
        <s v="3214"/>
        <s v="3216"/>
        <s v="3217"/>
        <s v="3218"/>
        <s v="3219"/>
        <s v="3220"/>
        <s v="3222"/>
        <s v="3299"/>
        <s v="4117"/>
        <s v="4203"/>
        <s v="5102"/>
        <s v="5103"/>
        <s v="5201"/>
        <s v="5205"/>
        <s v="5206"/>
        <s v="5305"/>
        <s v="5306"/>
        <s v="5308"/>
        <s v="5401"/>
        <s v="5404"/>
        <s v="5499"/>
        <s v="5503"/>
        <s v="5504"/>
        <s v="5505"/>
        <s v="5506"/>
        <s v="5507"/>
        <s v="5510"/>
        <s v="5598"/>
        <s v="6102"/>
        <s v="6104"/>
        <s v="6105"/>
        <s v="6199"/>
        <s v="6200"/>
        <s v="7400"/>
        <s v="8300"/>
        <n v="2103" u="1"/>
        <n v="2203" u="1"/>
      </sharedItems>
    </cacheField>
    <cacheField name="VOCE_SIOPE_DESCRIZIONE" numFmtId="0">
      <sharedItems count="88">
        <s v="Competenze a favore del personale a tempo indeterminato, al netto degli arretrati attribuiti"/>
        <s v="Arretrati di anni precedenti al personale a tempo indeterminato"/>
        <s v="Competenze a favore del personale a tempo determinato, al netto degli arretrati attribuiti"/>
        <s v="Altre ritenute al personale per conto di terzi"/>
        <s v="Ritenute previdenziali e assistenziali al personale a tempo indeterminato"/>
        <s v="Ritenute erariali a carico del personale a tempo indeterminato"/>
        <s v="Ritenute erariali a carico del personale a tempo determinato"/>
        <s v="Contributi obbligatori per il personale a tempo indeterminato"/>
        <s v="Contributi previdenza complementare per il personale a tempo indeterminato"/>
        <s v="Contributi obbligatori per il personale a tempo determinato"/>
        <s v="Trattamento di missione e rimborsi spese viaggi "/>
        <s v="Rimborsi spese per personale comandato"/>
        <s v="Prodotti farmaceutici"/>
        <s v="Emoderivati"/>
        <s v="Prodotti dietetici"/>
        <s v="Materiali per la profilassi (vaccini)"/>
        <s v="Materiali e prodotti per uso veterinario"/>
        <s v="Acquisti di beni sanitari da altre strutture sanitarie"/>
        <s v="Dispositivi medici"/>
        <s v="Prodotti chimici"/>
        <s v="Altri acquisti di beni sanitari"/>
        <s v="Prodotti alimentari"/>
        <s v="Materiali di guardaroba,pulizia e convivenza in genere"/>
        <s v="Combustibili, carburanti e lubrificanti"/>
        <s v="Supporti informatici e cancelleria"/>
        <s v="Pubblicazioni,giornali e riviste"/>
        <s v="Altri beni non sanitari"/>
        <s v="Acquisti di servizi sanitari per medicina di base dalle strutture sanitarie pubbliche della Regione/Provincia autonoma di appartenenza"/>
        <s v="Acquisti di servizi sanitari per assistenza specialistica ambulatoriale da strutture sanitarie pubbliche della Regione/Provincia autonoma di appartenenza"/>
        <s v="Acquisti di servizi sanitari per assistenza specialistica ambulatoriale da altre Amministrazioni pubbliche"/>
        <s v="Acquisti di servizi sanitari per assistenza specialistica ambulatoriale da privati"/>
        <s v="Acquisti di servizi sanitari per assistenza ospedaliera da strutture sanitarie pubbliche della Regione/Provincia autonoma di appartenenza"/>
        <s v="Acquisti di servizi sanitari per assistenza ospedaliera da privati"/>
        <s v="Acquisti di prestazioni trasporto in emergenza e urgenza da strutture sanitarie pubbliche della Regione/Provincia autonoma di appartenenza"/>
        <s v="Acquisti di prestazioni trasporto in emergenza e urgenza da privati"/>
        <s v="Consulenze, collaborazioni, interinale e altre da strutture sanit. pubbl. della RER"/>
        <s v="Consulenze, collaborazioni, interinale e altre da altre amministrazioni pubbliche"/>
        <s v="Consulenze, collaborazioni, interinale e altre prestazioni di lavoro da privato"/>
        <s v="Altri acquisti di servizi e prestazioni sanitarie  da strutture sanitarie pubbliche della Regione/Provincia autonoma di appartenenza"/>
        <s v="Altri acquisti di servizi e prestazioni sanitarie  da altri soggetti"/>
        <s v="Acquisto di servizi sanitari derivanti da sopravvenienze "/>
        <s v="Consulenze,collaborazioni,interinale e altre prestazioni di lavoro non sanitario da strutture sanitarie pubbliche della Regione di appartenenza"/>
        <s v="Consulenze,collaborazioni,interinale e altre prestazionidi lavoro non sanitario da privati"/>
        <s v="Servizi ausiliari e spese di pulizia"/>
        <s v="Buoni pasto  e mensa per il personale dipendente "/>
        <s v="Mensa per degenti"/>
        <s v="Riscaldamento"/>
        <s v="Utenze e canoni per telefonia e reti di trasmissione "/>
        <s v="Utenze e canoni per energia elettrica "/>
        <s v="Utenze e canoni per altri servizi "/>
        <s v="Assicurazioni"/>
        <s v="Assistenza informatica e manutenzione software  "/>
        <s v="Corsi di formazione esternalizzata"/>
        <s v="Manutenzione ordinaria e riparazioni di immobili   e loro pertinenze"/>
        <s v="Manutenzione ordinaria e riparazioni di attrezzature tecnico-scientifico sanitarie"/>
        <s v="Manutenzione ordinaria e riparazioni di automezzi"/>
        <s v="Altre spese di manutenzione ordinaria e riparazioni "/>
        <s v="Spese legali"/>
        <s v="Smaltimento rifiuti"/>
        <s v="Manutenzione e riparazione ai mobili e arredi"/>
        <s v="Altre spese per servizi non sanitari"/>
        <s v="Contributi e trasferimenti  a Università"/>
        <s v="Contributi e trasferimenti  a istituzioni sociali private"/>
        <s v="Pagamenti IVA ai fornitori per IVA detraibile"/>
        <s v="Altri concorsi,recuperi e rimborsi a soggetti privati"/>
        <s v="Noleggi "/>
        <s v="Licenze software  "/>
        <s v="Altre forme di godimento di beni di terzi"/>
        <s v="Interessi su mutui "/>
        <s v="Interessi passivi v/fornitori"/>
        <s v="Altri oneri finanziari"/>
        <s v="IRAP"/>
        <s v="IVA"/>
        <s v="Altri tributi"/>
        <s v="Indennità, rimborso spese ed oneri sociali per gli organi direttivi e Collegio sindacale"/>
        <s v="Commissioni e Comitati"/>
        <s v="Borse di studio"/>
        <s v="Ritenute erariali su indennità a organi istituzionali e altri compensi "/>
        <s v="Contributi previdenziali e assistenziali su indennità a organi istituzionali e altri compensi "/>
        <s v="Ritenute previdenziali ed assistenziali a carico degli organi istituzionali"/>
        <s v="Altri oneri  della gestione corrente"/>
        <s v="Fabbricati "/>
        <s v="Attrezzature sanitarie e scientifiche"/>
        <s v="Mobili e arredi"/>
        <s v="Altri beni materiali"/>
        <s v="Immobilizzazioni immateriali"/>
        <s v="Depositi cauzionali"/>
        <s v="Rimborso mutui e prestiti  ad altri soggetti"/>
      </sharedItems>
    </cacheField>
    <cacheField name="IMPORTO_ASSOLUTO" numFmtId="0">
      <sharedItems containsString="0" containsBlank="1" containsNumber="1" minValue="0.02" maxValue="948393.26"/>
    </cacheField>
    <cacheField name="D_A" numFmtId="0">
      <sharedItems containsBlank="1"/>
    </cacheField>
    <cacheField name="IMPORTO_SEGNO" numFmtId="0">
      <sharedItems containsSemiMixedTypes="0" containsString="0" containsNumber="1" minValue="-591243.96" maxValue="948393.26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440">
  <r>
    <s v="2'trimestre"/>
    <s v="548505"/>
    <x v="0"/>
    <n v="108941"/>
    <s v="INPGI - IST.NAZ.DI PREVIDENZA DEI GIORNALISTI ITA"/>
    <n v="201103"/>
    <x v="0"/>
    <x v="0"/>
    <n v="378.06"/>
    <s v="D"/>
    <n v="378.06"/>
  </r>
  <r>
    <s v="2'trimestre"/>
    <s v="545005"/>
    <x v="1"/>
    <n v="101487"/>
    <s v="PERSONALE RUOLO TECNICO"/>
    <n v="201103"/>
    <x v="0"/>
    <x v="0"/>
    <n v="683.99"/>
    <s v="A"/>
    <n v="-683.99"/>
  </r>
  <r>
    <s v="2'trimestre"/>
    <s v="545005"/>
    <x v="1"/>
    <n v="101487"/>
    <s v="PERSONALE RUOLO TECNICO"/>
    <n v="201103"/>
    <x v="0"/>
    <x v="0"/>
    <n v="5246.37"/>
    <s v="A"/>
    <n v="-5246.37"/>
  </r>
  <r>
    <s v="2'trimestre"/>
    <s v="545005"/>
    <x v="1"/>
    <n v="101487"/>
    <s v="PERSONALE RUOLO TECNICO"/>
    <n v="201103"/>
    <x v="0"/>
    <x v="0"/>
    <n v="367.53"/>
    <s v="A"/>
    <n v="-367.53"/>
  </r>
  <r>
    <s v="2'trimestre"/>
    <s v="545005"/>
    <x v="1"/>
    <n v="101487"/>
    <s v="PERSONALE RUOLO TECNICO"/>
    <n v="201103"/>
    <x v="0"/>
    <x v="0"/>
    <n v="76194.37"/>
    <s v="A"/>
    <n v="-76194.37"/>
  </r>
  <r>
    <s v="2'trimestre"/>
    <s v="545005"/>
    <x v="1"/>
    <n v="101487"/>
    <s v="PERSONALE RUOLO TECNICO"/>
    <n v="201103"/>
    <x v="0"/>
    <x v="0"/>
    <n v="1765.17"/>
    <s v="A"/>
    <n v="-1765.17"/>
  </r>
  <r>
    <s v="2'trimestre"/>
    <s v="545005"/>
    <x v="1"/>
    <n v="101487"/>
    <s v="PERSONALE RUOLO TECNICO"/>
    <n v="201103"/>
    <x v="0"/>
    <x v="0"/>
    <n v="3883.86"/>
    <s v="A"/>
    <n v="-3883.86"/>
  </r>
  <r>
    <s v="2'trimestre"/>
    <s v="545005"/>
    <x v="1"/>
    <n v="101487"/>
    <s v="PERSONALE RUOLO TECNICO"/>
    <n v="201103"/>
    <x v="0"/>
    <x v="0"/>
    <n v="44448.480000000003"/>
    <s v="A"/>
    <n v="-44448.480000000003"/>
  </r>
  <r>
    <s v="2'trimestre"/>
    <s v="545005"/>
    <x v="1"/>
    <n v="101487"/>
    <s v="PERSONALE RUOLO TECNICO"/>
    <n v="201103"/>
    <x v="0"/>
    <x v="0"/>
    <n v="20783.29"/>
    <s v="A"/>
    <n v="-20783.29"/>
  </r>
  <r>
    <s v="2'trimestre"/>
    <s v="545005"/>
    <x v="1"/>
    <n v="101487"/>
    <s v="PERSONALE RUOLO TECNICO"/>
    <n v="201103"/>
    <x v="0"/>
    <x v="0"/>
    <n v="122.45"/>
    <s v="A"/>
    <n v="-122.45"/>
  </r>
  <r>
    <s v="2'trimestre"/>
    <s v="545005"/>
    <x v="1"/>
    <n v="101487"/>
    <s v="PERSONALE RUOLO TECNICO"/>
    <n v="201103"/>
    <x v="0"/>
    <x v="0"/>
    <n v="11465.83"/>
    <s v="D"/>
    <n v="11465.83"/>
  </r>
  <r>
    <s v="2'trimestre"/>
    <s v="545005"/>
    <x v="1"/>
    <n v="101487"/>
    <s v="PERSONALE RUOLO TECNICO"/>
    <n v="201103"/>
    <x v="0"/>
    <x v="0"/>
    <n v="33111.1"/>
    <s v="D"/>
    <n v="33111.1"/>
  </r>
  <r>
    <s v="2'trimestre"/>
    <s v="545005"/>
    <x v="1"/>
    <n v="101487"/>
    <s v="PERSONALE RUOLO TECNICO"/>
    <n v="201103"/>
    <x v="0"/>
    <x v="0"/>
    <n v="81028.86"/>
    <s v="D"/>
    <n v="81028.86"/>
  </r>
  <r>
    <s v="2'trimestre"/>
    <s v="545005"/>
    <x v="1"/>
    <n v="101487"/>
    <s v="PERSONALE RUOLO TECNICO"/>
    <n v="201103"/>
    <x v="0"/>
    <x v="0"/>
    <n v="355672.05"/>
    <s v="D"/>
    <n v="355672.05"/>
  </r>
  <r>
    <s v="2'trimestre"/>
    <s v="545005"/>
    <x v="1"/>
    <n v="101487"/>
    <s v="PERSONALE RUOLO TECNICO"/>
    <n v="201103"/>
    <x v="0"/>
    <x v="0"/>
    <n v="2127.1799999999998"/>
    <s v="D"/>
    <n v="2127.1799999999998"/>
  </r>
  <r>
    <s v="2'trimestre"/>
    <s v="545005"/>
    <x v="1"/>
    <n v="101487"/>
    <s v="PERSONALE RUOLO TECNICO"/>
    <n v="201103"/>
    <x v="0"/>
    <x v="0"/>
    <n v="224"/>
    <s v="D"/>
    <n v="224"/>
  </r>
  <r>
    <s v="2'trimestre"/>
    <s v="545005"/>
    <x v="1"/>
    <n v="101487"/>
    <s v="PERSONALE RUOLO TECNICO"/>
    <n v="201103"/>
    <x v="0"/>
    <x v="0"/>
    <n v="17882.43"/>
    <s v="D"/>
    <n v="17882.43"/>
  </r>
  <r>
    <s v="2'trimestre"/>
    <s v="545005"/>
    <x v="1"/>
    <n v="101487"/>
    <s v="PERSONALE RUOLO TECNICO"/>
    <n v="201103"/>
    <x v="0"/>
    <x v="0"/>
    <n v="25.24"/>
    <s v="A"/>
    <n v="-25.24"/>
  </r>
  <r>
    <s v="2'trimestre"/>
    <s v="545005"/>
    <x v="1"/>
    <n v="101486"/>
    <s v="PERSONALE RUOLO SANITARIO NON MEDICO"/>
    <n v="201103"/>
    <x v="0"/>
    <x v="0"/>
    <n v="15.09"/>
    <s v="A"/>
    <n v="-15.09"/>
  </r>
  <r>
    <s v="2'trimestre"/>
    <s v="545005"/>
    <x v="1"/>
    <n v="101486"/>
    <s v="PERSONALE RUOLO SANITARIO NON MEDICO"/>
    <n v="201103"/>
    <x v="0"/>
    <x v="0"/>
    <n v="1784.99"/>
    <s v="A"/>
    <n v="-1784.99"/>
  </r>
  <r>
    <s v="2'trimestre"/>
    <s v="545005"/>
    <x v="1"/>
    <n v="101486"/>
    <s v="PERSONALE RUOLO SANITARIO NON MEDICO"/>
    <n v="201103"/>
    <x v="0"/>
    <x v="0"/>
    <n v="6459.03"/>
    <s v="A"/>
    <n v="-6459.03"/>
  </r>
  <r>
    <s v="2'trimestre"/>
    <s v="545005"/>
    <x v="1"/>
    <n v="101486"/>
    <s v="PERSONALE RUOLO SANITARIO NON MEDICO"/>
    <n v="201103"/>
    <x v="0"/>
    <x v="0"/>
    <n v="352.06"/>
    <s v="A"/>
    <n v="-352.06"/>
  </r>
  <r>
    <s v="2'trimestre"/>
    <s v="545005"/>
    <x v="1"/>
    <n v="101486"/>
    <s v="PERSONALE RUOLO SANITARIO NON MEDICO"/>
    <n v="201103"/>
    <x v="0"/>
    <x v="0"/>
    <n v="335300.65999999997"/>
    <s v="A"/>
    <n v="-335300.65999999997"/>
  </r>
  <r>
    <s v="2'trimestre"/>
    <s v="545005"/>
    <x v="1"/>
    <n v="101486"/>
    <s v="PERSONALE RUOLO SANITARIO NON MEDICO"/>
    <n v="201103"/>
    <x v="0"/>
    <x v="0"/>
    <n v="62.41"/>
    <s v="A"/>
    <n v="-62.41"/>
  </r>
  <r>
    <s v="2'trimestre"/>
    <s v="545005"/>
    <x v="1"/>
    <n v="101486"/>
    <s v="PERSONALE RUOLO SANITARIO NON MEDICO"/>
    <n v="201103"/>
    <x v="0"/>
    <x v="0"/>
    <n v="5271.55"/>
    <s v="A"/>
    <n v="-5271.55"/>
  </r>
  <r>
    <s v="2'trimestre"/>
    <s v="545005"/>
    <x v="1"/>
    <n v="101486"/>
    <s v="PERSONALE RUOLO SANITARIO NON MEDICO"/>
    <n v="201103"/>
    <x v="0"/>
    <x v="0"/>
    <n v="13640.41"/>
    <s v="A"/>
    <n v="-13640.41"/>
  </r>
  <r>
    <s v="2'trimestre"/>
    <s v="545005"/>
    <x v="1"/>
    <n v="101486"/>
    <s v="PERSONALE RUOLO SANITARIO NON MEDICO"/>
    <n v="201103"/>
    <x v="0"/>
    <x v="0"/>
    <n v="133008.37"/>
    <s v="A"/>
    <n v="-133008.37"/>
  </r>
  <r>
    <s v="2'trimestre"/>
    <s v="545005"/>
    <x v="1"/>
    <n v="101486"/>
    <s v="PERSONALE RUOLO SANITARIO NON MEDICO"/>
    <n v="201103"/>
    <x v="0"/>
    <x v="0"/>
    <n v="29375.360000000001"/>
    <s v="A"/>
    <n v="-29375.360000000001"/>
  </r>
  <r>
    <s v="2'trimestre"/>
    <s v="545005"/>
    <x v="1"/>
    <n v="101486"/>
    <s v="PERSONALE RUOLO SANITARIO NON MEDICO"/>
    <n v="201103"/>
    <x v="0"/>
    <x v="0"/>
    <n v="1861.96"/>
    <s v="A"/>
    <n v="-1861.96"/>
  </r>
  <r>
    <s v="2'trimestre"/>
    <s v="545005"/>
    <x v="1"/>
    <n v="101486"/>
    <s v="PERSONALE RUOLO SANITARIO NON MEDICO"/>
    <n v="201103"/>
    <x v="0"/>
    <x v="0"/>
    <n v="258164.65"/>
    <s v="D"/>
    <n v="258164.65"/>
  </r>
  <r>
    <s v="2'trimestre"/>
    <s v="545005"/>
    <x v="1"/>
    <n v="101486"/>
    <s v="PERSONALE RUOLO SANITARIO NON MEDICO"/>
    <n v="201103"/>
    <x v="0"/>
    <x v="0"/>
    <n v="697896.11"/>
    <s v="D"/>
    <n v="697896.11"/>
  </r>
  <r>
    <s v="2'trimestre"/>
    <s v="545005"/>
    <x v="1"/>
    <n v="101486"/>
    <s v="PERSONALE RUOLO SANITARIO NON MEDICO"/>
    <n v="201103"/>
    <x v="0"/>
    <x v="0"/>
    <n v="51126.22"/>
    <s v="D"/>
    <n v="51126.22"/>
  </r>
  <r>
    <s v="2'trimestre"/>
    <s v="545005"/>
    <x v="1"/>
    <n v="101486"/>
    <s v="PERSONALE RUOLO SANITARIO NON MEDICO"/>
    <n v="201103"/>
    <x v="0"/>
    <x v="0"/>
    <n v="160207.41"/>
    <s v="D"/>
    <n v="160207.41"/>
  </r>
  <r>
    <s v="2'trimestre"/>
    <s v="545005"/>
    <x v="1"/>
    <n v="101486"/>
    <s v="PERSONALE RUOLO SANITARIO NON MEDICO"/>
    <n v="201103"/>
    <x v="0"/>
    <x v="0"/>
    <n v="25479.360000000001"/>
    <s v="D"/>
    <n v="25479.360000000001"/>
  </r>
  <r>
    <s v="2'trimestre"/>
    <s v="545005"/>
    <x v="1"/>
    <n v="101486"/>
    <s v="PERSONALE RUOLO SANITARIO NON MEDICO"/>
    <n v="201103"/>
    <x v="0"/>
    <x v="0"/>
    <n v="35072.25"/>
    <s v="D"/>
    <n v="35072.25"/>
  </r>
  <r>
    <s v="2'trimestre"/>
    <s v="545005"/>
    <x v="1"/>
    <n v="101486"/>
    <s v="PERSONALE RUOLO SANITARIO NON MEDICO"/>
    <n v="201103"/>
    <x v="0"/>
    <x v="0"/>
    <n v="135182.19"/>
    <s v="D"/>
    <n v="135182.19"/>
  </r>
  <r>
    <s v="2'trimestre"/>
    <s v="545005"/>
    <x v="1"/>
    <n v="101486"/>
    <s v="PERSONALE RUOLO SANITARIO NON MEDICO"/>
    <n v="201103"/>
    <x v="0"/>
    <x v="0"/>
    <n v="6754.68"/>
    <s v="D"/>
    <n v="6754.68"/>
  </r>
  <r>
    <s v="2'trimestre"/>
    <s v="545005"/>
    <x v="1"/>
    <n v="101486"/>
    <s v="PERSONALE RUOLO SANITARIO NON MEDICO"/>
    <n v="201103"/>
    <x v="0"/>
    <x v="0"/>
    <n v="31620.639999999999"/>
    <s v="D"/>
    <n v="31620.639999999999"/>
  </r>
  <r>
    <s v="2'trimestre"/>
    <s v="545005"/>
    <x v="1"/>
    <n v="101486"/>
    <s v="PERSONALE RUOLO SANITARIO NON MEDICO"/>
    <n v="201103"/>
    <x v="0"/>
    <x v="0"/>
    <n v="255.57"/>
    <s v="D"/>
    <n v="255.57"/>
  </r>
  <r>
    <s v="2'trimestre"/>
    <s v="545005"/>
    <x v="1"/>
    <n v="101486"/>
    <s v="PERSONALE RUOLO SANITARIO NON MEDICO"/>
    <n v="201103"/>
    <x v="0"/>
    <x v="0"/>
    <n v="3470.77"/>
    <s v="D"/>
    <n v="3470.77"/>
  </r>
  <r>
    <s v="2'trimestre"/>
    <s v="545005"/>
    <x v="1"/>
    <n v="101486"/>
    <s v="PERSONALE RUOLO SANITARIO NON MEDICO"/>
    <n v="201103"/>
    <x v="0"/>
    <x v="0"/>
    <n v="10815.68"/>
    <s v="D"/>
    <n v="10815.68"/>
  </r>
  <r>
    <s v="2'trimestre"/>
    <s v="545005"/>
    <x v="1"/>
    <n v="101486"/>
    <s v="PERSONALE RUOLO SANITARIO NON MEDICO"/>
    <n v="201103"/>
    <x v="0"/>
    <x v="0"/>
    <n v="68032.98"/>
    <s v="D"/>
    <n v="68032.98"/>
  </r>
  <r>
    <s v="2'trimestre"/>
    <s v="545005"/>
    <x v="1"/>
    <n v="101485"/>
    <s v="PERSONALE RUOLO PROFESSIONALE"/>
    <n v="201103"/>
    <x v="0"/>
    <x v="0"/>
    <n v="72.099999999999994"/>
    <s v="A"/>
    <n v="-72.099999999999994"/>
  </r>
  <r>
    <s v="2'trimestre"/>
    <s v="545005"/>
    <x v="1"/>
    <n v="101485"/>
    <s v="PERSONALE RUOLO PROFESSIONALE"/>
    <n v="201103"/>
    <x v="0"/>
    <x v="0"/>
    <n v="7973.56"/>
    <s v="A"/>
    <n v="-7973.56"/>
  </r>
  <r>
    <s v="2'trimestre"/>
    <s v="545005"/>
    <x v="1"/>
    <n v="101485"/>
    <s v="PERSONALE RUOLO PROFESSIONALE"/>
    <n v="201103"/>
    <x v="0"/>
    <x v="0"/>
    <n v="96.42"/>
    <s v="A"/>
    <n v="-96.42"/>
  </r>
  <r>
    <s v="2'trimestre"/>
    <s v="545005"/>
    <x v="1"/>
    <n v="101485"/>
    <s v="PERSONALE RUOLO PROFESSIONALE"/>
    <n v="201103"/>
    <x v="0"/>
    <x v="0"/>
    <n v="163.21"/>
    <s v="A"/>
    <n v="-163.21"/>
  </r>
  <r>
    <s v="2'trimestre"/>
    <s v="545005"/>
    <x v="1"/>
    <n v="101485"/>
    <s v="PERSONALE RUOLO PROFESSIONALE"/>
    <n v="201103"/>
    <x v="0"/>
    <x v="0"/>
    <n v="2482.64"/>
    <s v="A"/>
    <n v="-2482.64"/>
  </r>
  <r>
    <s v="2'trimestre"/>
    <s v="545005"/>
    <x v="1"/>
    <n v="101485"/>
    <s v="PERSONALE RUOLO PROFESSIONALE"/>
    <n v="201103"/>
    <x v="0"/>
    <x v="0"/>
    <n v="70.08"/>
    <s v="A"/>
    <n v="-70.08"/>
  </r>
  <r>
    <s v="2'trimestre"/>
    <s v="545005"/>
    <x v="1"/>
    <n v="101485"/>
    <s v="PERSONALE RUOLO PROFESSIONALE"/>
    <n v="201103"/>
    <x v="0"/>
    <x v="0"/>
    <n v="7396.33"/>
    <s v="D"/>
    <n v="7396.33"/>
  </r>
  <r>
    <s v="2'trimestre"/>
    <s v="545005"/>
    <x v="1"/>
    <n v="101485"/>
    <s v="PERSONALE RUOLO PROFESSIONALE"/>
    <n v="201103"/>
    <x v="0"/>
    <x v="0"/>
    <n v="19861.71"/>
    <s v="D"/>
    <n v="19861.71"/>
  </r>
  <r>
    <s v="2'trimestre"/>
    <s v="545005"/>
    <x v="1"/>
    <n v="101484"/>
    <s v="PERSONALE RUOLO AMMINISTRATIVO"/>
    <n v="201103"/>
    <x v="0"/>
    <x v="0"/>
    <n v="761.8"/>
    <s v="A"/>
    <n v="-761.8"/>
  </r>
  <r>
    <s v="2'trimestre"/>
    <s v="545005"/>
    <x v="1"/>
    <n v="101484"/>
    <s v="PERSONALE RUOLO AMMINISTRATIVO"/>
    <n v="201103"/>
    <x v="0"/>
    <x v="0"/>
    <n v="3412.69"/>
    <s v="A"/>
    <n v="-3412.69"/>
  </r>
  <r>
    <s v="2'trimestre"/>
    <s v="545005"/>
    <x v="1"/>
    <n v="101484"/>
    <s v="PERSONALE RUOLO AMMINISTRATIVO"/>
    <n v="201103"/>
    <x v="0"/>
    <x v="0"/>
    <n v="373.13"/>
    <s v="A"/>
    <n v="-373.13"/>
  </r>
  <r>
    <s v="2'trimestre"/>
    <s v="545005"/>
    <x v="1"/>
    <n v="101484"/>
    <s v="PERSONALE RUOLO AMMINISTRATIVO"/>
    <n v="201103"/>
    <x v="0"/>
    <x v="0"/>
    <n v="901.94"/>
    <s v="A"/>
    <n v="-901.94"/>
  </r>
  <r>
    <s v="2'trimestre"/>
    <s v="545005"/>
    <x v="1"/>
    <n v="101484"/>
    <s v="PERSONALE RUOLO AMMINISTRATIVO"/>
    <n v="201103"/>
    <x v="0"/>
    <x v="0"/>
    <n v="66257.47"/>
    <s v="A"/>
    <n v="-66257.47"/>
  </r>
  <r>
    <s v="2'trimestre"/>
    <s v="545005"/>
    <x v="1"/>
    <n v="101484"/>
    <s v="PERSONALE RUOLO AMMINISTRATIVO"/>
    <n v="201103"/>
    <x v="0"/>
    <x v="0"/>
    <n v="1284.1199999999999"/>
    <s v="A"/>
    <n v="-1284.1199999999999"/>
  </r>
  <r>
    <s v="2'trimestre"/>
    <s v="545005"/>
    <x v="1"/>
    <n v="101484"/>
    <s v="PERSONALE RUOLO AMMINISTRATIVO"/>
    <n v="201103"/>
    <x v="0"/>
    <x v="0"/>
    <n v="4071.75"/>
    <s v="A"/>
    <n v="-4071.75"/>
  </r>
  <r>
    <s v="2'trimestre"/>
    <s v="545005"/>
    <x v="1"/>
    <n v="101484"/>
    <s v="PERSONALE RUOLO AMMINISTRATIVO"/>
    <n v="201103"/>
    <x v="0"/>
    <x v="0"/>
    <n v="32125.69"/>
    <s v="A"/>
    <n v="-32125.69"/>
  </r>
  <r>
    <s v="2'trimestre"/>
    <s v="545005"/>
    <x v="1"/>
    <n v="101484"/>
    <s v="PERSONALE RUOLO AMMINISTRATIVO"/>
    <n v="201103"/>
    <x v="0"/>
    <x v="0"/>
    <n v="3924.91"/>
    <s v="A"/>
    <n v="-3924.91"/>
  </r>
  <r>
    <s v="2'trimestre"/>
    <s v="545005"/>
    <x v="1"/>
    <n v="101484"/>
    <s v="PERSONALE RUOLO AMMINISTRATIVO"/>
    <n v="201103"/>
    <x v="0"/>
    <x v="0"/>
    <n v="112.26"/>
    <s v="A"/>
    <n v="-112.26"/>
  </r>
  <r>
    <s v="2'trimestre"/>
    <s v="545005"/>
    <x v="1"/>
    <n v="101484"/>
    <s v="PERSONALE RUOLO AMMINISTRATIVO"/>
    <n v="201103"/>
    <x v="0"/>
    <x v="0"/>
    <n v="1.03"/>
    <s v="A"/>
    <n v="-1.03"/>
  </r>
  <r>
    <s v="2'trimestre"/>
    <s v="545005"/>
    <x v="1"/>
    <n v="101484"/>
    <s v="PERSONALE RUOLO AMMINISTRATIVO"/>
    <n v="201103"/>
    <x v="0"/>
    <x v="0"/>
    <n v="70712.740000000005"/>
    <s v="D"/>
    <n v="70712.740000000005"/>
  </r>
  <r>
    <s v="2'trimestre"/>
    <s v="545005"/>
    <x v="1"/>
    <n v="101484"/>
    <s v="PERSONALE RUOLO AMMINISTRATIVO"/>
    <n v="201103"/>
    <x v="0"/>
    <x v="0"/>
    <n v="261774.29"/>
    <s v="D"/>
    <n v="261774.29"/>
  </r>
  <r>
    <s v="2'trimestre"/>
    <s v="545005"/>
    <x v="1"/>
    <n v="101484"/>
    <s v="PERSONALE RUOLO AMMINISTRATIVO"/>
    <n v="201103"/>
    <x v="0"/>
    <x v="0"/>
    <n v="7225.7"/>
    <s v="D"/>
    <n v="7225.7"/>
  </r>
  <r>
    <s v="2'trimestre"/>
    <s v="545005"/>
    <x v="1"/>
    <n v="101484"/>
    <s v="PERSONALE RUOLO AMMINISTRATIVO"/>
    <n v="201103"/>
    <x v="0"/>
    <x v="0"/>
    <n v="16721.650000000001"/>
    <s v="D"/>
    <n v="16721.650000000001"/>
  </r>
  <r>
    <s v="2'trimestre"/>
    <s v="545005"/>
    <x v="1"/>
    <n v="101484"/>
    <s v="PERSONALE RUOLO AMMINISTRATIVO"/>
    <n v="201103"/>
    <x v="0"/>
    <x v="0"/>
    <n v="9788.57"/>
    <s v="D"/>
    <n v="9788.57"/>
  </r>
  <r>
    <s v="2'trimestre"/>
    <s v="545005"/>
    <x v="1"/>
    <n v="101701"/>
    <s v="SANITARI IOR PERSONALE MEDICO"/>
    <n v="201103"/>
    <x v="0"/>
    <x v="0"/>
    <n v="699.37"/>
    <s v="A"/>
    <n v="-699.37"/>
  </r>
  <r>
    <s v="2'trimestre"/>
    <s v="545005"/>
    <x v="1"/>
    <n v="101701"/>
    <s v="SANITARI IOR PERSONALE MEDICO"/>
    <n v="201103"/>
    <x v="0"/>
    <x v="0"/>
    <n v="810.47"/>
    <s v="A"/>
    <n v="-810.47"/>
  </r>
  <r>
    <s v="2'trimestre"/>
    <s v="545005"/>
    <x v="1"/>
    <n v="101701"/>
    <s v="SANITARI IOR PERSONALE MEDICO"/>
    <n v="201103"/>
    <x v="0"/>
    <x v="0"/>
    <n v="272.75"/>
    <s v="A"/>
    <n v="-272.75"/>
  </r>
  <r>
    <s v="2'trimestre"/>
    <s v="545005"/>
    <x v="1"/>
    <n v="101701"/>
    <s v="SANITARI IOR PERSONALE MEDICO"/>
    <n v="201103"/>
    <x v="0"/>
    <x v="0"/>
    <n v="98.29"/>
    <s v="A"/>
    <n v="-98.29"/>
  </r>
  <r>
    <s v="2'trimestre"/>
    <s v="545005"/>
    <x v="1"/>
    <n v="101701"/>
    <s v="SANITARI IOR PERSONALE MEDICO"/>
    <n v="201103"/>
    <x v="0"/>
    <x v="0"/>
    <n v="570508.78"/>
    <s v="A"/>
    <n v="-570508.78"/>
  </r>
  <r>
    <s v="2'trimestre"/>
    <s v="545005"/>
    <x v="1"/>
    <n v="101701"/>
    <s v="SANITARI IOR PERSONALE MEDICO"/>
    <n v="201103"/>
    <x v="0"/>
    <x v="0"/>
    <n v="1864.37"/>
    <s v="A"/>
    <n v="-1864.37"/>
  </r>
  <r>
    <s v="2'trimestre"/>
    <s v="545005"/>
    <x v="1"/>
    <n v="101701"/>
    <s v="SANITARI IOR PERSONALE MEDICO"/>
    <n v="201103"/>
    <x v="0"/>
    <x v="0"/>
    <n v="3220.62"/>
    <s v="A"/>
    <n v="-3220.62"/>
  </r>
  <r>
    <s v="2'trimestre"/>
    <s v="545005"/>
    <x v="1"/>
    <n v="101701"/>
    <s v="SANITARI IOR PERSONALE MEDICO"/>
    <n v="201103"/>
    <x v="0"/>
    <x v="0"/>
    <n v="9860.14"/>
    <s v="A"/>
    <n v="-9860.14"/>
  </r>
  <r>
    <s v="2'trimestre"/>
    <s v="545005"/>
    <x v="1"/>
    <n v="101701"/>
    <s v="SANITARI IOR PERSONALE MEDICO"/>
    <n v="201103"/>
    <x v="0"/>
    <x v="0"/>
    <n v="84843.78"/>
    <s v="A"/>
    <n v="-84843.78"/>
  </r>
  <r>
    <s v="2'trimestre"/>
    <s v="545005"/>
    <x v="1"/>
    <n v="101701"/>
    <s v="SANITARI IOR PERSONALE MEDICO"/>
    <n v="201103"/>
    <x v="0"/>
    <x v="0"/>
    <n v="6326.2"/>
    <s v="A"/>
    <n v="-6326.2"/>
  </r>
  <r>
    <s v="2'trimestre"/>
    <s v="545005"/>
    <x v="1"/>
    <n v="101701"/>
    <s v="SANITARI IOR PERSONALE MEDICO"/>
    <n v="201103"/>
    <x v="0"/>
    <x v="0"/>
    <n v="4181.09"/>
    <s v="A"/>
    <n v="-4181.09"/>
  </r>
  <r>
    <s v="2'trimestre"/>
    <s v="545005"/>
    <x v="1"/>
    <n v="101701"/>
    <s v="SANITARI IOR PERSONALE MEDICO"/>
    <n v="201103"/>
    <x v="0"/>
    <x v="0"/>
    <n v="121262.14"/>
    <s v="D"/>
    <n v="121262.14"/>
  </r>
  <r>
    <s v="2'trimestre"/>
    <s v="545005"/>
    <x v="1"/>
    <n v="101701"/>
    <s v="SANITARI IOR PERSONALE MEDICO"/>
    <n v="201103"/>
    <x v="0"/>
    <x v="0"/>
    <n v="269167.23"/>
    <s v="D"/>
    <n v="269167.23"/>
  </r>
  <r>
    <s v="2'trimestre"/>
    <s v="545005"/>
    <x v="1"/>
    <n v="101701"/>
    <s v="SANITARI IOR PERSONALE MEDICO"/>
    <n v="201103"/>
    <x v="0"/>
    <x v="0"/>
    <n v="520579.93"/>
    <s v="D"/>
    <n v="520579.93"/>
  </r>
  <r>
    <s v="2'trimestre"/>
    <s v="545005"/>
    <x v="1"/>
    <n v="101701"/>
    <s v="SANITARI IOR PERSONALE MEDICO"/>
    <n v="201103"/>
    <x v="0"/>
    <x v="0"/>
    <n v="330059.28000000003"/>
    <s v="D"/>
    <n v="330059.28000000003"/>
  </r>
  <r>
    <s v="2'trimestre"/>
    <s v="545005"/>
    <x v="1"/>
    <n v="101701"/>
    <s v="SANITARI IOR PERSONALE MEDICO"/>
    <n v="201103"/>
    <x v="0"/>
    <x v="0"/>
    <n v="146490.69"/>
    <s v="D"/>
    <n v="146490.69"/>
  </r>
  <r>
    <s v="2'trimestre"/>
    <s v="545005"/>
    <x v="1"/>
    <n v="101701"/>
    <s v="SANITARI IOR PERSONALE MEDICO"/>
    <n v="201103"/>
    <x v="0"/>
    <x v="0"/>
    <n v="24451.06"/>
    <s v="D"/>
    <n v="24451.06"/>
  </r>
  <r>
    <s v="2'trimestre"/>
    <s v="545005"/>
    <x v="1"/>
    <n v="101701"/>
    <s v="SANITARI IOR PERSONALE MEDICO"/>
    <n v="201103"/>
    <x v="0"/>
    <x v="0"/>
    <n v="28736.51"/>
    <s v="D"/>
    <n v="28736.51"/>
  </r>
  <r>
    <s v="2'trimestre"/>
    <s v="545005"/>
    <x v="1"/>
    <n v="101701"/>
    <s v="SANITARI IOR PERSONALE MEDICO"/>
    <n v="201103"/>
    <x v="0"/>
    <x v="0"/>
    <n v="2859.6"/>
    <s v="D"/>
    <n v="2859.6"/>
  </r>
  <r>
    <s v="2'trimestre"/>
    <s v="545005"/>
    <x v="1"/>
    <n v="101701"/>
    <s v="SANITARI IOR PERSONALE MEDICO"/>
    <n v="201103"/>
    <x v="0"/>
    <x v="0"/>
    <n v="69175.34"/>
    <s v="D"/>
    <n v="69175.34"/>
  </r>
  <r>
    <s v="2'trimestre"/>
    <s v="545005"/>
    <x v="1"/>
    <n v="101701"/>
    <s v="SANITARI IOR PERSONALE MEDICO"/>
    <n v="201103"/>
    <x v="0"/>
    <x v="0"/>
    <n v="2315.96"/>
    <s v="D"/>
    <n v="2315.96"/>
  </r>
  <r>
    <s v="2'trimestre"/>
    <s v="545005"/>
    <x v="1"/>
    <n v="101701"/>
    <s v="SANITARI IOR PERSONALE MEDICO"/>
    <n v="201103"/>
    <x v="0"/>
    <x v="0"/>
    <n v="10331.82"/>
    <s v="D"/>
    <n v="10331.82"/>
  </r>
  <r>
    <s v="2'trimestre"/>
    <s v="545010"/>
    <x v="2"/>
    <n v="110367"/>
    <s v="IL TUO PRESTITO - CESSIONE"/>
    <n v="201103"/>
    <x v="0"/>
    <x v="0"/>
    <n v="112"/>
    <s v="D"/>
    <n v="112"/>
  </r>
  <r>
    <s v="2'trimestre"/>
    <s v="545010"/>
    <x v="2"/>
    <n v="107651"/>
    <s v="FINDOMESTIC BANCA SPA - CESSIONE"/>
    <n v="201103"/>
    <x v="0"/>
    <x v="0"/>
    <n v="839"/>
    <s v="D"/>
    <n v="839"/>
  </r>
  <r>
    <s v="2'trimestre"/>
    <s v="548505"/>
    <x v="0"/>
    <n v="108941"/>
    <s v="INPGI - IST.NAZ.DI PREVIDENZA DEI GIORNALISTI ITA"/>
    <n v="201103"/>
    <x v="0"/>
    <x v="0"/>
    <n v="373.13"/>
    <s v="D"/>
    <n v="373.13"/>
  </r>
  <r>
    <s v="2'trimestre"/>
    <s v="545005"/>
    <x v="1"/>
    <n v="101486"/>
    <s v="PERSONALE RUOLO SANITARIO NON MEDICO"/>
    <n v="201103"/>
    <x v="0"/>
    <x v="0"/>
    <n v="523.66999999999996"/>
    <s v="D"/>
    <n v="523.66999999999996"/>
  </r>
  <r>
    <s v="2'trimestre"/>
    <s v="545005"/>
    <x v="1"/>
    <n v="101486"/>
    <s v="PERSONALE RUOLO SANITARIO NON MEDICO"/>
    <n v="201103"/>
    <x v="0"/>
    <x v="0"/>
    <n v="4491.43"/>
    <s v="D"/>
    <n v="4491.43"/>
  </r>
  <r>
    <s v="2'trimestre"/>
    <s v="545005"/>
    <x v="1"/>
    <n v="101486"/>
    <s v="PERSONALE RUOLO SANITARIO NON MEDICO"/>
    <n v="201103"/>
    <x v="0"/>
    <x v="0"/>
    <n v="12382.72"/>
    <s v="D"/>
    <n v="12382.72"/>
  </r>
  <r>
    <s v="2'trimestre"/>
    <s v="545005"/>
    <x v="1"/>
    <n v="101486"/>
    <s v="PERSONALE RUOLO SANITARIO NON MEDICO"/>
    <n v="201103"/>
    <x v="0"/>
    <x v="0"/>
    <n v="19541.560000000001"/>
    <s v="D"/>
    <n v="19541.560000000001"/>
  </r>
  <r>
    <s v="2'trimestre"/>
    <s v="545005"/>
    <x v="1"/>
    <n v="101486"/>
    <s v="PERSONALE RUOLO SANITARIO NON MEDICO"/>
    <n v="201103"/>
    <x v="0"/>
    <x v="0"/>
    <n v="1668.4"/>
    <s v="D"/>
    <n v="1668.4"/>
  </r>
  <r>
    <s v="2'trimestre"/>
    <s v="545005"/>
    <x v="1"/>
    <n v="101486"/>
    <s v="PERSONALE RUOLO SANITARIO NON MEDICO"/>
    <n v="201103"/>
    <x v="0"/>
    <x v="0"/>
    <n v="230.88"/>
    <s v="D"/>
    <n v="230.88"/>
  </r>
  <r>
    <s v="2'trimestre"/>
    <s v="545005"/>
    <x v="1"/>
    <n v="101485"/>
    <s v="PERSONALE RUOLO PROFESSIONALE"/>
    <n v="201103"/>
    <x v="0"/>
    <x v="0"/>
    <n v="13.2"/>
    <s v="A"/>
    <n v="-13.2"/>
  </r>
  <r>
    <s v="2'trimestre"/>
    <s v="545005"/>
    <x v="1"/>
    <n v="101485"/>
    <s v="PERSONALE RUOLO PROFESSIONALE"/>
    <n v="201103"/>
    <x v="0"/>
    <x v="0"/>
    <n v="71.069999999999993"/>
    <s v="A"/>
    <n v="-71.069999999999993"/>
  </r>
  <r>
    <s v="2'trimestre"/>
    <s v="545005"/>
    <x v="1"/>
    <n v="101485"/>
    <s v="PERSONALE RUOLO PROFESSIONALE"/>
    <n v="201103"/>
    <x v="0"/>
    <x v="0"/>
    <n v="8717.9"/>
    <s v="A"/>
    <n v="-8717.9"/>
  </r>
  <r>
    <s v="2'trimestre"/>
    <s v="545005"/>
    <x v="1"/>
    <n v="101485"/>
    <s v="PERSONALE RUOLO PROFESSIONALE"/>
    <n v="201103"/>
    <x v="0"/>
    <x v="0"/>
    <n v="103.44"/>
    <s v="A"/>
    <n v="-103.44"/>
  </r>
  <r>
    <s v="2'trimestre"/>
    <s v="545005"/>
    <x v="1"/>
    <n v="101485"/>
    <s v="PERSONALE RUOLO PROFESSIONALE"/>
    <n v="201103"/>
    <x v="0"/>
    <x v="0"/>
    <n v="163.21"/>
    <s v="A"/>
    <n v="-163.21"/>
  </r>
  <r>
    <s v="2'trimestre"/>
    <s v="545005"/>
    <x v="1"/>
    <n v="101485"/>
    <s v="PERSONALE RUOLO PROFESSIONALE"/>
    <n v="201103"/>
    <x v="0"/>
    <x v="0"/>
    <n v="2680.35"/>
    <s v="A"/>
    <n v="-2680.35"/>
  </r>
  <r>
    <s v="2'trimestre"/>
    <s v="545005"/>
    <x v="1"/>
    <n v="101485"/>
    <s v="PERSONALE RUOLO PROFESSIONALE"/>
    <n v="201103"/>
    <x v="0"/>
    <x v="0"/>
    <n v="70.08"/>
    <s v="A"/>
    <n v="-70.08"/>
  </r>
  <r>
    <s v="2'trimestre"/>
    <s v="545005"/>
    <x v="1"/>
    <n v="101485"/>
    <s v="PERSONALE RUOLO PROFESSIONALE"/>
    <n v="201103"/>
    <x v="0"/>
    <x v="0"/>
    <n v="7421.52"/>
    <s v="D"/>
    <n v="7421.52"/>
  </r>
  <r>
    <s v="2'trimestre"/>
    <s v="545005"/>
    <x v="1"/>
    <n v="101485"/>
    <s v="PERSONALE RUOLO PROFESSIONALE"/>
    <n v="201103"/>
    <x v="0"/>
    <x v="0"/>
    <n v="19861.71"/>
    <s v="D"/>
    <n v="19861.71"/>
  </r>
  <r>
    <s v="2'trimestre"/>
    <s v="545005"/>
    <x v="1"/>
    <n v="101485"/>
    <s v="PERSONALE RUOLO PROFESSIONALE"/>
    <n v="201103"/>
    <x v="0"/>
    <x v="0"/>
    <n v="1981.86"/>
    <s v="D"/>
    <n v="1981.86"/>
  </r>
  <r>
    <s v="2'trimestre"/>
    <s v="545005"/>
    <x v="1"/>
    <n v="101484"/>
    <s v="PERSONALE RUOLO AMMINISTRATIVO"/>
    <n v="201103"/>
    <x v="0"/>
    <x v="0"/>
    <n v="63.99"/>
    <s v="A"/>
    <n v="-63.99"/>
  </r>
  <r>
    <s v="2'trimestre"/>
    <s v="545005"/>
    <x v="1"/>
    <n v="101484"/>
    <s v="PERSONALE RUOLO AMMINISTRATIVO"/>
    <n v="201103"/>
    <x v="0"/>
    <x v="0"/>
    <n v="581.95000000000005"/>
    <s v="A"/>
    <n v="-581.95000000000005"/>
  </r>
  <r>
    <s v="2'trimestre"/>
    <s v="545005"/>
    <x v="1"/>
    <n v="101484"/>
    <s v="PERSONALE RUOLO AMMINISTRATIVO"/>
    <n v="201103"/>
    <x v="0"/>
    <x v="0"/>
    <n v="3407"/>
    <s v="A"/>
    <n v="-3407"/>
  </r>
  <r>
    <s v="2'trimestre"/>
    <s v="545005"/>
    <x v="1"/>
    <n v="101484"/>
    <s v="PERSONALE RUOLO AMMINISTRATIVO"/>
    <n v="201103"/>
    <x v="0"/>
    <x v="0"/>
    <n v="356.93"/>
    <s v="A"/>
    <n v="-356.93"/>
  </r>
  <r>
    <s v="2'trimestre"/>
    <s v="545005"/>
    <x v="1"/>
    <n v="101484"/>
    <s v="PERSONALE RUOLO AMMINISTRATIVO"/>
    <n v="201103"/>
    <x v="0"/>
    <x v="0"/>
    <n v="884.08"/>
    <s v="A"/>
    <n v="-884.08"/>
  </r>
  <r>
    <s v="2'trimestre"/>
    <s v="545005"/>
    <x v="1"/>
    <n v="101484"/>
    <s v="PERSONALE RUOLO AMMINISTRATIVO"/>
    <n v="201103"/>
    <x v="0"/>
    <x v="0"/>
    <n v="61519.35"/>
    <s v="A"/>
    <n v="-61519.35"/>
  </r>
  <r>
    <s v="2'trimestre"/>
    <s v="545005"/>
    <x v="1"/>
    <n v="101484"/>
    <s v="PERSONALE RUOLO AMMINISTRATIVO"/>
    <n v="201103"/>
    <x v="0"/>
    <x v="0"/>
    <n v="1242.3399999999999"/>
    <s v="A"/>
    <n v="-1242.3399999999999"/>
  </r>
  <r>
    <s v="2'trimestre"/>
    <s v="545005"/>
    <x v="1"/>
    <n v="101484"/>
    <s v="PERSONALE RUOLO AMMINISTRATIVO"/>
    <n v="201103"/>
    <x v="0"/>
    <x v="0"/>
    <n v="3937.82"/>
    <s v="A"/>
    <n v="-3937.82"/>
  </r>
  <r>
    <s v="2'trimestre"/>
    <s v="545005"/>
    <x v="1"/>
    <n v="101484"/>
    <s v="PERSONALE RUOLO AMMINISTRATIVO"/>
    <n v="201103"/>
    <x v="0"/>
    <x v="0"/>
    <n v="31109.21"/>
    <s v="A"/>
    <n v="-31109.21"/>
  </r>
  <r>
    <s v="2'trimestre"/>
    <s v="545005"/>
    <x v="1"/>
    <n v="101484"/>
    <s v="PERSONALE RUOLO AMMINISTRATIVO"/>
    <n v="201103"/>
    <x v="0"/>
    <x v="0"/>
    <n v="3972.96"/>
    <s v="A"/>
    <n v="-3972.96"/>
  </r>
  <r>
    <s v="2'trimestre"/>
    <s v="545005"/>
    <x v="1"/>
    <n v="101484"/>
    <s v="PERSONALE RUOLO AMMINISTRATIVO"/>
    <n v="201103"/>
    <x v="0"/>
    <x v="0"/>
    <n v="112.26"/>
    <s v="A"/>
    <n v="-112.26"/>
  </r>
  <r>
    <s v="2'trimestre"/>
    <s v="545005"/>
    <x v="1"/>
    <n v="101484"/>
    <s v="PERSONALE RUOLO AMMINISTRATIVO"/>
    <n v="201103"/>
    <x v="0"/>
    <x v="0"/>
    <n v="68647.27"/>
    <s v="D"/>
    <n v="68647.27"/>
  </r>
  <r>
    <s v="2'trimestre"/>
    <s v="545005"/>
    <x v="1"/>
    <n v="101484"/>
    <s v="PERSONALE RUOLO AMMINISTRATIVO"/>
    <n v="201103"/>
    <x v="0"/>
    <x v="0"/>
    <n v="261566.2"/>
    <s v="D"/>
    <n v="261566.2"/>
  </r>
  <r>
    <s v="2'trimestre"/>
    <s v="545005"/>
    <x v="1"/>
    <n v="101484"/>
    <s v="PERSONALE RUOLO AMMINISTRATIVO"/>
    <n v="201103"/>
    <x v="0"/>
    <x v="0"/>
    <n v="7223.82"/>
    <s v="D"/>
    <n v="7223.82"/>
  </r>
  <r>
    <s v="2'trimestre"/>
    <s v="545005"/>
    <x v="1"/>
    <n v="101484"/>
    <s v="PERSONALE RUOLO AMMINISTRATIVO"/>
    <n v="201103"/>
    <x v="0"/>
    <x v="0"/>
    <n v="16568.23"/>
    <s v="D"/>
    <n v="16568.23"/>
  </r>
  <r>
    <s v="2'trimestre"/>
    <s v="545005"/>
    <x v="1"/>
    <n v="101484"/>
    <s v="PERSONALE RUOLO AMMINISTRATIVO"/>
    <n v="201103"/>
    <x v="0"/>
    <x v="0"/>
    <n v="1258.55"/>
    <s v="D"/>
    <n v="1258.55"/>
  </r>
  <r>
    <s v="2'trimestre"/>
    <s v="545005"/>
    <x v="1"/>
    <n v="101701"/>
    <s v="SANITARI IOR PERSONALE MEDICO"/>
    <n v="201103"/>
    <x v="0"/>
    <x v="0"/>
    <n v="237.22"/>
    <s v="A"/>
    <n v="-237.22"/>
  </r>
  <r>
    <s v="2'trimestre"/>
    <s v="545005"/>
    <x v="1"/>
    <n v="101701"/>
    <s v="SANITARI IOR PERSONALE MEDICO"/>
    <n v="201103"/>
    <x v="0"/>
    <x v="0"/>
    <n v="287.64999999999998"/>
    <s v="A"/>
    <n v="-287.64999999999998"/>
  </r>
  <r>
    <s v="2'trimestre"/>
    <s v="545005"/>
    <x v="1"/>
    <n v="101701"/>
    <s v="SANITARI IOR PERSONALE MEDICO"/>
    <n v="201103"/>
    <x v="0"/>
    <x v="0"/>
    <n v="1052.6600000000001"/>
    <s v="A"/>
    <n v="-1052.6600000000001"/>
  </r>
  <r>
    <s v="2'trimestre"/>
    <s v="545005"/>
    <x v="1"/>
    <n v="101701"/>
    <s v="SANITARI IOR PERSONALE MEDICO"/>
    <n v="201103"/>
    <x v="0"/>
    <x v="0"/>
    <n v="803"/>
    <s v="A"/>
    <n v="-803"/>
  </r>
  <r>
    <s v="2'trimestre"/>
    <s v="545005"/>
    <x v="1"/>
    <n v="101701"/>
    <s v="SANITARI IOR PERSONALE MEDICO"/>
    <n v="201103"/>
    <x v="0"/>
    <x v="0"/>
    <n v="272.75"/>
    <s v="A"/>
    <n v="-272.75"/>
  </r>
  <r>
    <s v="2'trimestre"/>
    <s v="545005"/>
    <x v="1"/>
    <n v="101701"/>
    <s v="SANITARI IOR PERSONALE MEDICO"/>
    <n v="201103"/>
    <x v="0"/>
    <x v="0"/>
    <n v="98.29"/>
    <s v="A"/>
    <n v="-98.29"/>
  </r>
  <r>
    <s v="2'trimestre"/>
    <s v="545005"/>
    <x v="1"/>
    <n v="101701"/>
    <s v="SANITARI IOR PERSONALE MEDICO"/>
    <n v="201103"/>
    <x v="0"/>
    <x v="0"/>
    <n v="561377.42000000004"/>
    <s v="A"/>
    <n v="-561377.42000000004"/>
  </r>
  <r>
    <s v="2'trimestre"/>
    <s v="545005"/>
    <x v="1"/>
    <n v="101701"/>
    <s v="SANITARI IOR PERSONALE MEDICO"/>
    <n v="201103"/>
    <x v="0"/>
    <x v="0"/>
    <n v="1877.95"/>
    <s v="A"/>
    <n v="-1877.95"/>
  </r>
  <r>
    <s v="2'trimestre"/>
    <s v="545005"/>
    <x v="1"/>
    <n v="101701"/>
    <s v="SANITARI IOR PERSONALE MEDICO"/>
    <n v="201103"/>
    <x v="0"/>
    <x v="0"/>
    <n v="3249.74"/>
    <s v="A"/>
    <n v="-3249.74"/>
  </r>
  <r>
    <s v="2'trimestre"/>
    <s v="545005"/>
    <x v="1"/>
    <n v="101701"/>
    <s v="SANITARI IOR PERSONALE MEDICO"/>
    <n v="201103"/>
    <x v="0"/>
    <x v="0"/>
    <n v="9860.14"/>
    <s v="A"/>
    <n v="-9860.14"/>
  </r>
  <r>
    <s v="2'trimestre"/>
    <s v="545005"/>
    <x v="1"/>
    <n v="101701"/>
    <s v="SANITARI IOR PERSONALE MEDICO"/>
    <n v="201103"/>
    <x v="0"/>
    <x v="0"/>
    <n v="85476"/>
    <s v="A"/>
    <n v="-85476"/>
  </r>
  <r>
    <s v="2'trimestre"/>
    <s v="545005"/>
    <x v="1"/>
    <n v="101701"/>
    <s v="SANITARI IOR PERSONALE MEDICO"/>
    <n v="201103"/>
    <x v="0"/>
    <x v="0"/>
    <n v="6294.55"/>
    <s v="A"/>
    <n v="-6294.55"/>
  </r>
  <r>
    <s v="2'trimestre"/>
    <s v="545005"/>
    <x v="1"/>
    <n v="101701"/>
    <s v="SANITARI IOR PERSONALE MEDICO"/>
    <n v="201103"/>
    <x v="0"/>
    <x v="0"/>
    <n v="4181.09"/>
    <s v="A"/>
    <n v="-4181.09"/>
  </r>
  <r>
    <s v="2'trimestre"/>
    <s v="545005"/>
    <x v="1"/>
    <n v="101701"/>
    <s v="SANITARI IOR PERSONALE MEDICO"/>
    <n v="201103"/>
    <x v="0"/>
    <x v="0"/>
    <n v="121469.33"/>
    <s v="D"/>
    <n v="121469.33"/>
  </r>
  <r>
    <s v="2'trimestre"/>
    <s v="545005"/>
    <x v="1"/>
    <n v="101701"/>
    <s v="SANITARI IOR PERSONALE MEDICO"/>
    <n v="201103"/>
    <x v="0"/>
    <x v="0"/>
    <n v="287029.3"/>
    <s v="D"/>
    <n v="287029.3"/>
  </r>
  <r>
    <s v="2'trimestre"/>
    <s v="545005"/>
    <x v="1"/>
    <n v="101701"/>
    <s v="SANITARI IOR PERSONALE MEDICO"/>
    <n v="201103"/>
    <x v="0"/>
    <x v="0"/>
    <n v="524846.89"/>
    <s v="D"/>
    <n v="524846.89"/>
  </r>
  <r>
    <s v="2'trimestre"/>
    <s v="545005"/>
    <x v="1"/>
    <n v="101701"/>
    <s v="SANITARI IOR PERSONALE MEDICO"/>
    <n v="201103"/>
    <x v="0"/>
    <x v="0"/>
    <n v="271238.56"/>
    <s v="D"/>
    <n v="271238.56"/>
  </r>
  <r>
    <s v="2'trimestre"/>
    <s v="545005"/>
    <x v="1"/>
    <n v="101701"/>
    <s v="SANITARI IOR PERSONALE MEDICO"/>
    <n v="201103"/>
    <x v="0"/>
    <x v="0"/>
    <n v="141948.66"/>
    <s v="D"/>
    <n v="141948.66"/>
  </r>
  <r>
    <s v="2'trimestre"/>
    <s v="545005"/>
    <x v="1"/>
    <n v="101701"/>
    <s v="SANITARI IOR PERSONALE MEDICO"/>
    <n v="201103"/>
    <x v="0"/>
    <x v="0"/>
    <n v="19274.740000000002"/>
    <s v="D"/>
    <n v="19274.740000000002"/>
  </r>
  <r>
    <s v="2'trimestre"/>
    <s v="545005"/>
    <x v="1"/>
    <n v="101701"/>
    <s v="SANITARI IOR PERSONALE MEDICO"/>
    <n v="201103"/>
    <x v="0"/>
    <x v="0"/>
    <n v="44263.54"/>
    <s v="D"/>
    <n v="44263.54"/>
  </r>
  <r>
    <s v="2'trimestre"/>
    <s v="545005"/>
    <x v="1"/>
    <n v="101701"/>
    <s v="SANITARI IOR PERSONALE MEDICO"/>
    <n v="201103"/>
    <x v="0"/>
    <x v="0"/>
    <n v="480"/>
    <s v="A"/>
    <n v="-480"/>
  </r>
  <r>
    <s v="2'trimestre"/>
    <s v="545005"/>
    <x v="1"/>
    <n v="101701"/>
    <s v="SANITARI IOR PERSONALE MEDICO"/>
    <n v="201103"/>
    <x v="0"/>
    <x v="0"/>
    <n v="65037.08"/>
    <s v="D"/>
    <n v="65037.08"/>
  </r>
  <r>
    <s v="2'trimestre"/>
    <s v="545005"/>
    <x v="1"/>
    <n v="101701"/>
    <s v="SANITARI IOR PERSONALE MEDICO"/>
    <n v="201103"/>
    <x v="0"/>
    <x v="0"/>
    <n v="2723.6"/>
    <s v="D"/>
    <n v="2723.6"/>
  </r>
  <r>
    <s v="2'trimestre"/>
    <s v="545005"/>
    <x v="1"/>
    <n v="101701"/>
    <s v="SANITARI IOR PERSONALE MEDICO"/>
    <n v="201103"/>
    <x v="0"/>
    <x v="0"/>
    <n v="26272.43"/>
    <s v="D"/>
    <n v="26272.43"/>
  </r>
  <r>
    <s v="2'trimestre"/>
    <s v="545005"/>
    <x v="1"/>
    <n v="101487"/>
    <s v="PERSONALE RUOLO TECNICO"/>
    <n v="201103"/>
    <x v="0"/>
    <x v="0"/>
    <n v="1.2"/>
    <s v="A"/>
    <n v="-1.2"/>
  </r>
  <r>
    <s v="2'trimestre"/>
    <s v="545005"/>
    <x v="1"/>
    <n v="101487"/>
    <s v="PERSONALE RUOLO TECNICO"/>
    <n v="201103"/>
    <x v="0"/>
    <x v="0"/>
    <n v="827.09"/>
    <s v="A"/>
    <n v="-827.09"/>
  </r>
  <r>
    <s v="2'trimestre"/>
    <s v="545005"/>
    <x v="1"/>
    <n v="101487"/>
    <s v="PERSONALE RUOLO TECNICO"/>
    <n v="201103"/>
    <x v="0"/>
    <x v="0"/>
    <n v="5233"/>
    <s v="A"/>
    <n v="-5233"/>
  </r>
  <r>
    <s v="2'trimestre"/>
    <s v="545005"/>
    <x v="1"/>
    <n v="101487"/>
    <s v="PERSONALE RUOLO TECNICO"/>
    <n v="201103"/>
    <x v="0"/>
    <x v="0"/>
    <n v="318.95999999999998"/>
    <s v="A"/>
    <n v="-318.95999999999998"/>
  </r>
  <r>
    <s v="2'trimestre"/>
    <s v="545005"/>
    <x v="1"/>
    <n v="101487"/>
    <s v="PERSONALE RUOLO TECNICO"/>
    <n v="201103"/>
    <x v="0"/>
    <x v="0"/>
    <n v="67146.960000000006"/>
    <s v="A"/>
    <n v="-67146.960000000006"/>
  </r>
  <r>
    <s v="2'trimestre"/>
    <s v="545005"/>
    <x v="1"/>
    <n v="101487"/>
    <s v="PERSONALE RUOLO TECNICO"/>
    <n v="201103"/>
    <x v="0"/>
    <x v="0"/>
    <n v="1690.11"/>
    <s v="A"/>
    <n v="-1690.11"/>
  </r>
  <r>
    <s v="2'trimestre"/>
    <s v="545005"/>
    <x v="1"/>
    <n v="101487"/>
    <s v="PERSONALE RUOLO TECNICO"/>
    <n v="201103"/>
    <x v="0"/>
    <x v="0"/>
    <n v="3851.67"/>
    <s v="A"/>
    <n v="-3851.67"/>
  </r>
  <r>
    <s v="2'trimestre"/>
    <s v="545005"/>
    <x v="1"/>
    <n v="101487"/>
    <s v="PERSONALE RUOLO TECNICO"/>
    <n v="201103"/>
    <x v="0"/>
    <x v="0"/>
    <n v="42791.32"/>
    <s v="A"/>
    <n v="-42791.32"/>
  </r>
  <r>
    <s v="2'trimestre"/>
    <s v="545005"/>
    <x v="1"/>
    <n v="101487"/>
    <s v="PERSONALE RUOLO TECNICO"/>
    <n v="201103"/>
    <x v="0"/>
    <x v="0"/>
    <n v="21832.25"/>
    <s v="A"/>
    <n v="-21832.25"/>
  </r>
  <r>
    <s v="2'trimestre"/>
    <s v="545005"/>
    <x v="1"/>
    <n v="101487"/>
    <s v="PERSONALE RUOLO TECNICO"/>
    <n v="201103"/>
    <x v="0"/>
    <x v="0"/>
    <n v="122.45"/>
    <s v="A"/>
    <n v="-122.45"/>
  </r>
  <r>
    <s v="2'trimestre"/>
    <s v="545005"/>
    <x v="1"/>
    <n v="101487"/>
    <s v="PERSONALE RUOLO TECNICO"/>
    <n v="201103"/>
    <x v="0"/>
    <x v="0"/>
    <n v="12651.52"/>
    <s v="D"/>
    <n v="12651.52"/>
  </r>
  <r>
    <s v="2'trimestre"/>
    <s v="545005"/>
    <x v="1"/>
    <n v="101487"/>
    <s v="PERSONALE RUOLO TECNICO"/>
    <n v="201103"/>
    <x v="0"/>
    <x v="0"/>
    <n v="33111.1"/>
    <s v="D"/>
    <n v="33111.1"/>
  </r>
  <r>
    <s v="2'trimestre"/>
    <s v="545005"/>
    <x v="1"/>
    <n v="101487"/>
    <s v="PERSONALE RUOLO TECNICO"/>
    <n v="201103"/>
    <x v="0"/>
    <x v="0"/>
    <n v="77691.3"/>
    <s v="D"/>
    <n v="77691.3"/>
  </r>
  <r>
    <s v="2'trimestre"/>
    <s v="545005"/>
    <x v="1"/>
    <n v="101487"/>
    <s v="PERSONALE RUOLO TECNICO"/>
    <n v="201103"/>
    <x v="0"/>
    <x v="0"/>
    <n v="354037.77"/>
    <s v="D"/>
    <n v="354037.77"/>
  </r>
  <r>
    <s v="2'trimestre"/>
    <s v="545005"/>
    <x v="1"/>
    <n v="101487"/>
    <s v="PERSONALE RUOLO TECNICO"/>
    <n v="201103"/>
    <x v="0"/>
    <x v="0"/>
    <n v="732.27"/>
    <s v="D"/>
    <n v="732.27"/>
  </r>
  <r>
    <s v="2'trimestre"/>
    <s v="545005"/>
    <x v="1"/>
    <n v="101487"/>
    <s v="PERSONALE RUOLO TECNICO"/>
    <n v="201103"/>
    <x v="0"/>
    <x v="0"/>
    <n v="1331.13"/>
    <s v="D"/>
    <n v="1331.13"/>
  </r>
  <r>
    <s v="2'trimestre"/>
    <s v="545005"/>
    <x v="1"/>
    <n v="101487"/>
    <s v="PERSONALE RUOLO TECNICO"/>
    <n v="201103"/>
    <x v="0"/>
    <x v="0"/>
    <n v="991.7"/>
    <s v="D"/>
    <n v="991.7"/>
  </r>
  <r>
    <s v="2'trimestre"/>
    <s v="545005"/>
    <x v="1"/>
    <n v="101487"/>
    <s v="PERSONALE RUOLO TECNICO"/>
    <n v="201103"/>
    <x v="0"/>
    <x v="0"/>
    <n v="2831.22"/>
    <s v="D"/>
    <n v="2831.22"/>
  </r>
  <r>
    <s v="2'trimestre"/>
    <s v="545005"/>
    <x v="1"/>
    <n v="101486"/>
    <s v="PERSONALE RUOLO SANITARIO NON MEDICO"/>
    <n v="201103"/>
    <x v="0"/>
    <x v="0"/>
    <n v="233.08"/>
    <s v="A"/>
    <n v="-233.08"/>
  </r>
  <r>
    <s v="2'trimestre"/>
    <s v="545005"/>
    <x v="1"/>
    <n v="101486"/>
    <s v="PERSONALE RUOLO SANITARIO NON MEDICO"/>
    <n v="201103"/>
    <x v="0"/>
    <x v="0"/>
    <n v="3161.07"/>
    <s v="A"/>
    <n v="-3161.07"/>
  </r>
  <r>
    <s v="2'trimestre"/>
    <s v="545005"/>
    <x v="1"/>
    <n v="101486"/>
    <s v="PERSONALE RUOLO SANITARIO NON MEDICO"/>
    <n v="201103"/>
    <x v="0"/>
    <x v="0"/>
    <n v="6438"/>
    <s v="A"/>
    <n v="-6438"/>
  </r>
  <r>
    <s v="2'trimestre"/>
    <s v="545005"/>
    <x v="1"/>
    <n v="101486"/>
    <s v="PERSONALE RUOLO SANITARIO NON MEDICO"/>
    <n v="201103"/>
    <x v="0"/>
    <x v="0"/>
    <n v="352.06"/>
    <s v="A"/>
    <n v="-352.06"/>
  </r>
  <r>
    <s v="2'trimestre"/>
    <s v="545005"/>
    <x v="1"/>
    <n v="101486"/>
    <s v="PERSONALE RUOLO SANITARIO NON MEDICO"/>
    <n v="201103"/>
    <x v="0"/>
    <x v="0"/>
    <n v="309758.73"/>
    <s v="A"/>
    <n v="-309758.73"/>
  </r>
  <r>
    <s v="2'trimestre"/>
    <s v="545005"/>
    <x v="1"/>
    <n v="101486"/>
    <s v="PERSONALE RUOLO SANITARIO NON MEDICO"/>
    <n v="201103"/>
    <x v="0"/>
    <x v="0"/>
    <n v="62.41"/>
    <s v="A"/>
    <n v="-62.41"/>
  </r>
  <r>
    <s v="2'trimestre"/>
    <s v="545005"/>
    <x v="1"/>
    <n v="101486"/>
    <s v="PERSONALE RUOLO SANITARIO NON MEDICO"/>
    <n v="201103"/>
    <x v="0"/>
    <x v="0"/>
    <n v="5050.84"/>
    <s v="A"/>
    <n v="-5050.84"/>
  </r>
  <r>
    <s v="2'trimestre"/>
    <s v="545005"/>
    <x v="1"/>
    <n v="101486"/>
    <s v="PERSONALE RUOLO SANITARIO NON MEDICO"/>
    <n v="201103"/>
    <x v="0"/>
    <x v="0"/>
    <n v="13176.62"/>
    <s v="A"/>
    <n v="-13176.62"/>
  </r>
  <r>
    <s v="2'trimestre"/>
    <s v="545005"/>
    <x v="1"/>
    <n v="101486"/>
    <s v="PERSONALE RUOLO SANITARIO NON MEDICO"/>
    <n v="201103"/>
    <x v="0"/>
    <x v="0"/>
    <n v="127431.12"/>
    <s v="A"/>
    <n v="-127431.12"/>
  </r>
  <r>
    <s v="2'trimestre"/>
    <s v="545005"/>
    <x v="1"/>
    <n v="101486"/>
    <s v="PERSONALE RUOLO SANITARIO NON MEDICO"/>
    <n v="201103"/>
    <x v="0"/>
    <x v="0"/>
    <n v="28576.06"/>
    <s v="A"/>
    <n v="-28576.06"/>
  </r>
  <r>
    <s v="2'trimestre"/>
    <s v="545005"/>
    <x v="1"/>
    <n v="101486"/>
    <s v="PERSONALE RUOLO SANITARIO NON MEDICO"/>
    <n v="201103"/>
    <x v="0"/>
    <x v="0"/>
    <n v="1861.96"/>
    <s v="A"/>
    <n v="-1861.96"/>
  </r>
  <r>
    <s v="2'trimestre"/>
    <s v="545005"/>
    <x v="1"/>
    <n v="101486"/>
    <s v="PERSONALE RUOLO SANITARIO NON MEDICO"/>
    <n v="201103"/>
    <x v="0"/>
    <x v="0"/>
    <n v="417.48"/>
    <s v="A"/>
    <n v="-417.48"/>
  </r>
  <r>
    <s v="2'trimestre"/>
    <s v="545005"/>
    <x v="1"/>
    <n v="101486"/>
    <s v="PERSONALE RUOLO SANITARIO NON MEDICO"/>
    <n v="201103"/>
    <x v="0"/>
    <x v="0"/>
    <n v="256541.83"/>
    <s v="D"/>
    <n v="256541.83"/>
  </r>
  <r>
    <s v="2'trimestre"/>
    <s v="545005"/>
    <x v="1"/>
    <n v="101486"/>
    <s v="PERSONALE RUOLO SANITARIO NON MEDICO"/>
    <n v="201103"/>
    <x v="0"/>
    <x v="0"/>
    <n v="699254.05"/>
    <s v="D"/>
    <n v="699254.05"/>
  </r>
  <r>
    <s v="2'trimestre"/>
    <s v="545005"/>
    <x v="1"/>
    <n v="101486"/>
    <s v="PERSONALE RUOLO SANITARIO NON MEDICO"/>
    <n v="201103"/>
    <x v="0"/>
    <x v="0"/>
    <n v="50099.839999999997"/>
    <s v="D"/>
    <n v="50099.839999999997"/>
  </r>
  <r>
    <s v="2'trimestre"/>
    <s v="545005"/>
    <x v="1"/>
    <n v="101486"/>
    <s v="PERSONALE RUOLO SANITARIO NON MEDICO"/>
    <n v="201103"/>
    <x v="0"/>
    <x v="0"/>
    <n v="158437.76999999999"/>
    <s v="D"/>
    <n v="158437.76999999999"/>
  </r>
  <r>
    <s v="2'trimestre"/>
    <s v="545005"/>
    <x v="1"/>
    <n v="101486"/>
    <s v="PERSONALE RUOLO SANITARIO NON MEDICO"/>
    <n v="201103"/>
    <x v="0"/>
    <x v="0"/>
    <n v="25479.360000000001"/>
    <s v="D"/>
    <n v="25479.360000000001"/>
  </r>
  <r>
    <s v="2'trimestre"/>
    <s v="545005"/>
    <x v="1"/>
    <n v="101486"/>
    <s v="PERSONALE RUOLO SANITARIO NON MEDICO"/>
    <n v="201103"/>
    <x v="0"/>
    <x v="0"/>
    <n v="35006.480000000003"/>
    <s v="D"/>
    <n v="35006.480000000003"/>
  </r>
  <r>
    <s v="2'trimestre"/>
    <s v="545005"/>
    <x v="1"/>
    <n v="101486"/>
    <s v="PERSONALE RUOLO SANITARIO NON MEDICO"/>
    <n v="201103"/>
    <x v="0"/>
    <x v="0"/>
    <n v="135182.19"/>
    <s v="D"/>
    <n v="135182.19"/>
  </r>
  <r>
    <s v="2'trimestre"/>
    <s v="545005"/>
    <x v="1"/>
    <n v="101486"/>
    <s v="PERSONALE RUOLO SANITARIO NON MEDICO"/>
    <n v="201103"/>
    <x v="0"/>
    <x v="0"/>
    <n v="8610.9699999999993"/>
    <s v="D"/>
    <n v="8610.9699999999993"/>
  </r>
  <r>
    <s v="2'trimestre"/>
    <s v="545005"/>
    <x v="1"/>
    <n v="101486"/>
    <s v="PERSONALE RUOLO SANITARIO NON MEDICO"/>
    <n v="201103"/>
    <x v="0"/>
    <x v="0"/>
    <n v="23859.56"/>
    <s v="D"/>
    <n v="23859.56"/>
  </r>
  <r>
    <s v="2'trimestre"/>
    <s v="545010"/>
    <x v="2"/>
    <n v="110367"/>
    <s v="IL TUO PRESTITO - CESSIONE"/>
    <n v="201103"/>
    <x v="0"/>
    <x v="0"/>
    <n v="112"/>
    <s v="D"/>
    <n v="112"/>
  </r>
  <r>
    <s v="2'trimestre"/>
    <s v="545010"/>
    <x v="2"/>
    <n v="107651"/>
    <s v="FINDOMESTIC BANCA SPA - CESSIONE"/>
    <n v="201103"/>
    <x v="0"/>
    <x v="0"/>
    <n v="839"/>
    <s v="D"/>
    <n v="839"/>
  </r>
  <r>
    <s v="2'trimestre"/>
    <s v="548505"/>
    <x v="0"/>
    <n v="108941"/>
    <s v="INPGI - IST.NAZ.DI PREVIDENZA DEI GIORNALISTI ITA"/>
    <n v="201103"/>
    <x v="0"/>
    <x v="0"/>
    <n v="356.93"/>
    <s v="D"/>
    <n v="356.93"/>
  </r>
  <r>
    <s v="2'trimestre"/>
    <s v="545005"/>
    <x v="1"/>
    <n v="101487"/>
    <s v="PERSONALE RUOLO TECNICO"/>
    <n v="201103"/>
    <x v="0"/>
    <x v="0"/>
    <n v="568.58000000000004"/>
    <s v="A"/>
    <n v="-568.58000000000004"/>
  </r>
  <r>
    <s v="2'trimestre"/>
    <s v="545005"/>
    <x v="1"/>
    <n v="101487"/>
    <s v="PERSONALE RUOLO TECNICO"/>
    <n v="201103"/>
    <x v="0"/>
    <x v="0"/>
    <n v="4910"/>
    <s v="A"/>
    <n v="-4910"/>
  </r>
  <r>
    <s v="2'trimestre"/>
    <s v="545005"/>
    <x v="1"/>
    <n v="101487"/>
    <s v="PERSONALE RUOLO TECNICO"/>
    <n v="201103"/>
    <x v="0"/>
    <x v="0"/>
    <n v="320.66000000000003"/>
    <s v="A"/>
    <n v="-320.66000000000003"/>
  </r>
  <r>
    <s v="2'trimestre"/>
    <s v="545005"/>
    <x v="1"/>
    <n v="101487"/>
    <s v="PERSONALE RUOLO TECNICO"/>
    <n v="201103"/>
    <x v="0"/>
    <x v="0"/>
    <n v="98887.69"/>
    <s v="A"/>
    <n v="-98887.69"/>
  </r>
  <r>
    <s v="2'trimestre"/>
    <s v="545005"/>
    <x v="1"/>
    <n v="101487"/>
    <s v="PERSONALE RUOLO TECNICO"/>
    <n v="201103"/>
    <x v="0"/>
    <x v="0"/>
    <n v="1981.83"/>
    <s v="A"/>
    <n v="-1981.83"/>
  </r>
  <r>
    <s v="2'trimestre"/>
    <s v="545005"/>
    <x v="1"/>
    <n v="101487"/>
    <s v="PERSONALE RUOLO TECNICO"/>
    <n v="201103"/>
    <x v="0"/>
    <x v="0"/>
    <n v="3791.03"/>
    <s v="A"/>
    <n v="-3791.03"/>
  </r>
  <r>
    <s v="2'trimestre"/>
    <s v="545005"/>
    <x v="1"/>
    <n v="101487"/>
    <s v="PERSONALE RUOLO TECNICO"/>
    <n v="201103"/>
    <x v="0"/>
    <x v="0"/>
    <n v="50205.97"/>
    <s v="A"/>
    <n v="-50205.97"/>
  </r>
  <r>
    <s v="2'trimestre"/>
    <s v="545005"/>
    <x v="1"/>
    <n v="101487"/>
    <s v="PERSONALE RUOLO TECNICO"/>
    <n v="201103"/>
    <x v="0"/>
    <x v="0"/>
    <n v="22227.8"/>
    <s v="A"/>
    <n v="-22227.8"/>
  </r>
  <r>
    <s v="2'trimestre"/>
    <s v="545005"/>
    <x v="1"/>
    <n v="101487"/>
    <s v="PERSONALE RUOLO TECNICO"/>
    <n v="201103"/>
    <x v="0"/>
    <x v="0"/>
    <n v="122.45"/>
    <s v="A"/>
    <n v="-122.45"/>
  </r>
  <r>
    <s v="2'trimestre"/>
    <s v="545005"/>
    <x v="1"/>
    <n v="101487"/>
    <s v="PERSONALE RUOLO TECNICO"/>
    <n v="201103"/>
    <x v="0"/>
    <x v="0"/>
    <n v="11538.61"/>
    <s v="D"/>
    <n v="11538.61"/>
  </r>
  <r>
    <s v="2'trimestre"/>
    <s v="545005"/>
    <x v="1"/>
    <n v="101487"/>
    <s v="PERSONALE RUOLO TECNICO"/>
    <n v="201103"/>
    <x v="0"/>
    <x v="0"/>
    <n v="33001.67"/>
    <s v="D"/>
    <n v="33001.67"/>
  </r>
  <r>
    <s v="2'trimestre"/>
    <s v="545005"/>
    <x v="1"/>
    <n v="101487"/>
    <s v="PERSONALE RUOLO TECNICO"/>
    <n v="201103"/>
    <x v="0"/>
    <x v="0"/>
    <n v="79219.100000000006"/>
    <s v="D"/>
    <n v="79219.100000000006"/>
  </r>
  <r>
    <s v="2'trimestre"/>
    <s v="545005"/>
    <x v="1"/>
    <n v="101487"/>
    <s v="PERSONALE RUOLO TECNICO"/>
    <n v="201103"/>
    <x v="0"/>
    <x v="0"/>
    <n v="351681.02"/>
    <s v="D"/>
    <n v="351681.02"/>
  </r>
  <r>
    <s v="2'trimestre"/>
    <s v="545005"/>
    <x v="1"/>
    <n v="101487"/>
    <s v="PERSONALE RUOLO TECNICO"/>
    <n v="201103"/>
    <x v="0"/>
    <x v="0"/>
    <n v="1755.15"/>
    <s v="D"/>
    <n v="1755.15"/>
  </r>
  <r>
    <s v="2'trimestre"/>
    <s v="545005"/>
    <x v="1"/>
    <n v="101487"/>
    <s v="PERSONALE RUOLO TECNICO"/>
    <n v="201103"/>
    <x v="0"/>
    <x v="0"/>
    <n v="90174.92"/>
    <s v="D"/>
    <n v="90174.92"/>
  </r>
  <r>
    <s v="2'trimestre"/>
    <s v="545005"/>
    <x v="1"/>
    <n v="101486"/>
    <s v="PERSONALE RUOLO SANITARIO NON MEDICO"/>
    <n v="201103"/>
    <x v="0"/>
    <x v="0"/>
    <n v="343.78"/>
    <s v="A"/>
    <n v="-343.78"/>
  </r>
  <r>
    <s v="2'trimestre"/>
    <s v="545005"/>
    <x v="1"/>
    <n v="101486"/>
    <s v="PERSONALE RUOLO SANITARIO NON MEDICO"/>
    <n v="201103"/>
    <x v="0"/>
    <x v="0"/>
    <n v="2139.31"/>
    <s v="A"/>
    <n v="-2139.31"/>
  </r>
  <r>
    <s v="2'trimestre"/>
    <s v="545005"/>
    <x v="1"/>
    <n v="101486"/>
    <s v="PERSONALE RUOLO SANITARIO NON MEDICO"/>
    <n v="201103"/>
    <x v="0"/>
    <x v="0"/>
    <n v="6363"/>
    <s v="A"/>
    <n v="-6363"/>
  </r>
  <r>
    <s v="2'trimestre"/>
    <s v="545005"/>
    <x v="1"/>
    <n v="101486"/>
    <s v="PERSONALE RUOLO SANITARIO NON MEDICO"/>
    <n v="201103"/>
    <x v="0"/>
    <x v="0"/>
    <n v="399.31"/>
    <s v="A"/>
    <n v="-399.31"/>
  </r>
  <r>
    <s v="2'trimestre"/>
    <s v="545005"/>
    <x v="1"/>
    <n v="101486"/>
    <s v="PERSONALE RUOLO SANITARIO NON MEDICO"/>
    <n v="201103"/>
    <x v="0"/>
    <x v="0"/>
    <n v="427018.09"/>
    <s v="A"/>
    <n v="-427018.09"/>
  </r>
  <r>
    <s v="2'trimestre"/>
    <s v="545005"/>
    <x v="1"/>
    <n v="101486"/>
    <s v="PERSONALE RUOLO SANITARIO NON MEDICO"/>
    <n v="201103"/>
    <x v="0"/>
    <x v="0"/>
    <n v="62.41"/>
    <s v="A"/>
    <n v="-62.41"/>
  </r>
  <r>
    <s v="2'trimestre"/>
    <s v="545005"/>
    <x v="1"/>
    <n v="101486"/>
    <s v="PERSONALE RUOLO SANITARIO NON MEDICO"/>
    <n v="201103"/>
    <x v="0"/>
    <x v="0"/>
    <n v="6149.34"/>
    <s v="A"/>
    <n v="-6149.34"/>
  </r>
  <r>
    <s v="2'trimestre"/>
    <s v="545005"/>
    <x v="1"/>
    <n v="101486"/>
    <s v="PERSONALE RUOLO SANITARIO NON MEDICO"/>
    <n v="201103"/>
    <x v="0"/>
    <x v="0"/>
    <n v="13159.63"/>
    <s v="A"/>
    <n v="-13159.63"/>
  </r>
  <r>
    <s v="2'trimestre"/>
    <s v="545005"/>
    <x v="1"/>
    <n v="101486"/>
    <s v="PERSONALE RUOLO SANITARIO NON MEDICO"/>
    <n v="201103"/>
    <x v="0"/>
    <x v="0"/>
    <n v="155943.96"/>
    <s v="A"/>
    <n v="-155943.96"/>
  </r>
  <r>
    <s v="2'trimestre"/>
    <s v="545005"/>
    <x v="1"/>
    <n v="101486"/>
    <s v="PERSONALE RUOLO SANITARIO NON MEDICO"/>
    <n v="201103"/>
    <x v="0"/>
    <x v="0"/>
    <n v="28647.52"/>
    <s v="A"/>
    <n v="-28647.52"/>
  </r>
  <r>
    <s v="2'trimestre"/>
    <s v="545005"/>
    <x v="1"/>
    <n v="101486"/>
    <s v="PERSONALE RUOLO SANITARIO NON MEDICO"/>
    <n v="201103"/>
    <x v="0"/>
    <x v="0"/>
    <n v="1495.5"/>
    <s v="A"/>
    <n v="-1495.5"/>
  </r>
  <r>
    <s v="2'trimestre"/>
    <s v="545005"/>
    <x v="1"/>
    <n v="101486"/>
    <s v="PERSONALE RUOLO SANITARIO NON MEDICO"/>
    <n v="201103"/>
    <x v="0"/>
    <x v="0"/>
    <n v="302.45999999999998"/>
    <s v="A"/>
    <n v="-302.45999999999998"/>
  </r>
  <r>
    <s v="2'trimestre"/>
    <s v="545005"/>
    <x v="1"/>
    <n v="101486"/>
    <s v="PERSONALE RUOLO SANITARIO NON MEDICO"/>
    <n v="201103"/>
    <x v="0"/>
    <x v="0"/>
    <n v="253870.79"/>
    <s v="D"/>
    <n v="253870.79"/>
  </r>
  <r>
    <s v="2'trimestre"/>
    <s v="545005"/>
    <x v="1"/>
    <n v="101486"/>
    <s v="PERSONALE RUOLO SANITARIO NON MEDICO"/>
    <n v="201103"/>
    <x v="0"/>
    <x v="0"/>
    <n v="706783.06"/>
    <s v="D"/>
    <n v="706783.06"/>
  </r>
  <r>
    <s v="2'trimestre"/>
    <s v="545005"/>
    <x v="1"/>
    <n v="101486"/>
    <s v="PERSONALE RUOLO SANITARIO NON MEDICO"/>
    <n v="201103"/>
    <x v="0"/>
    <x v="0"/>
    <n v="50691.9"/>
    <s v="D"/>
    <n v="50691.9"/>
  </r>
  <r>
    <s v="2'trimestre"/>
    <s v="545005"/>
    <x v="1"/>
    <n v="101486"/>
    <s v="PERSONALE RUOLO SANITARIO NON MEDICO"/>
    <n v="201103"/>
    <x v="0"/>
    <x v="0"/>
    <n v="158123.96"/>
    <s v="D"/>
    <n v="158123.96"/>
  </r>
  <r>
    <s v="2'trimestre"/>
    <s v="545005"/>
    <x v="1"/>
    <n v="101486"/>
    <s v="PERSONALE RUOLO SANITARIO NON MEDICO"/>
    <n v="201103"/>
    <x v="0"/>
    <x v="0"/>
    <n v="25479.360000000001"/>
    <s v="D"/>
    <n v="25479.360000000001"/>
  </r>
  <r>
    <s v="2'trimestre"/>
    <s v="545005"/>
    <x v="1"/>
    <n v="101486"/>
    <s v="PERSONALE RUOLO SANITARIO NON MEDICO"/>
    <n v="201103"/>
    <x v="0"/>
    <x v="0"/>
    <n v="35252.629999999997"/>
    <s v="D"/>
    <n v="35252.629999999997"/>
  </r>
  <r>
    <s v="2'trimestre"/>
    <s v="545005"/>
    <x v="1"/>
    <n v="101486"/>
    <s v="PERSONALE RUOLO SANITARIO NON MEDICO"/>
    <n v="201103"/>
    <x v="0"/>
    <x v="0"/>
    <n v="135182.19"/>
    <s v="D"/>
    <n v="135182.19"/>
  </r>
  <r>
    <s v="2'trimestre"/>
    <s v="545005"/>
    <x v="1"/>
    <n v="101486"/>
    <s v="PERSONALE RUOLO SANITARIO NON MEDICO"/>
    <n v="201103"/>
    <x v="0"/>
    <x v="0"/>
    <n v="6976.27"/>
    <s v="D"/>
    <n v="6976.27"/>
  </r>
  <r>
    <s v="2'trimestre"/>
    <s v="545005"/>
    <x v="1"/>
    <n v="101486"/>
    <s v="PERSONALE RUOLO SANITARIO NON MEDICO"/>
    <n v="201103"/>
    <x v="0"/>
    <x v="0"/>
    <n v="32550.61"/>
    <s v="D"/>
    <n v="32550.61"/>
  </r>
  <r>
    <s v="2'trimestre"/>
    <s v="545005"/>
    <x v="1"/>
    <n v="101486"/>
    <s v="PERSONALE RUOLO SANITARIO NON MEDICO"/>
    <n v="201103"/>
    <x v="0"/>
    <x v="0"/>
    <n v="3070.4"/>
    <s v="D"/>
    <n v="3070.4"/>
  </r>
  <r>
    <s v="2'trimestre"/>
    <s v="545005"/>
    <x v="1"/>
    <n v="101486"/>
    <s v="PERSONALE RUOLO SANITARIO NON MEDICO"/>
    <n v="201103"/>
    <x v="0"/>
    <x v="0"/>
    <n v="11601.28"/>
    <s v="D"/>
    <n v="11601.28"/>
  </r>
  <r>
    <s v="2'trimestre"/>
    <s v="545005"/>
    <x v="1"/>
    <n v="101486"/>
    <s v="PERSONALE RUOLO SANITARIO NON MEDICO"/>
    <n v="201103"/>
    <x v="0"/>
    <x v="0"/>
    <n v="326407.71000000002"/>
    <s v="D"/>
    <n v="326407.71000000002"/>
  </r>
  <r>
    <s v="2'trimestre"/>
    <s v="545005"/>
    <x v="1"/>
    <n v="101486"/>
    <s v="PERSONALE RUOLO SANITARIO NON MEDICO"/>
    <n v="201103"/>
    <x v="0"/>
    <x v="0"/>
    <n v="302.95999999999998"/>
    <s v="A"/>
    <n v="-302.95999999999998"/>
  </r>
  <r>
    <s v="2'trimestre"/>
    <s v="545005"/>
    <x v="1"/>
    <n v="101485"/>
    <s v="PERSONALE RUOLO PROFESSIONALE"/>
    <n v="201103"/>
    <x v="0"/>
    <x v="0"/>
    <n v="60.49"/>
    <s v="A"/>
    <n v="-60.49"/>
  </r>
  <r>
    <s v="2'trimestre"/>
    <s v="545005"/>
    <x v="1"/>
    <n v="101485"/>
    <s v="PERSONALE RUOLO PROFESSIONALE"/>
    <n v="201103"/>
    <x v="0"/>
    <x v="0"/>
    <n v="47.38"/>
    <s v="A"/>
    <n v="-47.38"/>
  </r>
  <r>
    <s v="2'trimestre"/>
    <s v="545005"/>
    <x v="1"/>
    <n v="101485"/>
    <s v="PERSONALE RUOLO PROFESSIONALE"/>
    <n v="201103"/>
    <x v="0"/>
    <x v="0"/>
    <n v="10238.280000000001"/>
    <s v="A"/>
    <n v="-10238.280000000001"/>
  </r>
  <r>
    <s v="2'trimestre"/>
    <s v="545005"/>
    <x v="1"/>
    <n v="101485"/>
    <s v="PERSONALE RUOLO PROFESSIONALE"/>
    <n v="201103"/>
    <x v="0"/>
    <x v="0"/>
    <n v="117.54"/>
    <s v="A"/>
    <n v="-117.54"/>
  </r>
  <r>
    <s v="2'trimestre"/>
    <s v="545005"/>
    <x v="1"/>
    <n v="101485"/>
    <s v="PERSONALE RUOLO PROFESSIONALE"/>
    <n v="201103"/>
    <x v="0"/>
    <x v="0"/>
    <n v="163.21"/>
    <s v="A"/>
    <n v="-163.21"/>
  </r>
  <r>
    <s v="2'trimestre"/>
    <s v="545005"/>
    <x v="1"/>
    <n v="101485"/>
    <s v="PERSONALE RUOLO PROFESSIONALE"/>
    <n v="201103"/>
    <x v="0"/>
    <x v="0"/>
    <n v="3077.18"/>
    <s v="A"/>
    <n v="-3077.18"/>
  </r>
  <r>
    <s v="2'trimestre"/>
    <s v="545005"/>
    <x v="1"/>
    <n v="101485"/>
    <s v="PERSONALE RUOLO PROFESSIONALE"/>
    <n v="201103"/>
    <x v="0"/>
    <x v="0"/>
    <n v="70.08"/>
    <s v="A"/>
    <n v="-70.08"/>
  </r>
  <r>
    <s v="2'trimestre"/>
    <s v="545005"/>
    <x v="1"/>
    <n v="101485"/>
    <s v="PERSONALE RUOLO PROFESSIONALE"/>
    <n v="201103"/>
    <x v="0"/>
    <x v="0"/>
    <n v="7459.83"/>
    <s v="D"/>
    <n v="7459.83"/>
  </r>
  <r>
    <s v="2'trimestre"/>
    <s v="545005"/>
    <x v="1"/>
    <n v="101485"/>
    <s v="PERSONALE RUOLO PROFESSIONALE"/>
    <n v="201103"/>
    <x v="0"/>
    <x v="0"/>
    <n v="19861.71"/>
    <s v="D"/>
    <n v="19861.71"/>
  </r>
  <r>
    <s v="2'trimestre"/>
    <s v="545005"/>
    <x v="1"/>
    <n v="101485"/>
    <s v="PERSONALE RUOLO PROFESSIONALE"/>
    <n v="201103"/>
    <x v="0"/>
    <x v="0"/>
    <n v="5972.54"/>
    <s v="D"/>
    <n v="5972.54"/>
  </r>
  <r>
    <s v="2'trimestre"/>
    <s v="545005"/>
    <x v="1"/>
    <n v="101484"/>
    <s v="PERSONALE RUOLO AMMINISTRATIVO"/>
    <n v="201103"/>
    <x v="0"/>
    <x v="0"/>
    <n v="6.03"/>
    <s v="A"/>
    <n v="-6.03"/>
  </r>
  <r>
    <s v="2'trimestre"/>
    <s v="545005"/>
    <x v="1"/>
    <n v="101484"/>
    <s v="PERSONALE RUOLO AMMINISTRATIVO"/>
    <n v="201103"/>
    <x v="0"/>
    <x v="0"/>
    <n v="376.03"/>
    <s v="A"/>
    <n v="-376.03"/>
  </r>
  <r>
    <s v="2'trimestre"/>
    <s v="545005"/>
    <x v="1"/>
    <n v="101484"/>
    <s v="PERSONALE RUOLO AMMINISTRATIVO"/>
    <n v="201103"/>
    <x v="0"/>
    <x v="0"/>
    <n v="3054.55"/>
    <s v="A"/>
    <n v="-3054.55"/>
  </r>
  <r>
    <s v="2'trimestre"/>
    <s v="545005"/>
    <x v="1"/>
    <n v="101484"/>
    <s v="PERSONALE RUOLO AMMINISTRATIVO"/>
    <n v="201103"/>
    <x v="0"/>
    <x v="0"/>
    <n v="376.9"/>
    <s v="A"/>
    <n v="-376.9"/>
  </r>
  <r>
    <s v="2'trimestre"/>
    <s v="545005"/>
    <x v="1"/>
    <n v="101484"/>
    <s v="PERSONALE RUOLO AMMINISTRATIVO"/>
    <n v="201103"/>
    <x v="0"/>
    <x v="0"/>
    <n v="917.26"/>
    <s v="A"/>
    <n v="-917.26"/>
  </r>
  <r>
    <s v="2'trimestre"/>
    <s v="545005"/>
    <x v="1"/>
    <n v="101484"/>
    <s v="PERSONALE RUOLO AMMINISTRATIVO"/>
    <n v="201103"/>
    <x v="0"/>
    <x v="0"/>
    <n v="91355.55"/>
    <s v="A"/>
    <n v="-91355.55"/>
  </r>
  <r>
    <s v="2'trimestre"/>
    <s v="545005"/>
    <x v="1"/>
    <n v="101484"/>
    <s v="PERSONALE RUOLO AMMINISTRATIVO"/>
    <n v="201103"/>
    <x v="0"/>
    <x v="0"/>
    <n v="1520.06"/>
    <s v="A"/>
    <n v="-1520.06"/>
  </r>
  <r>
    <s v="2'trimestre"/>
    <s v="545005"/>
    <x v="1"/>
    <n v="101484"/>
    <s v="PERSONALE RUOLO AMMINISTRATIVO"/>
    <n v="201103"/>
    <x v="0"/>
    <x v="0"/>
    <n v="3937.82"/>
    <s v="A"/>
    <n v="-3937.82"/>
  </r>
  <r>
    <s v="2'trimestre"/>
    <s v="545005"/>
    <x v="1"/>
    <n v="101484"/>
    <s v="PERSONALE RUOLO AMMINISTRATIVO"/>
    <n v="201103"/>
    <x v="0"/>
    <x v="0"/>
    <n v="38147.040000000001"/>
    <s v="A"/>
    <n v="-38147.040000000001"/>
  </r>
  <r>
    <s v="2'trimestre"/>
    <s v="545005"/>
    <x v="1"/>
    <n v="101484"/>
    <s v="PERSONALE RUOLO AMMINISTRATIVO"/>
    <n v="201103"/>
    <x v="0"/>
    <x v="0"/>
    <n v="3987.63"/>
    <s v="A"/>
    <n v="-3987.63"/>
  </r>
  <r>
    <s v="2'trimestre"/>
    <s v="545005"/>
    <x v="1"/>
    <n v="101484"/>
    <s v="PERSONALE RUOLO AMMINISTRATIVO"/>
    <n v="201103"/>
    <x v="0"/>
    <x v="0"/>
    <n v="112.26"/>
    <s v="A"/>
    <n v="-112.26"/>
  </r>
  <r>
    <s v="2'trimestre"/>
    <s v="545005"/>
    <x v="1"/>
    <n v="101484"/>
    <s v="PERSONALE RUOLO AMMINISTRATIVO"/>
    <n v="201103"/>
    <x v="0"/>
    <x v="0"/>
    <n v="68550.75"/>
    <s v="D"/>
    <n v="68550.75"/>
  </r>
  <r>
    <s v="2'trimestre"/>
    <s v="545005"/>
    <x v="1"/>
    <n v="101484"/>
    <s v="PERSONALE RUOLO AMMINISTRATIVO"/>
    <n v="201103"/>
    <x v="0"/>
    <x v="0"/>
    <n v="263404.67"/>
    <s v="D"/>
    <n v="263404.67"/>
  </r>
  <r>
    <s v="2'trimestre"/>
    <s v="545005"/>
    <x v="1"/>
    <n v="101484"/>
    <s v="PERSONALE RUOLO AMMINISTRATIVO"/>
    <n v="201103"/>
    <x v="0"/>
    <x v="0"/>
    <n v="7263.04"/>
    <s v="D"/>
    <n v="7263.04"/>
  </r>
  <r>
    <s v="2'trimestre"/>
    <s v="545005"/>
    <x v="1"/>
    <n v="101484"/>
    <s v="PERSONALE RUOLO AMMINISTRATIVO"/>
    <n v="201103"/>
    <x v="0"/>
    <x v="0"/>
    <n v="16721.650000000001"/>
    <s v="D"/>
    <n v="16721.650000000001"/>
  </r>
  <r>
    <s v="2'trimestre"/>
    <s v="545005"/>
    <x v="1"/>
    <n v="101484"/>
    <s v="PERSONALE RUOLO AMMINISTRATIVO"/>
    <n v="201103"/>
    <x v="0"/>
    <x v="0"/>
    <n v="76983.95"/>
    <s v="D"/>
    <n v="76983.95"/>
  </r>
  <r>
    <s v="2'trimestre"/>
    <s v="545005"/>
    <x v="1"/>
    <n v="101484"/>
    <s v="PERSONALE RUOLO AMMINISTRATIVO"/>
    <n v="201103"/>
    <x v="0"/>
    <x v="0"/>
    <n v="82.89"/>
    <s v="A"/>
    <n v="-82.89"/>
  </r>
  <r>
    <s v="2'trimestre"/>
    <s v="545005"/>
    <x v="1"/>
    <n v="101701"/>
    <s v="SANITARI IOR PERSONALE MEDICO"/>
    <n v="201103"/>
    <x v="0"/>
    <x v="0"/>
    <n v="619.46"/>
    <s v="A"/>
    <n v="-619.46"/>
  </r>
  <r>
    <s v="2'trimestre"/>
    <s v="545005"/>
    <x v="1"/>
    <n v="101701"/>
    <s v="SANITARI IOR PERSONALE MEDICO"/>
    <n v="201103"/>
    <x v="0"/>
    <x v="0"/>
    <n v="626.24"/>
    <s v="A"/>
    <n v="-626.24"/>
  </r>
  <r>
    <s v="2'trimestre"/>
    <s v="545005"/>
    <x v="1"/>
    <n v="101701"/>
    <s v="SANITARI IOR PERSONALE MEDICO"/>
    <n v="201103"/>
    <x v="0"/>
    <x v="0"/>
    <n v="803"/>
    <s v="A"/>
    <n v="-803"/>
  </r>
  <r>
    <s v="2'trimestre"/>
    <s v="545005"/>
    <x v="1"/>
    <n v="101701"/>
    <s v="SANITARI IOR PERSONALE MEDICO"/>
    <n v="201103"/>
    <x v="0"/>
    <x v="0"/>
    <n v="272.75"/>
    <s v="A"/>
    <n v="-272.75"/>
  </r>
  <r>
    <s v="2'trimestre"/>
    <s v="545005"/>
    <x v="1"/>
    <n v="101701"/>
    <s v="SANITARI IOR PERSONALE MEDICO"/>
    <n v="201103"/>
    <x v="0"/>
    <x v="0"/>
    <n v="98.29"/>
    <s v="A"/>
    <n v="-98.29"/>
  </r>
  <r>
    <s v="2'trimestre"/>
    <s v="545005"/>
    <x v="1"/>
    <n v="101701"/>
    <s v="SANITARI IOR PERSONALE MEDICO"/>
    <n v="201103"/>
    <x v="0"/>
    <x v="0"/>
    <n v="591243.96"/>
    <s v="A"/>
    <n v="-591243.96"/>
  </r>
  <r>
    <s v="2'trimestre"/>
    <s v="545005"/>
    <x v="1"/>
    <n v="101701"/>
    <s v="SANITARI IOR PERSONALE MEDICO"/>
    <n v="201103"/>
    <x v="0"/>
    <x v="0"/>
    <n v="1927.79"/>
    <s v="A"/>
    <n v="-1927.79"/>
  </r>
  <r>
    <s v="2'trimestre"/>
    <s v="545005"/>
    <x v="1"/>
    <n v="101701"/>
    <s v="SANITARI IOR PERSONALE MEDICO"/>
    <n v="201103"/>
    <x v="0"/>
    <x v="0"/>
    <n v="3304.17"/>
    <s v="A"/>
    <n v="-3304.17"/>
  </r>
  <r>
    <s v="2'trimestre"/>
    <s v="545005"/>
    <x v="1"/>
    <n v="101701"/>
    <s v="SANITARI IOR PERSONALE MEDICO"/>
    <n v="201103"/>
    <x v="0"/>
    <x v="0"/>
    <n v="9891.5499999999993"/>
    <s v="A"/>
    <n v="-9891.5499999999993"/>
  </r>
  <r>
    <s v="2'trimestre"/>
    <s v="545005"/>
    <x v="1"/>
    <n v="101701"/>
    <s v="SANITARI IOR PERSONALE MEDICO"/>
    <n v="201103"/>
    <x v="0"/>
    <x v="0"/>
    <n v="87145.8"/>
    <s v="A"/>
    <n v="-87145.8"/>
  </r>
  <r>
    <s v="2'trimestre"/>
    <s v="545005"/>
    <x v="1"/>
    <n v="101701"/>
    <s v="SANITARI IOR PERSONALE MEDICO"/>
    <n v="201103"/>
    <x v="0"/>
    <x v="0"/>
    <n v="6420.55"/>
    <s v="A"/>
    <n v="-6420.55"/>
  </r>
  <r>
    <s v="2'trimestre"/>
    <s v="545005"/>
    <x v="1"/>
    <n v="101701"/>
    <s v="SANITARI IOR PERSONALE MEDICO"/>
    <n v="201103"/>
    <x v="0"/>
    <x v="0"/>
    <n v="4181.09"/>
    <s v="A"/>
    <n v="-4181.09"/>
  </r>
  <r>
    <s v="2'trimestre"/>
    <s v="545005"/>
    <x v="1"/>
    <n v="101701"/>
    <s v="SANITARI IOR PERSONALE MEDICO"/>
    <n v="201103"/>
    <x v="0"/>
    <x v="0"/>
    <n v="72.42"/>
    <s v="A"/>
    <n v="-72.42"/>
  </r>
  <r>
    <s v="2'trimestre"/>
    <s v="545005"/>
    <x v="1"/>
    <n v="101701"/>
    <s v="SANITARI IOR PERSONALE MEDICO"/>
    <n v="201103"/>
    <x v="0"/>
    <x v="0"/>
    <n v="122999.3"/>
    <s v="D"/>
    <n v="122999.3"/>
  </r>
  <r>
    <s v="2'trimestre"/>
    <s v="545005"/>
    <x v="1"/>
    <n v="101701"/>
    <s v="SANITARI IOR PERSONALE MEDICO"/>
    <n v="201103"/>
    <x v="0"/>
    <x v="0"/>
    <n v="276283.76"/>
    <s v="D"/>
    <n v="276283.76"/>
  </r>
  <r>
    <s v="2'trimestre"/>
    <s v="545005"/>
    <x v="1"/>
    <n v="101701"/>
    <s v="SANITARI IOR PERSONALE MEDICO"/>
    <n v="201103"/>
    <x v="0"/>
    <x v="0"/>
    <n v="539081.49"/>
    <s v="D"/>
    <n v="539081.49"/>
  </r>
  <r>
    <s v="2'trimestre"/>
    <s v="545005"/>
    <x v="1"/>
    <n v="101701"/>
    <s v="SANITARI IOR PERSONALE MEDICO"/>
    <n v="201103"/>
    <x v="0"/>
    <x v="0"/>
    <n v="306514"/>
    <s v="D"/>
    <n v="306514"/>
  </r>
  <r>
    <s v="2'trimestre"/>
    <s v="545005"/>
    <x v="1"/>
    <n v="101701"/>
    <s v="SANITARI IOR PERSONALE MEDICO"/>
    <n v="201103"/>
    <x v="0"/>
    <x v="0"/>
    <n v="182231.41"/>
    <s v="D"/>
    <n v="182231.41"/>
  </r>
  <r>
    <s v="2'trimestre"/>
    <s v="545005"/>
    <x v="1"/>
    <n v="101701"/>
    <s v="SANITARI IOR PERSONALE MEDICO"/>
    <n v="201103"/>
    <x v="0"/>
    <x v="0"/>
    <n v="13143"/>
    <s v="D"/>
    <n v="13143"/>
  </r>
  <r>
    <s v="2'trimestre"/>
    <s v="545005"/>
    <x v="1"/>
    <n v="101701"/>
    <s v="SANITARI IOR PERSONALE MEDICO"/>
    <n v="201103"/>
    <x v="0"/>
    <x v="0"/>
    <n v="25652.16"/>
    <s v="D"/>
    <n v="25652.16"/>
  </r>
  <r>
    <s v="2'trimestre"/>
    <s v="545005"/>
    <x v="1"/>
    <n v="101701"/>
    <s v="SANITARI IOR PERSONALE MEDICO"/>
    <n v="201103"/>
    <x v="0"/>
    <x v="0"/>
    <n v="41146.68"/>
    <s v="D"/>
    <n v="41146.68"/>
  </r>
  <r>
    <s v="2'trimestre"/>
    <s v="545005"/>
    <x v="1"/>
    <n v="101701"/>
    <s v="SANITARI IOR PERSONALE MEDICO"/>
    <n v="201103"/>
    <x v="0"/>
    <x v="0"/>
    <n v="45538.67"/>
    <s v="D"/>
    <n v="45538.67"/>
  </r>
  <r>
    <s v="2'trimestre"/>
    <s v="545005"/>
    <x v="1"/>
    <n v="101701"/>
    <s v="SANITARI IOR PERSONALE MEDICO"/>
    <n v="201103"/>
    <x v="0"/>
    <x v="0"/>
    <n v="284.60000000000002"/>
    <s v="A"/>
    <n v="-284.60000000000002"/>
  </r>
  <r>
    <s v="2'trimestre"/>
    <s v="545005"/>
    <x v="1"/>
    <n v="101701"/>
    <s v="SANITARI IOR PERSONALE MEDICO"/>
    <n v="201103"/>
    <x v="0"/>
    <x v="0"/>
    <n v="27945.119999999999"/>
    <s v="D"/>
    <n v="27945.119999999999"/>
  </r>
  <r>
    <s v="2'trimestre"/>
    <s v="545010"/>
    <x v="2"/>
    <n v="110367"/>
    <s v="IL TUO PRESTITO - CESSIONE"/>
    <n v="201103"/>
    <x v="0"/>
    <x v="0"/>
    <n v="112"/>
    <s v="D"/>
    <n v="112"/>
  </r>
  <r>
    <s v="2'trimestre"/>
    <s v="545010"/>
    <x v="2"/>
    <n v="107651"/>
    <s v="FINDOMESTIC BANCA SPA - CESSIONE"/>
    <n v="201103"/>
    <x v="0"/>
    <x v="0"/>
    <n v="839"/>
    <s v="D"/>
    <n v="839"/>
  </r>
  <r>
    <s v="2'trimestre"/>
    <s v="545005"/>
    <x v="1"/>
    <n v="101487"/>
    <s v="PERSONALE RUOLO TECNICO"/>
    <n v="201104"/>
    <x v="1"/>
    <x v="1"/>
    <n v="132.94999999999999"/>
    <s v="D"/>
    <n v="132.94999999999999"/>
  </r>
  <r>
    <s v="2'trimestre"/>
    <s v="545005"/>
    <x v="1"/>
    <n v="101486"/>
    <s v="PERSONALE RUOLO SANITARIO NON MEDICO"/>
    <n v="201104"/>
    <x v="1"/>
    <x v="1"/>
    <n v="377.29"/>
    <s v="D"/>
    <n v="377.29"/>
  </r>
  <r>
    <s v="2'trimestre"/>
    <s v="545005"/>
    <x v="1"/>
    <n v="101484"/>
    <s v="PERSONALE RUOLO AMMINISTRATIVO"/>
    <n v="201104"/>
    <x v="1"/>
    <x v="1"/>
    <n v="74.680000000000007"/>
    <s v="D"/>
    <n v="74.680000000000007"/>
  </r>
  <r>
    <s v="2'trimestre"/>
    <s v="545005"/>
    <x v="1"/>
    <n v="101487"/>
    <s v="PERSONALE RUOLO TECNICO"/>
    <n v="201104"/>
    <x v="1"/>
    <x v="1"/>
    <n v="17.16"/>
    <s v="D"/>
    <n v="17.16"/>
  </r>
  <r>
    <s v="2'trimestre"/>
    <s v="545005"/>
    <x v="1"/>
    <n v="101486"/>
    <s v="PERSONALE RUOLO SANITARIO NON MEDICO"/>
    <n v="201104"/>
    <x v="1"/>
    <x v="1"/>
    <n v="15.47"/>
    <s v="D"/>
    <n v="15.47"/>
  </r>
  <r>
    <s v="2'trimestre"/>
    <s v="545005"/>
    <x v="1"/>
    <n v="101484"/>
    <s v="PERSONALE RUOLO AMMINISTRATIVO"/>
    <n v="201104"/>
    <x v="1"/>
    <x v="1"/>
    <n v="11.57"/>
    <s v="D"/>
    <n v="11.57"/>
  </r>
  <r>
    <s v="2'trimestre"/>
    <s v="545005"/>
    <x v="1"/>
    <n v="111320"/>
    <s v="RIVEROS VALDEZ RUTH CECILIA"/>
    <n v="201105"/>
    <x v="2"/>
    <x v="2"/>
    <n v="1319.84"/>
    <s v="D"/>
    <n v="1319.84"/>
  </r>
  <r>
    <s v="2'trimestre"/>
    <s v="548505"/>
    <x v="0"/>
    <n v="108941"/>
    <s v="INPGI - IST.NAZ.DI PREVIDENZA DEI GIORNALISTI ITA"/>
    <n v="201105"/>
    <x v="2"/>
    <x v="2"/>
    <n v="200.89"/>
    <s v="D"/>
    <n v="200.89"/>
  </r>
  <r>
    <s v="2'trimestre"/>
    <s v="545005"/>
    <x v="1"/>
    <n v="101487"/>
    <s v="PERSONALE RUOLO TECNICO"/>
    <n v="201105"/>
    <x v="2"/>
    <x v="2"/>
    <n v="1650.26"/>
    <s v="A"/>
    <n v="-1650.26"/>
  </r>
  <r>
    <s v="2'trimestre"/>
    <s v="545005"/>
    <x v="1"/>
    <n v="101487"/>
    <s v="PERSONALE RUOLO TECNICO"/>
    <n v="201105"/>
    <x v="2"/>
    <x v="2"/>
    <n v="2462.75"/>
    <s v="D"/>
    <n v="2462.75"/>
  </r>
  <r>
    <s v="2'trimestre"/>
    <s v="545005"/>
    <x v="1"/>
    <n v="101487"/>
    <s v="PERSONALE RUOLO TECNICO"/>
    <n v="201105"/>
    <x v="2"/>
    <x v="2"/>
    <n v="16117.14"/>
    <s v="D"/>
    <n v="16117.14"/>
  </r>
  <r>
    <s v="2'trimestre"/>
    <s v="545005"/>
    <x v="1"/>
    <n v="101486"/>
    <s v="PERSONALE RUOLO SANITARIO NON MEDICO"/>
    <n v="201105"/>
    <x v="2"/>
    <x v="2"/>
    <n v="187.46"/>
    <s v="A"/>
    <n v="-187.46"/>
  </r>
  <r>
    <s v="2'trimestre"/>
    <s v="545005"/>
    <x v="1"/>
    <n v="101486"/>
    <s v="PERSONALE RUOLO SANITARIO NON MEDICO"/>
    <n v="201105"/>
    <x v="2"/>
    <x v="2"/>
    <n v="337"/>
    <s v="A"/>
    <n v="-337"/>
  </r>
  <r>
    <s v="2'trimestre"/>
    <s v="545005"/>
    <x v="1"/>
    <n v="101486"/>
    <s v="PERSONALE RUOLO SANITARIO NON MEDICO"/>
    <n v="201105"/>
    <x v="2"/>
    <x v="2"/>
    <n v="18567.45"/>
    <s v="A"/>
    <n v="-18567.45"/>
  </r>
  <r>
    <s v="2'trimestre"/>
    <s v="545005"/>
    <x v="1"/>
    <n v="101486"/>
    <s v="PERSONALE RUOLO SANITARIO NON MEDICO"/>
    <n v="201105"/>
    <x v="2"/>
    <x v="2"/>
    <n v="46.98"/>
    <s v="A"/>
    <n v="-46.98"/>
  </r>
  <r>
    <s v="2'trimestre"/>
    <s v="545005"/>
    <x v="1"/>
    <n v="101486"/>
    <s v="PERSONALE RUOLO SANITARIO NON MEDICO"/>
    <n v="201105"/>
    <x v="2"/>
    <x v="2"/>
    <n v="389.93"/>
    <s v="A"/>
    <n v="-389.93"/>
  </r>
  <r>
    <s v="2'trimestre"/>
    <s v="545005"/>
    <x v="1"/>
    <n v="101486"/>
    <s v="PERSONALE RUOLO SANITARIO NON MEDICO"/>
    <n v="201105"/>
    <x v="2"/>
    <x v="2"/>
    <n v="75.64"/>
    <s v="A"/>
    <n v="-75.64"/>
  </r>
  <r>
    <s v="2'trimestre"/>
    <s v="545005"/>
    <x v="1"/>
    <n v="101486"/>
    <s v="PERSONALE RUOLO SANITARIO NON MEDICO"/>
    <n v="201105"/>
    <x v="2"/>
    <x v="2"/>
    <n v="9743.51"/>
    <s v="A"/>
    <n v="-9743.51"/>
  </r>
  <r>
    <s v="2'trimestre"/>
    <s v="545005"/>
    <x v="1"/>
    <n v="101486"/>
    <s v="PERSONALE RUOLO SANITARIO NON MEDICO"/>
    <n v="201105"/>
    <x v="2"/>
    <x v="2"/>
    <n v="433.89"/>
    <s v="A"/>
    <n v="-433.89"/>
  </r>
  <r>
    <s v="2'trimestre"/>
    <s v="545005"/>
    <x v="1"/>
    <n v="101486"/>
    <s v="PERSONALE RUOLO SANITARIO NON MEDICO"/>
    <n v="201105"/>
    <x v="2"/>
    <x v="2"/>
    <n v="10738.4"/>
    <s v="D"/>
    <n v="10738.4"/>
  </r>
  <r>
    <s v="2'trimestre"/>
    <s v="545005"/>
    <x v="1"/>
    <n v="101486"/>
    <s v="PERSONALE RUOLO SANITARIO NON MEDICO"/>
    <n v="201105"/>
    <x v="2"/>
    <x v="2"/>
    <n v="55149.81"/>
    <s v="D"/>
    <n v="55149.81"/>
  </r>
  <r>
    <s v="2'trimestre"/>
    <s v="545005"/>
    <x v="1"/>
    <n v="101486"/>
    <s v="PERSONALE RUOLO SANITARIO NON MEDICO"/>
    <n v="201105"/>
    <x v="2"/>
    <x v="2"/>
    <n v="3105.68"/>
    <s v="D"/>
    <n v="3105.68"/>
  </r>
  <r>
    <s v="2'trimestre"/>
    <s v="545005"/>
    <x v="1"/>
    <n v="101486"/>
    <s v="PERSONALE RUOLO SANITARIO NON MEDICO"/>
    <n v="201105"/>
    <x v="2"/>
    <x v="2"/>
    <n v="21935.21"/>
    <s v="D"/>
    <n v="21935.21"/>
  </r>
  <r>
    <s v="2'trimestre"/>
    <s v="545005"/>
    <x v="1"/>
    <n v="101486"/>
    <s v="PERSONALE RUOLO SANITARIO NON MEDICO"/>
    <n v="201105"/>
    <x v="2"/>
    <x v="2"/>
    <n v="822.63"/>
    <s v="D"/>
    <n v="822.63"/>
  </r>
  <r>
    <s v="2'trimestre"/>
    <s v="545005"/>
    <x v="1"/>
    <n v="101486"/>
    <s v="PERSONALE RUOLO SANITARIO NON MEDICO"/>
    <n v="201105"/>
    <x v="2"/>
    <x v="2"/>
    <n v="881.56"/>
    <s v="D"/>
    <n v="881.56"/>
  </r>
  <r>
    <s v="2'trimestre"/>
    <s v="545005"/>
    <x v="1"/>
    <n v="101486"/>
    <s v="PERSONALE RUOLO SANITARIO NON MEDICO"/>
    <n v="201105"/>
    <x v="2"/>
    <x v="2"/>
    <n v="13136.45"/>
    <s v="D"/>
    <n v="13136.45"/>
  </r>
  <r>
    <s v="2'trimestre"/>
    <s v="545005"/>
    <x v="1"/>
    <n v="101486"/>
    <s v="PERSONALE RUOLO SANITARIO NON MEDICO"/>
    <n v="201105"/>
    <x v="2"/>
    <x v="2"/>
    <n v="2005.09"/>
    <s v="D"/>
    <n v="2005.09"/>
  </r>
  <r>
    <s v="2'trimestre"/>
    <s v="545005"/>
    <x v="1"/>
    <n v="101486"/>
    <s v="PERSONALE RUOLO SANITARIO NON MEDICO"/>
    <n v="201105"/>
    <x v="2"/>
    <x v="2"/>
    <n v="646.4"/>
    <s v="D"/>
    <n v="646.4"/>
  </r>
  <r>
    <s v="2'trimestre"/>
    <s v="545005"/>
    <x v="1"/>
    <n v="101485"/>
    <s v="PERSONALE RUOLO PROFESSIONALE"/>
    <n v="201105"/>
    <x v="2"/>
    <x v="2"/>
    <n v="10.3"/>
    <s v="A"/>
    <n v="-10.3"/>
  </r>
  <r>
    <s v="2'trimestre"/>
    <s v="545005"/>
    <x v="1"/>
    <n v="101485"/>
    <s v="PERSONALE RUOLO PROFESSIONALE"/>
    <n v="201105"/>
    <x v="2"/>
    <x v="2"/>
    <n v="755.5"/>
    <s v="A"/>
    <n v="-755.5"/>
  </r>
  <r>
    <s v="2'trimestre"/>
    <s v="545005"/>
    <x v="1"/>
    <n v="101485"/>
    <s v="PERSONALE RUOLO PROFESSIONALE"/>
    <n v="201105"/>
    <x v="2"/>
    <x v="2"/>
    <n v="11.92"/>
    <s v="A"/>
    <n v="-11.92"/>
  </r>
  <r>
    <s v="2'trimestre"/>
    <s v="545005"/>
    <x v="1"/>
    <n v="101485"/>
    <s v="PERSONALE RUOLO PROFESSIONALE"/>
    <n v="201105"/>
    <x v="2"/>
    <x v="2"/>
    <n v="301.44"/>
    <s v="A"/>
    <n v="-301.44"/>
  </r>
  <r>
    <s v="2'trimestre"/>
    <s v="545005"/>
    <x v="1"/>
    <n v="101485"/>
    <s v="PERSONALE RUOLO PROFESSIONALE"/>
    <n v="201105"/>
    <x v="2"/>
    <x v="2"/>
    <n v="50.33"/>
    <s v="D"/>
    <n v="50.33"/>
  </r>
  <r>
    <s v="2'trimestre"/>
    <s v="545005"/>
    <x v="1"/>
    <n v="101485"/>
    <s v="PERSONALE RUOLO PROFESSIONALE"/>
    <n v="201105"/>
    <x v="2"/>
    <x v="2"/>
    <n v="3287.69"/>
    <s v="D"/>
    <n v="3287.69"/>
  </r>
  <r>
    <s v="2'trimestre"/>
    <s v="545005"/>
    <x v="1"/>
    <n v="101484"/>
    <s v="PERSONALE RUOLO AMMINISTRATIVO"/>
    <n v="201105"/>
    <x v="2"/>
    <x v="2"/>
    <n v="1.03"/>
    <s v="A"/>
    <n v="-1.03"/>
  </r>
  <r>
    <s v="2'trimestre"/>
    <s v="545005"/>
    <x v="1"/>
    <n v="101484"/>
    <s v="PERSONALE RUOLO AMMINISTRATIVO"/>
    <n v="201105"/>
    <x v="2"/>
    <x v="2"/>
    <n v="241.93"/>
    <s v="A"/>
    <n v="-241.93"/>
  </r>
  <r>
    <s v="2'trimestre"/>
    <s v="545005"/>
    <x v="1"/>
    <n v="101484"/>
    <s v="PERSONALE RUOLO AMMINISTRATIVO"/>
    <n v="201105"/>
    <x v="2"/>
    <x v="2"/>
    <n v="211.92"/>
    <s v="A"/>
    <n v="-211.92"/>
  </r>
  <r>
    <s v="2'trimestre"/>
    <s v="545005"/>
    <x v="1"/>
    <n v="101484"/>
    <s v="PERSONALE RUOLO AMMINISTRATIVO"/>
    <n v="201105"/>
    <x v="2"/>
    <x v="2"/>
    <n v="3518.5"/>
    <s v="A"/>
    <n v="-3518.5"/>
  </r>
  <r>
    <s v="2'trimestre"/>
    <s v="545005"/>
    <x v="1"/>
    <n v="101484"/>
    <s v="PERSONALE RUOLO AMMINISTRATIVO"/>
    <n v="201105"/>
    <x v="2"/>
    <x v="2"/>
    <n v="43.32"/>
    <s v="A"/>
    <n v="-43.32"/>
  </r>
  <r>
    <s v="2'trimestre"/>
    <s v="545005"/>
    <x v="1"/>
    <n v="101484"/>
    <s v="PERSONALE RUOLO AMMINISTRATIVO"/>
    <n v="201105"/>
    <x v="2"/>
    <x v="2"/>
    <n v="914.94"/>
    <s v="A"/>
    <n v="-914.94"/>
  </r>
  <r>
    <s v="2'trimestre"/>
    <s v="545005"/>
    <x v="1"/>
    <n v="101484"/>
    <s v="PERSONALE RUOLO AMMINISTRATIVO"/>
    <n v="201105"/>
    <x v="2"/>
    <x v="2"/>
    <n v="2814.79"/>
    <s v="D"/>
    <n v="2814.79"/>
  </r>
  <r>
    <s v="2'trimestre"/>
    <s v="545005"/>
    <x v="1"/>
    <n v="101484"/>
    <s v="PERSONALE RUOLO AMMINISTRATIVO"/>
    <n v="201105"/>
    <x v="2"/>
    <x v="2"/>
    <n v="3492.66"/>
    <s v="D"/>
    <n v="3492.66"/>
  </r>
  <r>
    <s v="2'trimestre"/>
    <s v="545005"/>
    <x v="1"/>
    <n v="101484"/>
    <s v="PERSONALE RUOLO AMMINISTRATIVO"/>
    <n v="201105"/>
    <x v="2"/>
    <x v="2"/>
    <n v="2637.28"/>
    <s v="D"/>
    <n v="2637.28"/>
  </r>
  <r>
    <s v="2'trimestre"/>
    <s v="545005"/>
    <x v="1"/>
    <n v="101484"/>
    <s v="PERSONALE RUOLO AMMINISTRATIVO"/>
    <n v="201105"/>
    <x v="2"/>
    <x v="2"/>
    <n v="3266"/>
    <s v="D"/>
    <n v="3266"/>
  </r>
  <r>
    <s v="2'trimestre"/>
    <s v="545005"/>
    <x v="1"/>
    <n v="101701"/>
    <s v="SANITARI IOR PERSONALE MEDICO"/>
    <n v="201105"/>
    <x v="2"/>
    <x v="2"/>
    <n v="45.32"/>
    <s v="A"/>
    <n v="-45.32"/>
  </r>
  <r>
    <s v="2'trimestre"/>
    <s v="545005"/>
    <x v="1"/>
    <n v="101701"/>
    <s v="SANITARI IOR PERSONALE MEDICO"/>
    <n v="201105"/>
    <x v="2"/>
    <x v="2"/>
    <n v="69"/>
    <s v="A"/>
    <n v="-69"/>
  </r>
  <r>
    <s v="2'trimestre"/>
    <s v="545005"/>
    <x v="1"/>
    <n v="101701"/>
    <s v="SANITARI IOR PERSONALE MEDICO"/>
    <n v="201105"/>
    <x v="2"/>
    <x v="2"/>
    <n v="17268.88"/>
    <s v="A"/>
    <n v="-17268.88"/>
  </r>
  <r>
    <s v="2'trimestre"/>
    <s v="545005"/>
    <x v="1"/>
    <n v="101701"/>
    <s v="SANITARI IOR PERSONALE MEDICO"/>
    <n v="201105"/>
    <x v="2"/>
    <x v="2"/>
    <n v="141.84"/>
    <s v="A"/>
    <n v="-141.84"/>
  </r>
  <r>
    <s v="2'trimestre"/>
    <s v="545005"/>
    <x v="1"/>
    <n v="101701"/>
    <s v="SANITARI IOR PERSONALE MEDICO"/>
    <n v="201105"/>
    <x v="2"/>
    <x v="2"/>
    <n v="217.34"/>
    <s v="A"/>
    <n v="-217.34"/>
  </r>
  <r>
    <s v="2'trimestre"/>
    <s v="545005"/>
    <x v="1"/>
    <n v="101701"/>
    <s v="SANITARI IOR PERSONALE MEDICO"/>
    <n v="201105"/>
    <x v="2"/>
    <x v="2"/>
    <n v="116.93"/>
    <s v="A"/>
    <n v="-116.93"/>
  </r>
  <r>
    <s v="2'trimestre"/>
    <s v="545005"/>
    <x v="1"/>
    <n v="101701"/>
    <s v="SANITARI IOR PERSONALE MEDICO"/>
    <n v="201105"/>
    <x v="2"/>
    <x v="2"/>
    <n v="5489.08"/>
    <s v="A"/>
    <n v="-5489.08"/>
  </r>
  <r>
    <s v="2'trimestre"/>
    <s v="545005"/>
    <x v="1"/>
    <n v="101701"/>
    <s v="SANITARI IOR PERSONALE MEDICO"/>
    <n v="201105"/>
    <x v="2"/>
    <x v="2"/>
    <n v="198"/>
    <s v="A"/>
    <n v="-198"/>
  </r>
  <r>
    <s v="2'trimestre"/>
    <s v="545005"/>
    <x v="1"/>
    <n v="101701"/>
    <s v="SANITARI IOR PERSONALE MEDICO"/>
    <n v="201105"/>
    <x v="2"/>
    <x v="2"/>
    <n v="3575.5"/>
    <s v="D"/>
    <n v="3575.5"/>
  </r>
  <r>
    <s v="2'trimestre"/>
    <s v="545005"/>
    <x v="1"/>
    <n v="101701"/>
    <s v="SANITARI IOR PERSONALE MEDICO"/>
    <n v="201105"/>
    <x v="2"/>
    <x v="2"/>
    <n v="17357"/>
    <s v="D"/>
    <n v="17357"/>
  </r>
  <r>
    <s v="2'trimestre"/>
    <s v="545005"/>
    <x v="1"/>
    <n v="101701"/>
    <s v="SANITARI IOR PERSONALE MEDICO"/>
    <n v="201105"/>
    <x v="2"/>
    <x v="2"/>
    <n v="40220.089999999997"/>
    <s v="D"/>
    <n v="40220.089999999997"/>
  </r>
  <r>
    <s v="2'trimestre"/>
    <s v="545005"/>
    <x v="1"/>
    <n v="101701"/>
    <s v="SANITARI IOR PERSONALE MEDICO"/>
    <n v="201105"/>
    <x v="2"/>
    <x v="2"/>
    <n v="2303.7600000000002"/>
    <s v="D"/>
    <n v="2303.7600000000002"/>
  </r>
  <r>
    <s v="2'trimestre"/>
    <s v="545005"/>
    <x v="1"/>
    <n v="101701"/>
    <s v="SANITARI IOR PERSONALE MEDICO"/>
    <n v="201105"/>
    <x v="2"/>
    <x v="2"/>
    <n v="328.19"/>
    <s v="D"/>
    <n v="328.19"/>
  </r>
  <r>
    <s v="2'trimestre"/>
    <s v="545005"/>
    <x v="1"/>
    <n v="101701"/>
    <s v="SANITARI IOR PERSONALE MEDICO"/>
    <n v="201105"/>
    <x v="2"/>
    <x v="2"/>
    <n v="905.2"/>
    <s v="D"/>
    <n v="905.2"/>
  </r>
  <r>
    <s v="2'trimestre"/>
    <s v="545005"/>
    <x v="1"/>
    <n v="101701"/>
    <s v="SANITARI IOR PERSONALE MEDICO"/>
    <n v="201105"/>
    <x v="2"/>
    <x v="2"/>
    <n v="1531.33"/>
    <s v="D"/>
    <n v="1531.33"/>
  </r>
  <r>
    <s v="2'trimestre"/>
    <s v="545005"/>
    <x v="1"/>
    <n v="101487"/>
    <s v="PERSONALE RUOLO TECNICO"/>
    <n v="201105"/>
    <x v="2"/>
    <x v="2"/>
    <n v="95.79"/>
    <s v="A"/>
    <n v="-95.79"/>
  </r>
  <r>
    <s v="2'trimestre"/>
    <s v="545005"/>
    <x v="1"/>
    <n v="101487"/>
    <s v="PERSONALE RUOLO TECNICO"/>
    <n v="201105"/>
    <x v="2"/>
    <x v="2"/>
    <n v="77"/>
    <s v="A"/>
    <n v="-77"/>
  </r>
  <r>
    <s v="2'trimestre"/>
    <s v="545005"/>
    <x v="1"/>
    <n v="101487"/>
    <s v="PERSONALE RUOLO TECNICO"/>
    <n v="201105"/>
    <x v="2"/>
    <x v="2"/>
    <n v="2436.98"/>
    <s v="A"/>
    <n v="-2436.98"/>
  </r>
  <r>
    <s v="2'trimestre"/>
    <s v="545005"/>
    <x v="1"/>
    <n v="101487"/>
    <s v="PERSONALE RUOLO TECNICO"/>
    <n v="201105"/>
    <x v="2"/>
    <x v="2"/>
    <n v="66.209999999999994"/>
    <s v="A"/>
    <n v="-66.209999999999994"/>
  </r>
  <r>
    <s v="2'trimestre"/>
    <s v="545005"/>
    <x v="1"/>
    <n v="101487"/>
    <s v="PERSONALE RUOLO TECNICO"/>
    <n v="201105"/>
    <x v="2"/>
    <x v="2"/>
    <n v="1674.21"/>
    <s v="A"/>
    <n v="-1674.21"/>
  </r>
  <r>
    <s v="2'trimestre"/>
    <s v="548505"/>
    <x v="0"/>
    <n v="108941"/>
    <s v="INPGI - IST.NAZ.DI PREVIDENZA DEI GIORNALISTI ITA"/>
    <n v="201105"/>
    <x v="2"/>
    <x v="2"/>
    <n v="211.92"/>
    <s v="D"/>
    <n v="211.92"/>
  </r>
  <r>
    <s v="2'trimestre"/>
    <s v="545005"/>
    <x v="1"/>
    <n v="101485"/>
    <s v="PERSONALE RUOLO PROFESSIONALE"/>
    <n v="201105"/>
    <x v="2"/>
    <x v="2"/>
    <n v="4.12"/>
    <s v="A"/>
    <n v="-4.12"/>
  </r>
  <r>
    <s v="2'trimestre"/>
    <s v="545005"/>
    <x v="1"/>
    <n v="101485"/>
    <s v="PERSONALE RUOLO PROFESSIONALE"/>
    <n v="201105"/>
    <x v="2"/>
    <x v="2"/>
    <n v="753.94"/>
    <s v="A"/>
    <n v="-753.94"/>
  </r>
  <r>
    <s v="2'trimestre"/>
    <s v="545005"/>
    <x v="1"/>
    <n v="101485"/>
    <s v="PERSONALE RUOLO PROFESSIONALE"/>
    <n v="201105"/>
    <x v="2"/>
    <x v="2"/>
    <n v="11.92"/>
    <s v="A"/>
    <n v="-11.92"/>
  </r>
  <r>
    <s v="2'trimestre"/>
    <s v="545005"/>
    <x v="1"/>
    <n v="101485"/>
    <s v="PERSONALE RUOLO PROFESSIONALE"/>
    <n v="201105"/>
    <x v="2"/>
    <x v="2"/>
    <n v="301.44"/>
    <s v="A"/>
    <n v="-301.44"/>
  </r>
  <r>
    <s v="2'trimestre"/>
    <s v="545005"/>
    <x v="1"/>
    <n v="101485"/>
    <s v="PERSONALE RUOLO PROFESSIONALE"/>
    <n v="201105"/>
    <x v="2"/>
    <x v="2"/>
    <n v="50.33"/>
    <s v="D"/>
    <n v="50.33"/>
  </r>
  <r>
    <s v="2'trimestre"/>
    <s v="545005"/>
    <x v="1"/>
    <n v="101485"/>
    <s v="PERSONALE RUOLO PROFESSIONALE"/>
    <n v="201105"/>
    <x v="2"/>
    <x v="2"/>
    <n v="3287.69"/>
    <s v="D"/>
    <n v="3287.69"/>
  </r>
  <r>
    <s v="2'trimestre"/>
    <s v="545005"/>
    <x v="1"/>
    <n v="101484"/>
    <s v="PERSONALE RUOLO AMMINISTRATIVO"/>
    <n v="201105"/>
    <x v="2"/>
    <x v="2"/>
    <n v="2.06"/>
    <s v="A"/>
    <n v="-2.06"/>
  </r>
  <r>
    <s v="2'trimestre"/>
    <s v="545005"/>
    <x v="1"/>
    <n v="101484"/>
    <s v="PERSONALE RUOLO AMMINISTRATIVO"/>
    <n v="201105"/>
    <x v="2"/>
    <x v="2"/>
    <n v="242"/>
    <s v="A"/>
    <n v="-242"/>
  </r>
  <r>
    <s v="2'trimestre"/>
    <s v="545005"/>
    <x v="1"/>
    <n v="101484"/>
    <s v="PERSONALE RUOLO AMMINISTRATIVO"/>
    <n v="201105"/>
    <x v="2"/>
    <x v="2"/>
    <n v="211.92"/>
    <s v="A"/>
    <n v="-211.92"/>
  </r>
  <r>
    <s v="2'trimestre"/>
    <s v="545005"/>
    <x v="1"/>
    <n v="101484"/>
    <s v="PERSONALE RUOLO AMMINISTRATIVO"/>
    <n v="201105"/>
    <x v="2"/>
    <x v="2"/>
    <n v="3514.92"/>
    <s v="A"/>
    <n v="-3514.92"/>
  </r>
  <r>
    <s v="2'trimestre"/>
    <s v="545005"/>
    <x v="1"/>
    <n v="101484"/>
    <s v="PERSONALE RUOLO AMMINISTRATIVO"/>
    <n v="201105"/>
    <x v="2"/>
    <x v="2"/>
    <n v="43.32"/>
    <s v="A"/>
    <n v="-43.32"/>
  </r>
  <r>
    <s v="2'trimestre"/>
    <s v="545005"/>
    <x v="1"/>
    <n v="101484"/>
    <s v="PERSONALE RUOLO AMMINISTRATIVO"/>
    <n v="201105"/>
    <x v="2"/>
    <x v="2"/>
    <n v="914.94"/>
    <s v="A"/>
    <n v="-914.94"/>
  </r>
  <r>
    <s v="2'trimestre"/>
    <s v="545005"/>
    <x v="1"/>
    <n v="101484"/>
    <s v="PERSONALE RUOLO AMMINISTRATIVO"/>
    <n v="201105"/>
    <x v="2"/>
    <x v="2"/>
    <n v="2814.79"/>
    <s v="D"/>
    <n v="2814.79"/>
  </r>
  <r>
    <s v="2'trimestre"/>
    <s v="545005"/>
    <x v="1"/>
    <n v="101484"/>
    <s v="PERSONALE RUOLO AMMINISTRATIVO"/>
    <n v="201105"/>
    <x v="2"/>
    <x v="2"/>
    <n v="3492.66"/>
    <s v="D"/>
    <n v="3492.66"/>
  </r>
  <r>
    <s v="2'trimestre"/>
    <s v="545005"/>
    <x v="1"/>
    <n v="101484"/>
    <s v="PERSONALE RUOLO AMMINISTRATIVO"/>
    <n v="201105"/>
    <x v="2"/>
    <x v="2"/>
    <n v="2637.28"/>
    <s v="D"/>
    <n v="2637.28"/>
  </r>
  <r>
    <s v="2'trimestre"/>
    <s v="545005"/>
    <x v="1"/>
    <n v="101484"/>
    <s v="PERSONALE RUOLO AMMINISTRATIVO"/>
    <n v="201105"/>
    <x v="2"/>
    <x v="2"/>
    <n v="3266"/>
    <s v="D"/>
    <n v="3266"/>
  </r>
  <r>
    <s v="2'trimestre"/>
    <s v="545005"/>
    <x v="1"/>
    <n v="101701"/>
    <s v="SANITARI IOR PERSONALE MEDICO"/>
    <n v="201105"/>
    <x v="2"/>
    <x v="2"/>
    <n v="322.39"/>
    <s v="A"/>
    <n v="-322.39"/>
  </r>
  <r>
    <s v="2'trimestre"/>
    <s v="545005"/>
    <x v="1"/>
    <n v="101701"/>
    <s v="SANITARI IOR PERSONALE MEDICO"/>
    <n v="201105"/>
    <x v="2"/>
    <x v="2"/>
    <n v="68"/>
    <s v="A"/>
    <n v="-68"/>
  </r>
  <r>
    <s v="2'trimestre"/>
    <s v="545005"/>
    <x v="1"/>
    <n v="101701"/>
    <s v="SANITARI IOR PERSONALE MEDICO"/>
    <n v="201105"/>
    <x v="2"/>
    <x v="2"/>
    <n v="16611.38"/>
    <s v="A"/>
    <n v="-16611.38"/>
  </r>
  <r>
    <s v="2'trimestre"/>
    <s v="545005"/>
    <x v="1"/>
    <n v="101701"/>
    <s v="SANITARI IOR PERSONALE MEDICO"/>
    <n v="201105"/>
    <x v="2"/>
    <x v="2"/>
    <n v="123.77"/>
    <s v="A"/>
    <n v="-123.77"/>
  </r>
  <r>
    <s v="2'trimestre"/>
    <s v="545005"/>
    <x v="1"/>
    <n v="101701"/>
    <s v="SANITARI IOR PERSONALE MEDICO"/>
    <n v="201105"/>
    <x v="2"/>
    <x v="2"/>
    <n v="188.67"/>
    <s v="A"/>
    <n v="-188.67"/>
  </r>
  <r>
    <s v="2'trimestre"/>
    <s v="545005"/>
    <x v="1"/>
    <n v="101701"/>
    <s v="SANITARI IOR PERSONALE MEDICO"/>
    <n v="201105"/>
    <x v="2"/>
    <x v="2"/>
    <n v="116.93"/>
    <s v="A"/>
    <n v="-116.93"/>
  </r>
  <r>
    <s v="2'trimestre"/>
    <s v="545005"/>
    <x v="1"/>
    <n v="101701"/>
    <s v="SANITARI IOR PERSONALE MEDICO"/>
    <n v="201105"/>
    <x v="2"/>
    <x v="2"/>
    <n v="4871.01"/>
    <s v="A"/>
    <n v="-4871.01"/>
  </r>
  <r>
    <s v="2'trimestre"/>
    <s v="545005"/>
    <x v="1"/>
    <n v="101701"/>
    <s v="SANITARI IOR PERSONALE MEDICO"/>
    <n v="201105"/>
    <x v="2"/>
    <x v="2"/>
    <n v="168"/>
    <s v="A"/>
    <n v="-168"/>
  </r>
  <r>
    <s v="2'trimestre"/>
    <s v="545005"/>
    <x v="1"/>
    <n v="101701"/>
    <s v="SANITARI IOR PERSONALE MEDICO"/>
    <n v="201105"/>
    <x v="2"/>
    <x v="2"/>
    <n v="3141.07"/>
    <s v="D"/>
    <n v="3141.07"/>
  </r>
  <r>
    <s v="2'trimestre"/>
    <s v="545005"/>
    <x v="1"/>
    <n v="101701"/>
    <s v="SANITARI IOR PERSONALE MEDICO"/>
    <n v="201105"/>
    <x v="2"/>
    <x v="2"/>
    <n v="14447.26"/>
    <s v="D"/>
    <n v="14447.26"/>
  </r>
  <r>
    <s v="2'trimestre"/>
    <s v="545005"/>
    <x v="1"/>
    <n v="101701"/>
    <s v="SANITARI IOR PERSONALE MEDICO"/>
    <n v="201105"/>
    <x v="2"/>
    <x v="2"/>
    <n v="35096.68"/>
    <s v="D"/>
    <n v="35096.68"/>
  </r>
  <r>
    <s v="2'trimestre"/>
    <s v="545005"/>
    <x v="1"/>
    <n v="101701"/>
    <s v="SANITARI IOR PERSONALE MEDICO"/>
    <n v="201105"/>
    <x v="2"/>
    <x v="2"/>
    <n v="2443.39"/>
    <s v="D"/>
    <n v="2443.39"/>
  </r>
  <r>
    <s v="2'trimestre"/>
    <s v="545005"/>
    <x v="1"/>
    <n v="101701"/>
    <s v="SANITARI IOR PERSONALE MEDICO"/>
    <n v="201105"/>
    <x v="2"/>
    <x v="2"/>
    <n v="182.39"/>
    <s v="D"/>
    <n v="182.39"/>
  </r>
  <r>
    <s v="2'trimestre"/>
    <s v="545005"/>
    <x v="1"/>
    <n v="101701"/>
    <s v="SANITARI IOR PERSONALE MEDICO"/>
    <n v="201105"/>
    <x v="2"/>
    <x v="2"/>
    <n v="414.64"/>
    <s v="D"/>
    <n v="414.64"/>
  </r>
  <r>
    <s v="2'trimestre"/>
    <s v="545005"/>
    <x v="1"/>
    <n v="101701"/>
    <s v="SANITARI IOR PERSONALE MEDICO"/>
    <n v="201105"/>
    <x v="2"/>
    <x v="2"/>
    <n v="409.4"/>
    <s v="D"/>
    <n v="409.4"/>
  </r>
  <r>
    <s v="2'trimestre"/>
    <s v="545005"/>
    <x v="1"/>
    <n v="101487"/>
    <s v="PERSONALE RUOLO TECNICO"/>
    <n v="201105"/>
    <x v="2"/>
    <x v="2"/>
    <n v="96.82"/>
    <s v="A"/>
    <n v="-96.82"/>
  </r>
  <r>
    <s v="2'trimestre"/>
    <s v="545005"/>
    <x v="1"/>
    <n v="101487"/>
    <s v="PERSONALE RUOLO TECNICO"/>
    <n v="201105"/>
    <x v="2"/>
    <x v="2"/>
    <n v="77"/>
    <s v="A"/>
    <n v="-77"/>
  </r>
  <r>
    <s v="2'trimestre"/>
    <s v="545005"/>
    <x v="1"/>
    <n v="101487"/>
    <s v="PERSONALE RUOLO TECNICO"/>
    <n v="201105"/>
    <x v="2"/>
    <x v="2"/>
    <n v="2324.08"/>
    <s v="A"/>
    <n v="-2324.08"/>
  </r>
  <r>
    <s v="2'trimestre"/>
    <s v="545005"/>
    <x v="1"/>
    <n v="101487"/>
    <s v="PERSONALE RUOLO TECNICO"/>
    <n v="201105"/>
    <x v="2"/>
    <x v="2"/>
    <n v="61.07"/>
    <s v="A"/>
    <n v="-61.07"/>
  </r>
  <r>
    <s v="2'trimestre"/>
    <s v="545005"/>
    <x v="1"/>
    <n v="101487"/>
    <s v="PERSONALE RUOLO TECNICO"/>
    <n v="201105"/>
    <x v="2"/>
    <x v="2"/>
    <n v="1544.37"/>
    <s v="A"/>
    <n v="-1544.37"/>
  </r>
  <r>
    <s v="2'trimestre"/>
    <s v="545005"/>
    <x v="1"/>
    <n v="101487"/>
    <s v="PERSONALE RUOLO TECNICO"/>
    <n v="201105"/>
    <x v="2"/>
    <x v="2"/>
    <n v="1650.26"/>
    <s v="A"/>
    <n v="-1650.26"/>
  </r>
  <r>
    <s v="2'trimestre"/>
    <s v="545005"/>
    <x v="1"/>
    <n v="101487"/>
    <s v="PERSONALE RUOLO TECNICO"/>
    <n v="201105"/>
    <x v="2"/>
    <x v="2"/>
    <n v="2026.98"/>
    <s v="D"/>
    <n v="2026.98"/>
  </r>
  <r>
    <s v="2'trimestre"/>
    <s v="545005"/>
    <x v="1"/>
    <n v="101487"/>
    <s v="PERSONALE RUOLO TECNICO"/>
    <n v="201105"/>
    <x v="2"/>
    <x v="2"/>
    <n v="15106.47"/>
    <s v="D"/>
    <n v="15106.47"/>
  </r>
  <r>
    <s v="2'trimestre"/>
    <s v="545005"/>
    <x v="1"/>
    <n v="101486"/>
    <s v="PERSONALE RUOLO SANITARIO NON MEDICO"/>
    <n v="201105"/>
    <x v="2"/>
    <x v="2"/>
    <n v="12.55"/>
    <s v="A"/>
    <n v="-12.55"/>
  </r>
  <r>
    <s v="2'trimestre"/>
    <s v="545005"/>
    <x v="1"/>
    <n v="101486"/>
    <s v="PERSONALE RUOLO SANITARIO NON MEDICO"/>
    <n v="201105"/>
    <x v="2"/>
    <x v="2"/>
    <n v="968.2"/>
    <s v="A"/>
    <n v="-968.2"/>
  </r>
  <r>
    <s v="2'trimestre"/>
    <s v="545005"/>
    <x v="1"/>
    <n v="101486"/>
    <s v="PERSONALE RUOLO SANITARIO NON MEDICO"/>
    <n v="201105"/>
    <x v="2"/>
    <x v="2"/>
    <n v="336"/>
    <s v="A"/>
    <n v="-336"/>
  </r>
  <r>
    <s v="2'trimestre"/>
    <s v="545005"/>
    <x v="1"/>
    <n v="101486"/>
    <s v="PERSONALE RUOLO SANITARIO NON MEDICO"/>
    <n v="201105"/>
    <x v="2"/>
    <x v="2"/>
    <n v="16569.75"/>
    <s v="A"/>
    <n v="-16569.75"/>
  </r>
  <r>
    <s v="2'trimestre"/>
    <s v="545005"/>
    <x v="1"/>
    <n v="101486"/>
    <s v="PERSONALE RUOLO SANITARIO NON MEDICO"/>
    <n v="201105"/>
    <x v="2"/>
    <x v="2"/>
    <n v="37.090000000000003"/>
    <s v="A"/>
    <n v="-37.090000000000003"/>
  </r>
  <r>
    <s v="2'trimestre"/>
    <s v="545005"/>
    <x v="1"/>
    <n v="101486"/>
    <s v="PERSONALE RUOLO SANITARIO NON MEDICO"/>
    <n v="201105"/>
    <x v="2"/>
    <x v="2"/>
    <n v="380.27"/>
    <s v="A"/>
    <n v="-380.27"/>
  </r>
  <r>
    <s v="2'trimestre"/>
    <s v="545005"/>
    <x v="1"/>
    <n v="101486"/>
    <s v="PERSONALE RUOLO SANITARIO NON MEDICO"/>
    <n v="201105"/>
    <x v="2"/>
    <x v="2"/>
    <n v="75.64"/>
    <s v="A"/>
    <n v="-75.64"/>
  </r>
  <r>
    <s v="2'trimestre"/>
    <s v="545005"/>
    <x v="1"/>
    <n v="101486"/>
    <s v="PERSONALE RUOLO SANITARIO NON MEDICO"/>
    <n v="201105"/>
    <x v="2"/>
    <x v="2"/>
    <n v="9499.35"/>
    <s v="A"/>
    <n v="-9499.35"/>
  </r>
  <r>
    <s v="2'trimestre"/>
    <s v="545005"/>
    <x v="1"/>
    <n v="101486"/>
    <s v="PERSONALE RUOLO SANITARIO NON MEDICO"/>
    <n v="201105"/>
    <x v="2"/>
    <x v="2"/>
    <n v="454.2"/>
    <s v="A"/>
    <n v="-454.2"/>
  </r>
  <r>
    <s v="2'trimestre"/>
    <s v="545005"/>
    <x v="1"/>
    <n v="101486"/>
    <s v="PERSONALE RUOLO SANITARIO NON MEDICO"/>
    <n v="201105"/>
    <x v="2"/>
    <x v="2"/>
    <n v="510.92"/>
    <s v="A"/>
    <n v="-510.92"/>
  </r>
  <r>
    <s v="2'trimestre"/>
    <s v="545005"/>
    <x v="1"/>
    <n v="101486"/>
    <s v="PERSONALE RUOLO SANITARIO NON MEDICO"/>
    <n v="201105"/>
    <x v="2"/>
    <x v="2"/>
    <n v="12193.81"/>
    <s v="D"/>
    <n v="12193.81"/>
  </r>
  <r>
    <s v="2'trimestre"/>
    <s v="545005"/>
    <x v="1"/>
    <n v="101486"/>
    <s v="PERSONALE RUOLO SANITARIO NON MEDICO"/>
    <n v="201105"/>
    <x v="2"/>
    <x v="2"/>
    <n v="55748.95"/>
    <s v="D"/>
    <n v="55748.95"/>
  </r>
  <r>
    <s v="2'trimestre"/>
    <s v="545005"/>
    <x v="1"/>
    <n v="101486"/>
    <s v="PERSONALE RUOLO SANITARIO NON MEDICO"/>
    <n v="201105"/>
    <x v="2"/>
    <x v="2"/>
    <n v="3079.78"/>
    <s v="D"/>
    <n v="3079.78"/>
  </r>
  <r>
    <s v="2'trimestre"/>
    <s v="545005"/>
    <x v="1"/>
    <n v="101486"/>
    <s v="PERSONALE RUOLO SANITARIO NON MEDICO"/>
    <n v="201105"/>
    <x v="2"/>
    <x v="2"/>
    <n v="19985.12"/>
    <s v="D"/>
    <n v="19985.12"/>
  </r>
  <r>
    <s v="2'trimestre"/>
    <s v="545005"/>
    <x v="1"/>
    <n v="101486"/>
    <s v="PERSONALE RUOLO SANITARIO NON MEDICO"/>
    <n v="201105"/>
    <x v="2"/>
    <x v="2"/>
    <n v="710.99"/>
    <s v="D"/>
    <n v="710.99"/>
  </r>
  <r>
    <s v="2'trimestre"/>
    <s v="545005"/>
    <x v="1"/>
    <n v="101486"/>
    <s v="PERSONALE RUOLO SANITARIO NON MEDICO"/>
    <n v="201105"/>
    <x v="2"/>
    <x v="2"/>
    <n v="871.57"/>
    <s v="D"/>
    <n v="871.57"/>
  </r>
  <r>
    <s v="2'trimestre"/>
    <s v="545005"/>
    <x v="1"/>
    <n v="101486"/>
    <s v="PERSONALE RUOLO SANITARIO NON MEDICO"/>
    <n v="201105"/>
    <x v="2"/>
    <x v="2"/>
    <n v="10288.89"/>
    <s v="D"/>
    <n v="10288.89"/>
  </r>
  <r>
    <s v="2'trimestre"/>
    <s v="545005"/>
    <x v="1"/>
    <n v="101486"/>
    <s v="PERSONALE RUOLO SANITARIO NON MEDICO"/>
    <n v="201105"/>
    <x v="2"/>
    <x v="2"/>
    <n v="1810.78"/>
    <s v="D"/>
    <n v="1810.78"/>
  </r>
  <r>
    <s v="2'trimestre"/>
    <s v="545005"/>
    <x v="1"/>
    <n v="101486"/>
    <s v="PERSONALE RUOLO SANITARIO NON MEDICO"/>
    <n v="201105"/>
    <x v="2"/>
    <x v="2"/>
    <n v="950.4"/>
    <s v="D"/>
    <n v="950.4"/>
  </r>
  <r>
    <s v="2'trimestre"/>
    <s v="545005"/>
    <x v="1"/>
    <n v="101486"/>
    <s v="PERSONALE RUOLO SANITARIO NON MEDICO"/>
    <n v="201105"/>
    <x v="2"/>
    <x v="2"/>
    <n v="304.97000000000003"/>
    <s v="D"/>
    <n v="304.97000000000003"/>
  </r>
  <r>
    <s v="2'trimestre"/>
    <s v="545005"/>
    <x v="1"/>
    <n v="101486"/>
    <s v="PERSONALE RUOLO SANITARIO NON MEDICO"/>
    <n v="201105"/>
    <x v="2"/>
    <x v="2"/>
    <n v="390.74"/>
    <s v="D"/>
    <n v="390.74"/>
  </r>
  <r>
    <s v="2'trimestre"/>
    <s v="548505"/>
    <x v="0"/>
    <n v="108941"/>
    <s v="INPGI - IST.NAZ.DI PREVIDENZA DEI GIORNALISTI ITA"/>
    <n v="201105"/>
    <x v="2"/>
    <x v="2"/>
    <n v="211.92"/>
    <s v="D"/>
    <n v="211.92"/>
  </r>
  <r>
    <s v="2'trimestre"/>
    <s v="545005"/>
    <x v="1"/>
    <n v="101487"/>
    <s v="PERSONALE RUOLO TECNICO"/>
    <n v="201105"/>
    <x v="2"/>
    <x v="2"/>
    <n v="59.74"/>
    <s v="A"/>
    <n v="-59.74"/>
  </r>
  <r>
    <s v="2'trimestre"/>
    <s v="545005"/>
    <x v="1"/>
    <n v="101487"/>
    <s v="PERSONALE RUOLO TECNICO"/>
    <n v="201105"/>
    <x v="2"/>
    <x v="2"/>
    <n v="3049.42"/>
    <s v="A"/>
    <n v="-3049.42"/>
  </r>
  <r>
    <s v="2'trimestre"/>
    <s v="545005"/>
    <x v="1"/>
    <n v="101487"/>
    <s v="PERSONALE RUOLO TECNICO"/>
    <n v="201105"/>
    <x v="2"/>
    <x v="2"/>
    <n v="63.56"/>
    <s v="A"/>
    <n v="-63.56"/>
  </r>
  <r>
    <s v="2'trimestre"/>
    <s v="545005"/>
    <x v="1"/>
    <n v="101487"/>
    <s v="PERSONALE RUOLO TECNICO"/>
    <n v="201105"/>
    <x v="2"/>
    <x v="2"/>
    <n v="1607.66"/>
    <s v="A"/>
    <n v="-1607.66"/>
  </r>
  <r>
    <s v="2'trimestre"/>
    <s v="545005"/>
    <x v="1"/>
    <n v="101487"/>
    <s v="PERSONALE RUOLO TECNICO"/>
    <n v="201105"/>
    <x v="2"/>
    <x v="2"/>
    <n v="1650.26"/>
    <s v="A"/>
    <n v="-1650.26"/>
  </r>
  <r>
    <s v="2'trimestre"/>
    <s v="545005"/>
    <x v="1"/>
    <n v="101487"/>
    <s v="PERSONALE RUOLO TECNICO"/>
    <n v="201105"/>
    <x v="2"/>
    <x v="2"/>
    <n v="2006.93"/>
    <s v="D"/>
    <n v="2006.93"/>
  </r>
  <r>
    <s v="2'trimestre"/>
    <s v="545005"/>
    <x v="1"/>
    <n v="101487"/>
    <s v="PERSONALE RUOLO TECNICO"/>
    <n v="201105"/>
    <x v="2"/>
    <x v="2"/>
    <n v="11798.1"/>
    <s v="D"/>
    <n v="11798.1"/>
  </r>
  <r>
    <s v="2'trimestre"/>
    <s v="545005"/>
    <x v="1"/>
    <n v="101487"/>
    <s v="PERSONALE RUOLO TECNICO"/>
    <n v="201105"/>
    <x v="2"/>
    <x v="2"/>
    <n v="4113.43"/>
    <s v="D"/>
    <n v="4113.43"/>
  </r>
  <r>
    <s v="2'trimestre"/>
    <s v="545005"/>
    <x v="1"/>
    <n v="101486"/>
    <s v="PERSONALE RUOLO SANITARIO NON MEDICO"/>
    <n v="201105"/>
    <x v="2"/>
    <x v="2"/>
    <n v="6.28"/>
    <s v="A"/>
    <n v="-6.28"/>
  </r>
  <r>
    <s v="2'trimestre"/>
    <s v="545005"/>
    <x v="1"/>
    <n v="101486"/>
    <s v="PERSONALE RUOLO SANITARIO NON MEDICO"/>
    <n v="201105"/>
    <x v="2"/>
    <x v="2"/>
    <n v="478.95"/>
    <s v="A"/>
    <n v="-478.95"/>
  </r>
  <r>
    <s v="2'trimestre"/>
    <s v="545005"/>
    <x v="1"/>
    <n v="101486"/>
    <s v="PERSONALE RUOLO SANITARIO NON MEDICO"/>
    <n v="201105"/>
    <x v="2"/>
    <x v="2"/>
    <n v="332"/>
    <s v="A"/>
    <n v="-332"/>
  </r>
  <r>
    <s v="2'trimestre"/>
    <s v="545005"/>
    <x v="1"/>
    <n v="101486"/>
    <s v="PERSONALE RUOLO SANITARIO NON MEDICO"/>
    <n v="201105"/>
    <x v="2"/>
    <x v="2"/>
    <n v="19795.46"/>
    <s v="A"/>
    <n v="-19795.46"/>
  </r>
  <r>
    <s v="2'trimestre"/>
    <s v="545005"/>
    <x v="1"/>
    <n v="101486"/>
    <s v="PERSONALE RUOLO SANITARIO NON MEDICO"/>
    <n v="201105"/>
    <x v="2"/>
    <x v="2"/>
    <n v="50.78"/>
    <s v="A"/>
    <n v="-50.78"/>
  </r>
  <r>
    <s v="2'trimestre"/>
    <s v="545005"/>
    <x v="1"/>
    <n v="101486"/>
    <s v="PERSONALE RUOLO SANITARIO NON MEDICO"/>
    <n v="201105"/>
    <x v="2"/>
    <x v="2"/>
    <n v="424.85"/>
    <s v="A"/>
    <n v="-424.85"/>
  </r>
  <r>
    <s v="2'trimestre"/>
    <s v="545005"/>
    <x v="1"/>
    <n v="101486"/>
    <s v="PERSONALE RUOLO SANITARIO NON MEDICO"/>
    <n v="201105"/>
    <x v="2"/>
    <x v="2"/>
    <n v="75.64"/>
    <s v="A"/>
    <n v="-75.64"/>
  </r>
  <r>
    <s v="2'trimestre"/>
    <s v="545005"/>
    <x v="1"/>
    <n v="101486"/>
    <s v="PERSONALE RUOLO SANITARIO NON MEDICO"/>
    <n v="201105"/>
    <x v="2"/>
    <x v="2"/>
    <n v="10602.19"/>
    <s v="A"/>
    <n v="-10602.19"/>
  </r>
  <r>
    <s v="2'trimestre"/>
    <s v="545005"/>
    <x v="1"/>
    <n v="101486"/>
    <s v="PERSONALE RUOLO SANITARIO NON MEDICO"/>
    <n v="201105"/>
    <x v="2"/>
    <x v="2"/>
    <n v="507.06"/>
    <s v="A"/>
    <n v="-507.06"/>
  </r>
  <r>
    <s v="2'trimestre"/>
    <s v="545005"/>
    <x v="1"/>
    <n v="101486"/>
    <s v="PERSONALE RUOLO SANITARIO NON MEDICO"/>
    <n v="201105"/>
    <x v="2"/>
    <x v="2"/>
    <n v="13370.65"/>
    <s v="D"/>
    <n v="13370.65"/>
  </r>
  <r>
    <s v="2'trimestre"/>
    <s v="545005"/>
    <x v="1"/>
    <n v="101486"/>
    <s v="PERSONALE RUOLO SANITARIO NON MEDICO"/>
    <n v="201105"/>
    <x v="2"/>
    <x v="2"/>
    <n v="54888.07"/>
    <s v="D"/>
    <n v="54888.07"/>
  </r>
  <r>
    <s v="2'trimestre"/>
    <s v="545005"/>
    <x v="1"/>
    <n v="101486"/>
    <s v="PERSONALE RUOLO SANITARIO NON MEDICO"/>
    <n v="201105"/>
    <x v="2"/>
    <x v="2"/>
    <n v="3227.62"/>
    <s v="D"/>
    <n v="3227.62"/>
  </r>
  <r>
    <s v="2'trimestre"/>
    <s v="545005"/>
    <x v="1"/>
    <n v="101486"/>
    <s v="PERSONALE RUOLO SANITARIO NON MEDICO"/>
    <n v="201105"/>
    <x v="2"/>
    <x v="2"/>
    <n v="19781.38"/>
    <s v="D"/>
    <n v="19781.38"/>
  </r>
  <r>
    <s v="2'trimestre"/>
    <s v="545005"/>
    <x v="1"/>
    <n v="101486"/>
    <s v="PERSONALE RUOLO SANITARIO NON MEDICO"/>
    <n v="201105"/>
    <x v="2"/>
    <x v="2"/>
    <n v="865.57"/>
    <s v="D"/>
    <n v="865.57"/>
  </r>
  <r>
    <s v="2'trimestre"/>
    <s v="545005"/>
    <x v="1"/>
    <n v="101486"/>
    <s v="PERSONALE RUOLO SANITARIO NON MEDICO"/>
    <n v="201105"/>
    <x v="2"/>
    <x v="2"/>
    <n v="870.55"/>
    <s v="D"/>
    <n v="870.55"/>
  </r>
  <r>
    <s v="2'trimestre"/>
    <s v="545005"/>
    <x v="1"/>
    <n v="101486"/>
    <s v="PERSONALE RUOLO SANITARIO NON MEDICO"/>
    <n v="201105"/>
    <x v="2"/>
    <x v="2"/>
    <n v="14231.66"/>
    <s v="D"/>
    <n v="14231.66"/>
  </r>
  <r>
    <s v="2'trimestre"/>
    <s v="545005"/>
    <x v="1"/>
    <n v="101486"/>
    <s v="PERSONALE RUOLO SANITARIO NON MEDICO"/>
    <n v="201105"/>
    <x v="2"/>
    <x v="2"/>
    <n v="1229.31"/>
    <s v="D"/>
    <n v="1229.31"/>
  </r>
  <r>
    <s v="2'trimestre"/>
    <s v="545005"/>
    <x v="1"/>
    <n v="101486"/>
    <s v="PERSONALE RUOLO SANITARIO NON MEDICO"/>
    <n v="201105"/>
    <x v="2"/>
    <x v="2"/>
    <n v="468.8"/>
    <s v="D"/>
    <n v="468.8"/>
  </r>
  <r>
    <s v="2'trimestre"/>
    <s v="545005"/>
    <x v="1"/>
    <n v="101486"/>
    <s v="PERSONALE RUOLO SANITARIO NON MEDICO"/>
    <n v="201105"/>
    <x v="2"/>
    <x v="2"/>
    <n v="10138.200000000001"/>
    <s v="D"/>
    <n v="10138.200000000001"/>
  </r>
  <r>
    <s v="2'trimestre"/>
    <s v="545005"/>
    <x v="1"/>
    <n v="101486"/>
    <s v="PERSONALE RUOLO SANITARIO NON MEDICO"/>
    <n v="201105"/>
    <x v="2"/>
    <x v="2"/>
    <n v="177.55"/>
    <s v="A"/>
    <n v="-177.55"/>
  </r>
  <r>
    <s v="2'trimestre"/>
    <s v="545005"/>
    <x v="1"/>
    <n v="101485"/>
    <s v="PERSONALE RUOLO PROFESSIONALE"/>
    <n v="201105"/>
    <x v="2"/>
    <x v="2"/>
    <n v="4.12"/>
    <s v="A"/>
    <n v="-4.12"/>
  </r>
  <r>
    <s v="2'trimestre"/>
    <s v="545005"/>
    <x v="1"/>
    <n v="101485"/>
    <s v="PERSONALE RUOLO PROFESSIONALE"/>
    <n v="201105"/>
    <x v="2"/>
    <x v="2"/>
    <n v="576.20000000000005"/>
    <s v="D"/>
    <n v="576.20000000000005"/>
  </r>
  <r>
    <s v="2'trimestre"/>
    <s v="545005"/>
    <x v="1"/>
    <n v="101485"/>
    <s v="PERSONALE RUOLO PROFESSIONALE"/>
    <n v="201105"/>
    <x v="2"/>
    <x v="2"/>
    <n v="11.92"/>
    <s v="A"/>
    <n v="-11.92"/>
  </r>
  <r>
    <s v="2'trimestre"/>
    <s v="545005"/>
    <x v="1"/>
    <n v="101485"/>
    <s v="PERSONALE RUOLO PROFESSIONALE"/>
    <n v="201105"/>
    <x v="2"/>
    <x v="2"/>
    <n v="301.44"/>
    <s v="A"/>
    <n v="-301.44"/>
  </r>
  <r>
    <s v="2'trimestre"/>
    <s v="545005"/>
    <x v="1"/>
    <n v="101485"/>
    <s v="PERSONALE RUOLO PROFESSIONALE"/>
    <n v="201105"/>
    <x v="2"/>
    <x v="2"/>
    <n v="50.33"/>
    <s v="D"/>
    <n v="50.33"/>
  </r>
  <r>
    <s v="2'trimestre"/>
    <s v="545005"/>
    <x v="1"/>
    <n v="101485"/>
    <s v="PERSONALE RUOLO PROFESSIONALE"/>
    <n v="201105"/>
    <x v="2"/>
    <x v="2"/>
    <n v="3287.69"/>
    <s v="D"/>
    <n v="3287.69"/>
  </r>
  <r>
    <s v="2'trimestre"/>
    <s v="545005"/>
    <x v="1"/>
    <n v="101484"/>
    <s v="PERSONALE RUOLO AMMINISTRATIVO"/>
    <n v="201105"/>
    <x v="2"/>
    <x v="2"/>
    <n v="241"/>
    <s v="A"/>
    <n v="-241"/>
  </r>
  <r>
    <s v="2'trimestre"/>
    <s v="545005"/>
    <x v="1"/>
    <n v="101484"/>
    <s v="PERSONALE RUOLO AMMINISTRATIVO"/>
    <n v="201105"/>
    <x v="2"/>
    <x v="2"/>
    <n v="206.04"/>
    <s v="A"/>
    <n v="-206.04"/>
  </r>
  <r>
    <s v="2'trimestre"/>
    <s v="545005"/>
    <x v="1"/>
    <n v="101484"/>
    <s v="PERSONALE RUOLO AMMINISTRATIVO"/>
    <n v="201105"/>
    <x v="2"/>
    <x v="2"/>
    <n v="3495.33"/>
    <s v="A"/>
    <n v="-3495.33"/>
  </r>
  <r>
    <s v="2'trimestre"/>
    <s v="545005"/>
    <x v="1"/>
    <n v="101484"/>
    <s v="PERSONALE RUOLO AMMINISTRATIVO"/>
    <n v="201105"/>
    <x v="2"/>
    <x v="2"/>
    <n v="44.36"/>
    <s v="A"/>
    <n v="-44.36"/>
  </r>
  <r>
    <s v="2'trimestre"/>
    <s v="545005"/>
    <x v="1"/>
    <n v="101484"/>
    <s v="PERSONALE RUOLO AMMINISTRATIVO"/>
    <n v="201105"/>
    <x v="2"/>
    <x v="2"/>
    <n v="946.7"/>
    <s v="A"/>
    <n v="-946.7"/>
  </r>
  <r>
    <s v="2'trimestre"/>
    <s v="545005"/>
    <x v="1"/>
    <n v="101484"/>
    <s v="PERSONALE RUOLO AMMINISTRATIVO"/>
    <n v="201105"/>
    <x v="2"/>
    <x v="2"/>
    <n v="2750.99"/>
    <s v="D"/>
    <n v="2750.99"/>
  </r>
  <r>
    <s v="2'trimestre"/>
    <s v="545005"/>
    <x v="1"/>
    <n v="101484"/>
    <s v="PERSONALE RUOLO AMMINISTRATIVO"/>
    <n v="201105"/>
    <x v="2"/>
    <x v="2"/>
    <n v="3492.66"/>
    <s v="D"/>
    <n v="3492.66"/>
  </r>
  <r>
    <s v="2'trimestre"/>
    <s v="545005"/>
    <x v="1"/>
    <n v="101484"/>
    <s v="PERSONALE RUOLO AMMINISTRATIVO"/>
    <n v="201105"/>
    <x v="2"/>
    <x v="2"/>
    <n v="2637.28"/>
    <s v="D"/>
    <n v="2637.28"/>
  </r>
  <r>
    <s v="2'trimestre"/>
    <s v="545005"/>
    <x v="1"/>
    <n v="101484"/>
    <s v="PERSONALE RUOLO AMMINISTRATIVO"/>
    <n v="201105"/>
    <x v="2"/>
    <x v="2"/>
    <n v="3266"/>
    <s v="D"/>
    <n v="3266"/>
  </r>
  <r>
    <s v="2'trimestre"/>
    <s v="545005"/>
    <x v="1"/>
    <n v="101484"/>
    <s v="PERSONALE RUOLO AMMINISTRATIVO"/>
    <n v="201105"/>
    <x v="2"/>
    <x v="2"/>
    <n v="716.33"/>
    <s v="D"/>
    <n v="716.33"/>
  </r>
  <r>
    <s v="2'trimestre"/>
    <s v="545005"/>
    <x v="1"/>
    <n v="101701"/>
    <s v="SANITARI IOR PERSONALE MEDICO"/>
    <n v="201105"/>
    <x v="2"/>
    <x v="2"/>
    <n v="112.27"/>
    <s v="A"/>
    <n v="-112.27"/>
  </r>
  <r>
    <s v="2'trimestre"/>
    <s v="545005"/>
    <x v="1"/>
    <n v="101701"/>
    <s v="SANITARI IOR PERSONALE MEDICO"/>
    <n v="201105"/>
    <x v="2"/>
    <x v="2"/>
    <n v="68"/>
    <s v="A"/>
    <n v="-68"/>
  </r>
  <r>
    <s v="2'trimestre"/>
    <s v="545005"/>
    <x v="1"/>
    <n v="101701"/>
    <s v="SANITARI IOR PERSONALE MEDICO"/>
    <n v="201105"/>
    <x v="2"/>
    <x v="2"/>
    <n v="23004.98"/>
    <s v="A"/>
    <n v="-23004.98"/>
  </r>
  <r>
    <s v="2'trimestre"/>
    <s v="545005"/>
    <x v="1"/>
    <n v="101701"/>
    <s v="SANITARI IOR PERSONALE MEDICO"/>
    <n v="201105"/>
    <x v="2"/>
    <x v="2"/>
    <n v="131.61000000000001"/>
    <s v="A"/>
    <n v="-131.61000000000001"/>
  </r>
  <r>
    <s v="2'trimestre"/>
    <s v="545005"/>
    <x v="1"/>
    <n v="101701"/>
    <s v="SANITARI IOR PERSONALE MEDICO"/>
    <n v="201105"/>
    <x v="2"/>
    <x v="2"/>
    <n v="199.39"/>
    <s v="A"/>
    <n v="-199.39"/>
  </r>
  <r>
    <s v="2'trimestre"/>
    <s v="545005"/>
    <x v="1"/>
    <n v="101701"/>
    <s v="SANITARI IOR PERSONALE MEDICO"/>
    <n v="201105"/>
    <x v="2"/>
    <x v="2"/>
    <n v="116.93"/>
    <s v="A"/>
    <n v="-116.93"/>
  </r>
  <r>
    <s v="2'trimestre"/>
    <s v="545005"/>
    <x v="1"/>
    <n v="101701"/>
    <s v="SANITARI IOR PERSONALE MEDICO"/>
    <n v="201105"/>
    <x v="2"/>
    <x v="2"/>
    <n v="4941.4399999999996"/>
    <s v="A"/>
    <n v="-4941.4399999999996"/>
  </r>
  <r>
    <s v="2'trimestre"/>
    <s v="545005"/>
    <x v="1"/>
    <n v="101701"/>
    <s v="SANITARI IOR PERSONALE MEDICO"/>
    <n v="201105"/>
    <x v="2"/>
    <x v="2"/>
    <n v="168"/>
    <s v="A"/>
    <n v="-168"/>
  </r>
  <r>
    <s v="2'trimestre"/>
    <s v="545005"/>
    <x v="1"/>
    <n v="101701"/>
    <s v="SANITARI IOR PERSONALE MEDICO"/>
    <n v="201105"/>
    <x v="2"/>
    <x v="2"/>
    <n v="115.02"/>
    <s v="A"/>
    <n v="-115.02"/>
  </r>
  <r>
    <s v="2'trimestre"/>
    <s v="545005"/>
    <x v="1"/>
    <n v="101701"/>
    <s v="SANITARI IOR PERSONALE MEDICO"/>
    <n v="201105"/>
    <x v="2"/>
    <x v="2"/>
    <n v="3061.9"/>
    <s v="D"/>
    <n v="3061.9"/>
  </r>
  <r>
    <s v="2'trimestre"/>
    <s v="545005"/>
    <x v="1"/>
    <n v="101701"/>
    <s v="SANITARI IOR PERSONALE MEDICO"/>
    <n v="201105"/>
    <x v="2"/>
    <x v="2"/>
    <n v="15593.46"/>
    <s v="D"/>
    <n v="15593.46"/>
  </r>
  <r>
    <s v="2'trimestre"/>
    <s v="545005"/>
    <x v="1"/>
    <n v="101701"/>
    <s v="SANITARI IOR PERSONALE MEDICO"/>
    <n v="201105"/>
    <x v="2"/>
    <x v="2"/>
    <n v="37445.919999999998"/>
    <s v="D"/>
    <n v="37445.919999999998"/>
  </r>
  <r>
    <s v="2'trimestre"/>
    <s v="545005"/>
    <x v="1"/>
    <n v="101701"/>
    <s v="SANITARI IOR PERSONALE MEDICO"/>
    <n v="201105"/>
    <x v="2"/>
    <x v="2"/>
    <n v="2513.19"/>
    <s v="D"/>
    <n v="2513.19"/>
  </r>
  <r>
    <s v="2'trimestre"/>
    <s v="545005"/>
    <x v="1"/>
    <n v="101701"/>
    <s v="SANITARI IOR PERSONALE MEDICO"/>
    <n v="201105"/>
    <x v="2"/>
    <x v="2"/>
    <n v="223.21"/>
    <s v="D"/>
    <n v="223.21"/>
  </r>
  <r>
    <s v="2'trimestre"/>
    <s v="545005"/>
    <x v="1"/>
    <n v="101701"/>
    <s v="SANITARI IOR PERSONALE MEDICO"/>
    <n v="201105"/>
    <x v="2"/>
    <x v="2"/>
    <n v="12553.8"/>
    <s v="D"/>
    <n v="12553.8"/>
  </r>
  <r>
    <s v="2'trimestre"/>
    <s v="545005"/>
    <x v="1"/>
    <n v="101701"/>
    <s v="SANITARI IOR PERSONALE MEDICO"/>
    <n v="201105"/>
    <x v="2"/>
    <x v="2"/>
    <n v="3372.6"/>
    <s v="D"/>
    <n v="3372.6"/>
  </r>
  <r>
    <s v="2'trimestre"/>
    <s v="545005"/>
    <x v="1"/>
    <n v="101701"/>
    <s v="SANITARI IOR PERSONALE MEDICO"/>
    <n v="201105"/>
    <x v="2"/>
    <x v="2"/>
    <n v="63.19"/>
    <s v="D"/>
    <n v="63.19"/>
  </r>
  <r>
    <s v="2'trimestre"/>
    <s v="545005"/>
    <x v="1"/>
    <n v="101701"/>
    <s v="SANITARI IOR PERSONALE MEDICO"/>
    <n v="201105"/>
    <x v="2"/>
    <x v="2"/>
    <n v="1122.1300000000001"/>
    <s v="D"/>
    <n v="1122.1300000000001"/>
  </r>
  <r>
    <s v="2'trimestre"/>
    <s v="545005"/>
    <x v="1"/>
    <n v="101701"/>
    <s v="SANITARI IOR PERSONALE MEDICO"/>
    <n v="201105"/>
    <x v="2"/>
    <x v="2"/>
    <n v="52.79"/>
    <s v="D"/>
    <n v="52.79"/>
  </r>
  <r>
    <s v="2'trimestre"/>
    <s v="545010"/>
    <x v="2"/>
    <n v="102003"/>
    <s v="UNIFIN SPA-CESSIONE-"/>
    <n v="201203"/>
    <x v="3"/>
    <x v="3"/>
    <n v="2272"/>
    <s v="D"/>
    <n v="2272"/>
  </r>
  <r>
    <s v="2'trimestre"/>
    <s v="545010"/>
    <x v="2"/>
    <n v="109101"/>
    <s v="UNICREDIT SPA - CESSIONE"/>
    <n v="201203"/>
    <x v="3"/>
    <x v="3"/>
    <n v="2727"/>
    <s v="D"/>
    <n v="2727"/>
  </r>
  <r>
    <s v="2'trimestre"/>
    <s v="545010"/>
    <x v="2"/>
    <n v="111102"/>
    <s v="TOWERS CQ SRL - CESSIONE"/>
    <n v="201203"/>
    <x v="3"/>
    <x v="3"/>
    <n v="4300"/>
    <s v="D"/>
    <n v="4300"/>
  </r>
  <r>
    <s v="2'trimestre"/>
    <s v="545010"/>
    <x v="2"/>
    <n v="110433"/>
    <s v="TERFINANCE S.P.A. - CESSIONE"/>
    <n v="201203"/>
    <x v="3"/>
    <x v="3"/>
    <n v="557"/>
    <s v="D"/>
    <n v="557"/>
  </r>
  <r>
    <s v="2'trimestre"/>
    <s v="545010"/>
    <x v="2"/>
    <n v="111185"/>
    <s v="SIGLA S.R.L. -CESSIONE-"/>
    <n v="201203"/>
    <x v="3"/>
    <x v="3"/>
    <n v="390"/>
    <s v="D"/>
    <n v="390"/>
  </r>
  <r>
    <s v="2'trimestre"/>
    <s v="545010"/>
    <x v="2"/>
    <n v="111170"/>
    <s v="SANTANDER CONSUMER BANK SPA - CESSIONE"/>
    <n v="201203"/>
    <x v="3"/>
    <x v="3"/>
    <n v="220"/>
    <s v="D"/>
    <n v="220"/>
  </r>
  <r>
    <s v="2'trimestre"/>
    <s v="545010"/>
    <x v="2"/>
    <n v="105445"/>
    <s v="PRESTITALIA SPA-CESSIONE-"/>
    <n v="201203"/>
    <x v="3"/>
    <x v="3"/>
    <n v="3395"/>
    <s v="D"/>
    <n v="3395"/>
  </r>
  <r>
    <s v="2'trimestre"/>
    <s v="545010"/>
    <x v="2"/>
    <n v="108321"/>
    <s v="PRESTINUOVA SPA - CESSIONE"/>
    <n v="201203"/>
    <x v="3"/>
    <x v="3"/>
    <n v="230"/>
    <s v="D"/>
    <n v="230"/>
  </r>
  <r>
    <s v="2'trimestre"/>
    <s v="545010"/>
    <x v="2"/>
    <n v="104754"/>
    <s v="PITAGORA S.P.A. - CESSIONE"/>
    <n v="201203"/>
    <x v="3"/>
    <x v="3"/>
    <n v="2265"/>
    <s v="D"/>
    <n v="2265"/>
  </r>
  <r>
    <s v="2'trimestre"/>
    <s v="545010"/>
    <x v="2"/>
    <n v="108221"/>
    <s v="ITALCREDI SPA - CESSIONE"/>
    <n v="201203"/>
    <x v="3"/>
    <x v="3"/>
    <n v="1934"/>
    <s v="D"/>
    <n v="1934"/>
  </r>
  <r>
    <s v="2'trimestre"/>
    <s v="545010"/>
    <x v="2"/>
    <n v="111310"/>
    <s v="INTESA SANPAOLO SPA - CESSIONE"/>
    <n v="201203"/>
    <x v="3"/>
    <x v="3"/>
    <n v="1196"/>
    <s v="D"/>
    <n v="1196"/>
  </r>
  <r>
    <s v="2'trimestre"/>
    <s v="545010"/>
    <x v="2"/>
    <n v="107946"/>
    <s v="INA-AG.GEN.ROMA A/12 - FALCUCCI ASSICURAZIONI SNC"/>
    <n v="201203"/>
    <x v="3"/>
    <x v="3"/>
    <n v="31.6"/>
    <s v="D"/>
    <n v="31.6"/>
  </r>
  <r>
    <s v="2'trimestre"/>
    <s v="545010"/>
    <x v="2"/>
    <n v="108590"/>
    <s v="INA ASSITALIA - AGENZIA GENERALE BO CENTRO"/>
    <n v="201203"/>
    <x v="3"/>
    <x v="3"/>
    <n v="389.03"/>
    <s v="D"/>
    <n v="389.03"/>
  </r>
  <r>
    <s v="2'trimestre"/>
    <s v="545010"/>
    <x v="2"/>
    <n v="105600"/>
    <s v="IBL- ISTITUTO BANCARIO DEL LAVORO SPA- CESSIONE-"/>
    <n v="201203"/>
    <x v="3"/>
    <x v="3"/>
    <n v="6652"/>
    <s v="D"/>
    <n v="6652"/>
  </r>
  <r>
    <s v="2'trimestre"/>
    <s v="545010"/>
    <x v="2"/>
    <n v="105093"/>
    <s v="FUTURO SPA-CESSIONE-"/>
    <n v="201203"/>
    <x v="3"/>
    <x v="3"/>
    <n v="1222"/>
    <s v="D"/>
    <n v="1222"/>
  </r>
  <r>
    <s v="2'trimestre"/>
    <s v="545010"/>
    <x v="2"/>
    <n v="107651"/>
    <s v="FINDOMESTIC BANCA SPA - CESSIONE"/>
    <n v="201203"/>
    <x v="3"/>
    <x v="3"/>
    <n v="198"/>
    <s v="D"/>
    <n v="198"/>
  </r>
  <r>
    <s v="2'trimestre"/>
    <s v="545010"/>
    <x v="2"/>
    <n v="108069"/>
    <s v="FIGENPA S.p.A. - CESSIONE"/>
    <n v="201203"/>
    <x v="3"/>
    <x v="3"/>
    <n v="325"/>
    <s v="D"/>
    <n v="325"/>
  </r>
  <r>
    <s v="2'trimestre"/>
    <s v="545010"/>
    <x v="2"/>
    <n v="108027"/>
    <s v="FIDITALIA SPA - CESSIONE"/>
    <n v="201203"/>
    <x v="3"/>
    <x v="3"/>
    <n v="1979"/>
    <s v="D"/>
    <n v="1979"/>
  </r>
  <r>
    <s v="2'trimestre"/>
    <s v="545010"/>
    <x v="2"/>
    <n v="109269"/>
    <s v="FIDES SPA - CESSIONE"/>
    <n v="201203"/>
    <x v="3"/>
    <x v="3"/>
    <n v="889"/>
    <s v="D"/>
    <n v="889"/>
  </r>
  <r>
    <s v="2'trimestre"/>
    <s v="545010"/>
    <x v="2"/>
    <n v="110324"/>
    <s v="DYNAMICA RETAIL SPA - CESSIONE"/>
    <n v="201203"/>
    <x v="3"/>
    <x v="3"/>
    <n v="301"/>
    <s v="D"/>
    <n v="301"/>
  </r>
  <r>
    <s v="2'trimestre"/>
    <s v="545010"/>
    <x v="2"/>
    <n v="107770"/>
    <s v="DEUTSCHE BANK SPA - CESSIONE"/>
    <n v="201203"/>
    <x v="3"/>
    <x v="3"/>
    <n v="1227.0999999999999"/>
    <s v="D"/>
    <n v="1227.0999999999999"/>
  </r>
  <r>
    <s v="2'trimestre"/>
    <s v="545010"/>
    <x v="2"/>
    <n v="110659"/>
    <s v="CREDEM SPA - CESSIONE"/>
    <n v="201203"/>
    <x v="3"/>
    <x v="3"/>
    <n v="2093"/>
    <s v="D"/>
    <n v="2093"/>
  </r>
  <r>
    <s v="2'trimestre"/>
    <s v="545010"/>
    <x v="2"/>
    <n v="108263"/>
    <s v="COMPASS SPA - CESSIONE"/>
    <n v="201203"/>
    <x v="3"/>
    <x v="3"/>
    <n v="250"/>
    <s v="D"/>
    <n v="250"/>
  </r>
  <r>
    <s v="2'trimestre"/>
    <s v="545010"/>
    <x v="2"/>
    <n v="110955"/>
    <s v="BPER QUINTO - CESSIONE"/>
    <n v="201203"/>
    <x v="3"/>
    <x v="3"/>
    <n v="265"/>
    <s v="D"/>
    <n v="265"/>
  </r>
  <r>
    <s v="2'trimestre"/>
    <s v="545010"/>
    <x v="2"/>
    <n v="110216"/>
    <s v="BNL FINANCE SPA - CESSIONE"/>
    <n v="201203"/>
    <x v="3"/>
    <x v="3"/>
    <n v="2465"/>
    <s v="D"/>
    <n v="2465"/>
  </r>
  <r>
    <s v="2'trimestre"/>
    <s v="545010"/>
    <x v="2"/>
    <n v="109669"/>
    <s v="BANCA 24-7 SPA C/O QUINSERVIZI - CESSIONE"/>
    <n v="201203"/>
    <x v="3"/>
    <x v="3"/>
    <n v="141"/>
    <s v="D"/>
    <n v="141"/>
  </r>
  <r>
    <s v="2'trimestre"/>
    <s v="545010"/>
    <x v="2"/>
    <n v="111184"/>
    <s v="BANCA POPOLARE PUGLIESE -CESSIONE-"/>
    <n v="201203"/>
    <x v="3"/>
    <x v="3"/>
    <n v="304.02"/>
    <s v="D"/>
    <n v="304.02"/>
  </r>
  <r>
    <s v="2'trimestre"/>
    <s v="544006"/>
    <x v="3"/>
    <n v="101786"/>
    <s v="SINDACATO SI.NA.F.O."/>
    <n v="201203"/>
    <x v="3"/>
    <x v="3"/>
    <n v="85"/>
    <s v="D"/>
    <n v="85"/>
  </r>
  <r>
    <s v="2'trimestre"/>
    <s v="544006"/>
    <x v="3"/>
    <n v="107601"/>
    <s v="SINDACATO NURSING UP"/>
    <n v="201203"/>
    <x v="3"/>
    <x v="3"/>
    <n v="42.48"/>
    <s v="D"/>
    <n v="42.48"/>
  </r>
  <r>
    <s v="2'trimestre"/>
    <s v="544006"/>
    <x v="3"/>
    <n v="109872"/>
    <s v="SINDACATO NURSIND - SEGR.PROV.LE PALERMO"/>
    <n v="201203"/>
    <x v="3"/>
    <x v="3"/>
    <n v="35.6"/>
    <s v="D"/>
    <n v="35.6"/>
  </r>
  <r>
    <s v="2'trimestre"/>
    <s v="544006"/>
    <x v="3"/>
    <n v="104110"/>
    <s v="SINDACATO NUOVA A.S.C.O.T.I. F.I.A.L.S."/>
    <n v="201203"/>
    <x v="3"/>
    <x v="3"/>
    <n v="224"/>
    <s v="D"/>
    <n v="224"/>
  </r>
  <r>
    <s v="2'trimestre"/>
    <s v="544006"/>
    <x v="3"/>
    <n v="101783"/>
    <s v="SINDACATO NAZIONALE RADIOLOGI"/>
    <n v="201203"/>
    <x v="3"/>
    <x v="3"/>
    <n v="126"/>
    <s v="D"/>
    <n v="126"/>
  </r>
  <r>
    <s v="2'trimestre"/>
    <s v="544006"/>
    <x v="3"/>
    <n v="108365"/>
    <s v="SINDACATO FVM FEDERAZIONE VETERINARI E MEDICI"/>
    <n v="201203"/>
    <x v="3"/>
    <x v="3"/>
    <n v="18"/>
    <s v="D"/>
    <n v="18"/>
  </r>
  <r>
    <s v="2'trimestre"/>
    <s v="544006"/>
    <x v="3"/>
    <n v="102823"/>
    <s v="SINDACATO FIALS"/>
    <n v="201203"/>
    <x v="3"/>
    <x v="3"/>
    <n v="651.91999999999996"/>
    <s v="D"/>
    <n v="651.91999999999996"/>
  </r>
  <r>
    <s v="2'trimestre"/>
    <s v="544006"/>
    <x v="3"/>
    <n v="102823"/>
    <s v="SINDACATO FIALS"/>
    <n v="201203"/>
    <x v="3"/>
    <x v="3"/>
    <n v="264"/>
    <s v="D"/>
    <n v="264"/>
  </r>
  <r>
    <s v="2'trimestre"/>
    <s v="544006"/>
    <x v="3"/>
    <n v="105710"/>
    <s v="SINDACATO DEI MEDICI ITALIANI (S.M.I.)"/>
    <n v="201203"/>
    <x v="3"/>
    <x v="3"/>
    <n v="18"/>
    <s v="D"/>
    <n v="18"/>
  </r>
  <r>
    <s v="2'trimestre"/>
    <s v="544006"/>
    <x v="3"/>
    <n v="111180"/>
    <s v="SINDACATO CONFEDERAZIONE ANTEL - ASSIATEL -AITIC"/>
    <n v="201203"/>
    <x v="3"/>
    <x v="3"/>
    <n v="5"/>
    <s v="D"/>
    <n v="5"/>
  </r>
  <r>
    <s v="2'trimestre"/>
    <s v="544006"/>
    <x v="3"/>
    <n v="110105"/>
    <s v="SINDACATO COBAS PUBBLICO IMPIEGO"/>
    <n v="201203"/>
    <x v="3"/>
    <x v="3"/>
    <n v="231.55"/>
    <s v="D"/>
    <n v="231.55"/>
  </r>
  <r>
    <s v="2'trimestre"/>
    <s v="544006"/>
    <x v="3"/>
    <n v="110735"/>
    <s v="SINDACATO CISL-FPS TERRITORIALE DI PALERMO"/>
    <n v="201203"/>
    <x v="3"/>
    <x v="3"/>
    <n v="82.99"/>
    <s v="D"/>
    <n v="82.99"/>
  </r>
  <r>
    <s v="2'trimestre"/>
    <s v="544006"/>
    <x v="3"/>
    <n v="101781"/>
    <s v="SINDACATO CISL MEDICI"/>
    <n v="201203"/>
    <x v="3"/>
    <x v="3"/>
    <n v="189.9"/>
    <s v="D"/>
    <n v="189.9"/>
  </r>
  <r>
    <s v="2'trimestre"/>
    <s v="544006"/>
    <x v="3"/>
    <n v="101782"/>
    <s v="SINDACATO CISL FUNZIONE PUBBLICA - FPS BOLOGNA"/>
    <n v="201203"/>
    <x v="3"/>
    <x v="3"/>
    <n v="2540.54"/>
    <s v="D"/>
    <n v="2540.54"/>
  </r>
  <r>
    <s v="2'trimestre"/>
    <s v="544006"/>
    <x v="3"/>
    <n v="104060"/>
    <s v="SINDACATO CIMO-ASMD"/>
    <n v="201203"/>
    <x v="3"/>
    <x v="3"/>
    <n v="39.979999999999997"/>
    <s v="D"/>
    <n v="39.979999999999997"/>
  </r>
  <r>
    <s v="2'trimestre"/>
    <s v="544006"/>
    <x v="3"/>
    <n v="101779"/>
    <s v="SINDACATO ANPO - ASS.NAZ.PRIMARI OSPEDALIERI"/>
    <n v="201203"/>
    <x v="3"/>
    <x v="3"/>
    <n v="312"/>
    <s v="D"/>
    <n v="312"/>
  </r>
  <r>
    <s v="2'trimestre"/>
    <s v="544006"/>
    <x v="3"/>
    <n v="101778"/>
    <s v="SINDACATO ANAAO ASSOMED - DIRIGENZA MEDICA"/>
    <n v="201203"/>
    <x v="3"/>
    <x v="3"/>
    <n v="996"/>
    <s v="D"/>
    <n v="996"/>
  </r>
  <r>
    <s v="2'trimestre"/>
    <s v="544006"/>
    <x v="3"/>
    <n v="101775"/>
    <s v="SINDACATO A.A.R.O.I. - EM.A.C."/>
    <n v="201203"/>
    <x v="3"/>
    <x v="3"/>
    <n v="810"/>
    <s v="D"/>
    <n v="810"/>
  </r>
  <r>
    <s v="2'trimestre"/>
    <s v="544006"/>
    <x v="3"/>
    <n v="108370"/>
    <s v="SINDACATO  UGL SANITA'- SEGRETERIA GENERALE"/>
    <n v="201203"/>
    <x v="3"/>
    <x v="3"/>
    <n v="49.79"/>
    <s v="D"/>
    <n v="49.79"/>
  </r>
  <r>
    <s v="2'trimestre"/>
    <s v="544006"/>
    <x v="3"/>
    <n v="101674"/>
    <s v="SINDACATO  ANAAO ASSOMED SETT.DIRIG.SAN.SDS SNABI"/>
    <n v="201203"/>
    <x v="3"/>
    <x v="3"/>
    <n v="555.5"/>
    <s v="D"/>
    <n v="555.5"/>
  </r>
  <r>
    <s v="2'trimestre"/>
    <s v="545010"/>
    <x v="2"/>
    <n v="110539"/>
    <s v="TASSONI  GIUSEPPE"/>
    <n v="201203"/>
    <x v="3"/>
    <x v="3"/>
    <n v="258.24"/>
    <s v="D"/>
    <n v="258.24"/>
  </r>
  <r>
    <s v="2'trimestre"/>
    <s v="545010"/>
    <x v="2"/>
    <n v="111006"/>
    <s v="MARTE SPV SRL"/>
    <n v="201203"/>
    <x v="3"/>
    <x v="3"/>
    <n v="331.93"/>
    <s v="D"/>
    <n v="331.93"/>
  </r>
  <r>
    <s v="2'trimestre"/>
    <s v="545010"/>
    <x v="2"/>
    <n v="110882"/>
    <s v="CONSOLI  MARIANGELA"/>
    <n v="201203"/>
    <x v="3"/>
    <x v="3"/>
    <n v="338.32"/>
    <s v="D"/>
    <n v="338.32"/>
  </r>
  <r>
    <s v="2'trimestre"/>
    <s v="545010"/>
    <x v="2"/>
    <n v="109226"/>
    <s v="CHIARLONE FRANCO"/>
    <n v="201203"/>
    <x v="3"/>
    <x v="3"/>
    <n v="232.06"/>
    <s v="D"/>
    <n v="232.06"/>
  </r>
  <r>
    <s v="2'trimestre"/>
    <s v="545010"/>
    <x v="2"/>
    <n v="107987"/>
    <s v="CANOVA LUCIANA"/>
    <n v="201203"/>
    <x v="3"/>
    <x v="3"/>
    <n v="147.44999999999999"/>
    <s v="D"/>
    <n v="147.44999999999999"/>
  </r>
  <r>
    <s v="2'trimestre"/>
    <s v="544006"/>
    <x v="3"/>
    <n v="103213"/>
    <s v="SINDACATO S.I.VE.M.P."/>
    <n v="201203"/>
    <x v="3"/>
    <x v="3"/>
    <n v="18.59"/>
    <s v="D"/>
    <n v="18.59"/>
  </r>
  <r>
    <s v="2'trimestre"/>
    <s v="544006"/>
    <x v="3"/>
    <n v="101780"/>
    <s v="SINDACATO CGIL"/>
    <n v="201203"/>
    <x v="3"/>
    <x v="3"/>
    <n v="17.96"/>
    <s v="D"/>
    <n v="17.96"/>
  </r>
  <r>
    <s v="2'trimestre"/>
    <s v="544006"/>
    <x v="3"/>
    <n v="101780"/>
    <s v="SINDACATO CGIL"/>
    <n v="201203"/>
    <x v="3"/>
    <x v="3"/>
    <n v="1618.26"/>
    <s v="D"/>
    <n v="1618.26"/>
  </r>
  <r>
    <s v="2'trimestre"/>
    <s v="545010"/>
    <x v="2"/>
    <n v="110517"/>
    <s v="PALMIERI  MERIS"/>
    <n v="201203"/>
    <x v="3"/>
    <x v="3"/>
    <n v="346.91"/>
    <s v="D"/>
    <n v="346.91"/>
  </r>
  <r>
    <s v="2'trimestre"/>
    <s v="544006"/>
    <x v="3"/>
    <n v="101787"/>
    <s v="SINDACATO UIL"/>
    <n v="201203"/>
    <x v="3"/>
    <x v="3"/>
    <n v="265.52999999999997"/>
    <s v="D"/>
    <n v="265.52999999999997"/>
  </r>
  <r>
    <s v="2'trimestre"/>
    <s v="544006"/>
    <x v="3"/>
    <n v="108465"/>
    <s v="SINDACATO NURSIND"/>
    <n v="201203"/>
    <x v="3"/>
    <x v="3"/>
    <n v="70"/>
    <s v="D"/>
    <n v="70"/>
  </r>
  <r>
    <s v="2'trimestre"/>
    <s v="544006"/>
    <x v="3"/>
    <n v="110157"/>
    <s v="SINDACATO COBAS-COMITATO DI BASE IST.ORT.RIZZOLI"/>
    <n v="201203"/>
    <x v="3"/>
    <x v="3"/>
    <n v="540.73"/>
    <s v="D"/>
    <n v="540.73"/>
  </r>
  <r>
    <s v="2'trimestre"/>
    <s v="545010"/>
    <x v="2"/>
    <n v="111287"/>
    <s v="COMUNE DI CASALECCHIO DI RENO-SERV.ENTRATE"/>
    <n v="201203"/>
    <x v="3"/>
    <x v="3"/>
    <n v="103.67"/>
    <s v="D"/>
    <n v="103.67"/>
  </r>
  <r>
    <s v="2'trimestre"/>
    <s v="545010"/>
    <x v="2"/>
    <n v="110658"/>
    <s v="COMUNE DI BOLOGNA - SETTORE ENTRATE"/>
    <n v="201203"/>
    <x v="3"/>
    <x v="3"/>
    <n v="1160.99"/>
    <s v="D"/>
    <n v="1160.99"/>
  </r>
  <r>
    <s v="2'trimestre"/>
    <s v="549015"/>
    <x v="4"/>
    <n v="109751"/>
    <s v="REGIONE EMILIA ROMAGNA"/>
    <n v="201203"/>
    <x v="3"/>
    <x v="3"/>
    <n v="10.5"/>
    <s v="D"/>
    <n v="10.5"/>
  </r>
  <r>
    <s v="2'trimestre"/>
    <s v="548505"/>
    <x v="0"/>
    <n v="103276"/>
    <s v="I.N.P.D.A.P.-GEST.PENS.CPS-A C/RETR.DIP."/>
    <n v="201203"/>
    <x v="3"/>
    <x v="3"/>
    <n v="5489.08"/>
    <s v="D"/>
    <n v="5489.08"/>
  </r>
  <r>
    <s v="2'trimestre"/>
    <s v="548505"/>
    <x v="0"/>
    <n v="103279"/>
    <s v="I.N.P.D.A.P.GEST.PENS.CPDEL-C/RISCATTI"/>
    <n v="201203"/>
    <x v="3"/>
    <x v="3"/>
    <n v="1858.5"/>
    <s v="D"/>
    <n v="1858.5"/>
  </r>
  <r>
    <s v="2'trimestre"/>
    <s v="548505"/>
    <x v="0"/>
    <n v="103280"/>
    <s v="I.N.P.D.A.P.-GEST.PENS.CPDEL-CONTR.L.29"/>
    <n v="201203"/>
    <x v="3"/>
    <x v="3"/>
    <n v="238.17"/>
    <s v="D"/>
    <n v="238.17"/>
  </r>
  <r>
    <s v="2'trimestre"/>
    <s v="548505"/>
    <x v="0"/>
    <n v="103278"/>
    <s v="I.N.P.D.A.P.GEST.PENS.CPDEL-A C/RET.DIP."/>
    <n v="201203"/>
    <x v="3"/>
    <x v="3"/>
    <n v="12634.1"/>
    <s v="D"/>
    <n v="12634.1"/>
  </r>
  <r>
    <s v="2'trimestre"/>
    <s v="548505"/>
    <x v="0"/>
    <n v="103277"/>
    <s v="I.N.P.D.A.P.-GEST.PENS CPS-C/RISCATTI"/>
    <n v="201203"/>
    <x v="3"/>
    <x v="3"/>
    <n v="4052.15"/>
    <s v="D"/>
    <n v="4052.15"/>
  </r>
  <r>
    <s v="2'trimestre"/>
    <s v="548505"/>
    <x v="0"/>
    <n v="103287"/>
    <s v="I.N.P.D.A.P.-GEST.INADEL SU RETR.A C/DIP"/>
    <n v="201203"/>
    <x v="3"/>
    <x v="3"/>
    <n v="192.57"/>
    <s v="D"/>
    <n v="192.57"/>
  </r>
  <r>
    <s v="2'trimestre"/>
    <s v="548505"/>
    <x v="0"/>
    <n v="103282"/>
    <s v="I.N.P.D.A.P.GEST.AUT.EX INADEL-RISCATTI"/>
    <n v="201203"/>
    <x v="3"/>
    <x v="3"/>
    <n v="92.85"/>
    <s v="D"/>
    <n v="92.85"/>
  </r>
  <r>
    <s v="2'trimestre"/>
    <s v="548505"/>
    <x v="0"/>
    <n v="104206"/>
    <s v="I.N.P.D.A.P.- GEST.AUTOM.PREST.CREDITIZI"/>
    <n v="201203"/>
    <x v="3"/>
    <x v="3"/>
    <n v="728.72"/>
    <s v="D"/>
    <n v="728.72"/>
  </r>
  <r>
    <s v="2'trimestre"/>
    <s v="548505"/>
    <x v="0"/>
    <n v="107162"/>
    <s v="I.N.P.D.A.P. - GEST.PENS.CPS- CONTR. L.29"/>
    <n v="201203"/>
    <x v="3"/>
    <x v="3"/>
    <n v="36.090000000000003"/>
    <s v="D"/>
    <n v="36.090000000000003"/>
  </r>
  <r>
    <s v="2'trimestre"/>
    <s v="545010"/>
    <x v="2"/>
    <n v="106736"/>
    <s v="INPDAP - DIREZ. CENTRALE CREDITO E ATT. SOCIALI"/>
    <n v="201203"/>
    <x v="3"/>
    <x v="3"/>
    <n v="10056.469999999999"/>
    <s v="D"/>
    <n v="10056.469999999999"/>
  </r>
  <r>
    <s v="2'trimestre"/>
    <s v="545010"/>
    <x v="2"/>
    <n v="102003"/>
    <s v="UNIFIN SPA-CESSIONE-"/>
    <n v="201203"/>
    <x v="3"/>
    <x v="3"/>
    <n v="1922"/>
    <s v="D"/>
    <n v="1922"/>
  </r>
  <r>
    <s v="2'trimestre"/>
    <s v="545010"/>
    <x v="2"/>
    <n v="109101"/>
    <s v="UNICREDIT SPA - CESSIONE"/>
    <n v="201203"/>
    <x v="3"/>
    <x v="3"/>
    <n v="2727"/>
    <s v="D"/>
    <n v="2727"/>
  </r>
  <r>
    <s v="2'trimestre"/>
    <s v="545010"/>
    <x v="2"/>
    <n v="111102"/>
    <s v="TOWERS CQ SRL - CESSIONE"/>
    <n v="201203"/>
    <x v="3"/>
    <x v="3"/>
    <n v="3890"/>
    <s v="D"/>
    <n v="3890"/>
  </r>
  <r>
    <s v="2'trimestre"/>
    <s v="545010"/>
    <x v="2"/>
    <n v="110433"/>
    <s v="TERFINANCE S.P.A. - CESSIONE"/>
    <n v="201203"/>
    <x v="3"/>
    <x v="3"/>
    <n v="557"/>
    <s v="D"/>
    <n v="557"/>
  </r>
  <r>
    <s v="2'trimestre"/>
    <s v="545010"/>
    <x v="2"/>
    <n v="111185"/>
    <s v="SIGLA S.R.L. -CESSIONE-"/>
    <n v="201203"/>
    <x v="3"/>
    <x v="3"/>
    <n v="390"/>
    <s v="D"/>
    <n v="390"/>
  </r>
  <r>
    <s v="2'trimestre"/>
    <s v="545010"/>
    <x v="2"/>
    <n v="111170"/>
    <s v="SANTANDER CONSUMER BANK SPA - CESSIONE"/>
    <n v="201203"/>
    <x v="3"/>
    <x v="3"/>
    <n v="1120"/>
    <s v="D"/>
    <n v="1120"/>
  </r>
  <r>
    <s v="2'trimestre"/>
    <s v="545010"/>
    <x v="2"/>
    <n v="105445"/>
    <s v="PRESTITALIA SPA-CESSIONE-"/>
    <n v="201203"/>
    <x v="3"/>
    <x v="3"/>
    <n v="3389"/>
    <s v="D"/>
    <n v="3389"/>
  </r>
  <r>
    <s v="2'trimestre"/>
    <s v="545010"/>
    <x v="2"/>
    <n v="108321"/>
    <s v="PRESTINUOVA SPA - CESSIONE"/>
    <n v="201203"/>
    <x v="3"/>
    <x v="3"/>
    <n v="230"/>
    <s v="D"/>
    <n v="230"/>
  </r>
  <r>
    <s v="2'trimestre"/>
    <s v="545010"/>
    <x v="2"/>
    <n v="104754"/>
    <s v="PITAGORA S.P.A. - CESSIONE"/>
    <n v="201203"/>
    <x v="3"/>
    <x v="3"/>
    <n v="2265"/>
    <s v="D"/>
    <n v="2265"/>
  </r>
  <r>
    <s v="2'trimestre"/>
    <s v="545010"/>
    <x v="2"/>
    <n v="111347"/>
    <s v="M3 PRESTITICHIARI SPA - CESSIONE"/>
    <n v="201203"/>
    <x v="3"/>
    <x v="3"/>
    <n v="186"/>
    <s v="D"/>
    <n v="186"/>
  </r>
  <r>
    <s v="2'trimestre"/>
    <s v="545010"/>
    <x v="2"/>
    <n v="108221"/>
    <s v="ITALCREDI SPA - CESSIONE"/>
    <n v="201203"/>
    <x v="3"/>
    <x v="3"/>
    <n v="1934"/>
    <s v="D"/>
    <n v="1934"/>
  </r>
  <r>
    <s v="2'trimestre"/>
    <s v="545010"/>
    <x v="2"/>
    <n v="111310"/>
    <s v="INTESA SANPAOLO SPA - CESSIONE"/>
    <n v="201203"/>
    <x v="3"/>
    <x v="3"/>
    <n v="1196"/>
    <s v="D"/>
    <n v="1196"/>
  </r>
  <r>
    <s v="2'trimestre"/>
    <s v="545010"/>
    <x v="2"/>
    <n v="107946"/>
    <s v="INA-AG.GEN.ROMA A/12 - FALCUCCI ASSICURAZIONI SNC"/>
    <n v="201203"/>
    <x v="3"/>
    <x v="3"/>
    <n v="31.6"/>
    <s v="D"/>
    <n v="31.6"/>
  </r>
  <r>
    <s v="2'trimestre"/>
    <s v="545010"/>
    <x v="2"/>
    <n v="108590"/>
    <s v="INA ASSITALIA - AGENZIA GENERALE BO CENTRO"/>
    <n v="201203"/>
    <x v="3"/>
    <x v="3"/>
    <n v="389.03"/>
    <s v="D"/>
    <n v="389.03"/>
  </r>
  <r>
    <s v="2'trimestre"/>
    <s v="545010"/>
    <x v="2"/>
    <n v="105600"/>
    <s v="IBL- ISTITUTO BANCARIO DEL LAVORO SPA- CESSIONE-"/>
    <n v="201203"/>
    <x v="3"/>
    <x v="3"/>
    <n v="6861"/>
    <s v="D"/>
    <n v="6861"/>
  </r>
  <r>
    <s v="2'trimestre"/>
    <s v="545010"/>
    <x v="2"/>
    <n v="105093"/>
    <s v="FUTURO SPA-CESSIONE-"/>
    <n v="201203"/>
    <x v="3"/>
    <x v="3"/>
    <n v="944"/>
    <s v="D"/>
    <n v="944"/>
  </r>
  <r>
    <s v="2'trimestre"/>
    <s v="545010"/>
    <x v="2"/>
    <n v="107651"/>
    <s v="FINDOMESTIC BANCA SPA - CESSIONE"/>
    <n v="201203"/>
    <x v="3"/>
    <x v="3"/>
    <n v="198"/>
    <s v="D"/>
    <n v="198"/>
  </r>
  <r>
    <s v="2'trimestre"/>
    <s v="545010"/>
    <x v="2"/>
    <n v="108069"/>
    <s v="FIGENPA S.p.A. - CESSIONE"/>
    <n v="201203"/>
    <x v="3"/>
    <x v="3"/>
    <n v="325"/>
    <s v="D"/>
    <n v="325"/>
  </r>
  <r>
    <s v="2'trimestre"/>
    <s v="545010"/>
    <x v="2"/>
    <n v="108027"/>
    <s v="FIDITALIA SPA - CESSIONE"/>
    <n v="201203"/>
    <x v="3"/>
    <x v="3"/>
    <n v="1979"/>
    <s v="D"/>
    <n v="1979"/>
  </r>
  <r>
    <s v="2'trimestre"/>
    <s v="545010"/>
    <x v="2"/>
    <n v="109269"/>
    <s v="FIDES SPA - CESSIONE"/>
    <n v="201203"/>
    <x v="3"/>
    <x v="3"/>
    <n v="889"/>
    <s v="D"/>
    <n v="889"/>
  </r>
  <r>
    <s v="2'trimestre"/>
    <s v="545010"/>
    <x v="2"/>
    <n v="110324"/>
    <s v="DYNAMICA RETAIL SPA - CESSIONE"/>
    <n v="201203"/>
    <x v="3"/>
    <x v="3"/>
    <n v="301"/>
    <s v="D"/>
    <n v="301"/>
  </r>
  <r>
    <s v="2'trimestre"/>
    <s v="545010"/>
    <x v="2"/>
    <n v="107770"/>
    <s v="DEUTSCHE BANK SPA - CESSIONE"/>
    <n v="201203"/>
    <x v="3"/>
    <x v="3"/>
    <n v="1227.0999999999999"/>
    <s v="D"/>
    <n v="1227.0999999999999"/>
  </r>
  <r>
    <s v="2'trimestre"/>
    <s v="545010"/>
    <x v="2"/>
    <n v="110659"/>
    <s v="CREDEM SPA - CESSIONE"/>
    <n v="201203"/>
    <x v="3"/>
    <x v="3"/>
    <n v="2093"/>
    <s v="D"/>
    <n v="2093"/>
  </r>
  <r>
    <s v="2'trimestre"/>
    <s v="545010"/>
    <x v="2"/>
    <n v="108263"/>
    <s v="COMPASS SPA - CESSIONE"/>
    <n v="201203"/>
    <x v="3"/>
    <x v="3"/>
    <n v="250"/>
    <s v="D"/>
    <n v="250"/>
  </r>
  <r>
    <s v="2'trimestre"/>
    <s v="545010"/>
    <x v="2"/>
    <n v="110955"/>
    <s v="BPER QUINTO - CESSIONE"/>
    <n v="201203"/>
    <x v="3"/>
    <x v="3"/>
    <n v="265"/>
    <s v="D"/>
    <n v="265"/>
  </r>
  <r>
    <s v="2'trimestre"/>
    <s v="545010"/>
    <x v="2"/>
    <n v="110216"/>
    <s v="BNL FINANCE SPA - CESSIONE"/>
    <n v="201203"/>
    <x v="3"/>
    <x v="3"/>
    <n v="2465"/>
    <s v="D"/>
    <n v="2465"/>
  </r>
  <r>
    <s v="2'trimestre"/>
    <s v="545010"/>
    <x v="2"/>
    <n v="109669"/>
    <s v="BANCA 24-7 SPA C/O QUINSERVIZI - CESSIONE"/>
    <n v="201203"/>
    <x v="3"/>
    <x v="3"/>
    <n v="141"/>
    <s v="D"/>
    <n v="141"/>
  </r>
  <r>
    <s v="2'trimestre"/>
    <s v="545010"/>
    <x v="2"/>
    <n v="111184"/>
    <s v="BANCA POPOLARE PUGLIESE -CESSIONE-"/>
    <n v="201203"/>
    <x v="3"/>
    <x v="3"/>
    <n v="304.02"/>
    <s v="D"/>
    <n v="304.02"/>
  </r>
  <r>
    <s v="2'trimestre"/>
    <s v="544006"/>
    <x v="3"/>
    <n v="101786"/>
    <s v="SINDACATO SI.NA.F.O."/>
    <n v="201203"/>
    <x v="3"/>
    <x v="3"/>
    <n v="85"/>
    <s v="D"/>
    <n v="85"/>
  </r>
  <r>
    <s v="2'trimestre"/>
    <s v="544006"/>
    <x v="3"/>
    <n v="107601"/>
    <s v="SINDACATO NURSING UP"/>
    <n v="201203"/>
    <x v="3"/>
    <x v="3"/>
    <n v="28.32"/>
    <s v="D"/>
    <n v="28.32"/>
  </r>
  <r>
    <s v="2'trimestre"/>
    <s v="544006"/>
    <x v="3"/>
    <n v="109872"/>
    <s v="SINDACATO NURSIND - SEGR.PROV.LE PALERMO"/>
    <n v="201203"/>
    <x v="3"/>
    <x v="3"/>
    <n v="35.6"/>
    <s v="D"/>
    <n v="35.6"/>
  </r>
  <r>
    <s v="2'trimestre"/>
    <s v="544006"/>
    <x v="3"/>
    <n v="104110"/>
    <s v="SINDACATO NUOVA A.S.C.O.T.I. F.I.A.L.S."/>
    <n v="201203"/>
    <x v="3"/>
    <x v="3"/>
    <n v="224"/>
    <s v="D"/>
    <n v="224"/>
  </r>
  <r>
    <s v="2'trimestre"/>
    <s v="544006"/>
    <x v="3"/>
    <n v="101783"/>
    <s v="SINDACATO NAZIONALE RADIOLOGI"/>
    <n v="201203"/>
    <x v="3"/>
    <x v="3"/>
    <n v="126"/>
    <s v="D"/>
    <n v="126"/>
  </r>
  <r>
    <s v="2'trimestre"/>
    <s v="544006"/>
    <x v="3"/>
    <n v="108365"/>
    <s v="SINDACATO FVM FEDERAZIONE VETERINARI E MEDICI"/>
    <n v="201203"/>
    <x v="3"/>
    <x v="3"/>
    <n v="18"/>
    <s v="D"/>
    <n v="18"/>
  </r>
  <r>
    <s v="2'trimestre"/>
    <s v="544006"/>
    <x v="3"/>
    <n v="102823"/>
    <s v="SINDACATO FIALS"/>
    <n v="201203"/>
    <x v="3"/>
    <x v="3"/>
    <n v="804.12"/>
    <s v="D"/>
    <n v="804.12"/>
  </r>
  <r>
    <s v="2'trimestre"/>
    <s v="544006"/>
    <x v="3"/>
    <n v="102823"/>
    <s v="SINDACATO FIALS"/>
    <n v="201203"/>
    <x v="3"/>
    <x v="3"/>
    <n v="273"/>
    <s v="D"/>
    <n v="273"/>
  </r>
  <r>
    <s v="2'trimestre"/>
    <s v="544006"/>
    <x v="3"/>
    <n v="105710"/>
    <s v="SINDACATO DEI MEDICI ITALIANI (S.M.I.)"/>
    <n v="201203"/>
    <x v="3"/>
    <x v="3"/>
    <n v="18"/>
    <s v="D"/>
    <n v="18"/>
  </r>
  <r>
    <s v="2'trimestre"/>
    <s v="544006"/>
    <x v="3"/>
    <n v="111180"/>
    <s v="SINDACATO CONFEDERAZIONE ANTEL - ASSIATEL -AITIC"/>
    <n v="201203"/>
    <x v="3"/>
    <x v="3"/>
    <n v="5"/>
    <s v="D"/>
    <n v="5"/>
  </r>
  <r>
    <s v="2'trimestre"/>
    <s v="544006"/>
    <x v="3"/>
    <n v="110105"/>
    <s v="SINDACATO COBAS PUBBLICO IMPIEGO"/>
    <n v="201203"/>
    <x v="3"/>
    <x v="3"/>
    <n v="231.55"/>
    <s v="D"/>
    <n v="231.55"/>
  </r>
  <r>
    <s v="2'trimestre"/>
    <s v="544006"/>
    <x v="3"/>
    <n v="110735"/>
    <s v="SINDACATO CISL-FPS TERRITORIALE DI PALERMO"/>
    <n v="201203"/>
    <x v="3"/>
    <x v="3"/>
    <n v="82.99"/>
    <s v="D"/>
    <n v="82.99"/>
  </r>
  <r>
    <s v="2'trimestre"/>
    <s v="544006"/>
    <x v="3"/>
    <n v="101781"/>
    <s v="SINDACATO CISL MEDICI"/>
    <n v="201203"/>
    <x v="3"/>
    <x v="3"/>
    <n v="158.25"/>
    <s v="D"/>
    <n v="158.25"/>
  </r>
  <r>
    <s v="2'trimestre"/>
    <s v="544006"/>
    <x v="3"/>
    <n v="101782"/>
    <s v="SINDACATO CISL FUNZIONE PUBBLICA - FPS BOLOGNA"/>
    <n v="201203"/>
    <x v="3"/>
    <x v="3"/>
    <n v="2440.0700000000002"/>
    <s v="D"/>
    <n v="2440.0700000000002"/>
  </r>
  <r>
    <s v="2'trimestre"/>
    <s v="544006"/>
    <x v="3"/>
    <n v="104060"/>
    <s v="SINDACATO CIMO-ASMD"/>
    <n v="201203"/>
    <x v="3"/>
    <x v="3"/>
    <n v="39.979999999999997"/>
    <s v="D"/>
    <n v="39.979999999999997"/>
  </r>
  <r>
    <s v="2'trimestre"/>
    <s v="544006"/>
    <x v="3"/>
    <n v="101779"/>
    <s v="SINDACATO ANPO - ASS.NAZ.PRIMARI OSPEDALIERI"/>
    <n v="201203"/>
    <x v="3"/>
    <x v="3"/>
    <n v="312"/>
    <s v="D"/>
    <n v="312"/>
  </r>
  <r>
    <s v="2'trimestre"/>
    <s v="544006"/>
    <x v="3"/>
    <n v="101778"/>
    <s v="SINDACATO ANAAO ASSOMED - DIRIGENZA MEDICA"/>
    <n v="201203"/>
    <x v="3"/>
    <x v="3"/>
    <n v="996"/>
    <s v="D"/>
    <n v="996"/>
  </r>
  <r>
    <s v="2'trimestre"/>
    <s v="544006"/>
    <x v="3"/>
    <n v="101775"/>
    <s v="SINDACATO A.A.R.O.I. - EM.A.C."/>
    <n v="201203"/>
    <x v="3"/>
    <x v="3"/>
    <n v="780"/>
    <s v="D"/>
    <n v="780"/>
  </r>
  <r>
    <s v="2'trimestre"/>
    <s v="544006"/>
    <x v="3"/>
    <n v="108370"/>
    <s v="SINDACATO  UGL SANITA'- SEGRETERIA GENERALE"/>
    <n v="201203"/>
    <x v="3"/>
    <x v="3"/>
    <n v="49.79"/>
    <s v="D"/>
    <n v="49.79"/>
  </r>
  <r>
    <s v="2'trimestre"/>
    <s v="544006"/>
    <x v="3"/>
    <n v="101674"/>
    <s v="SINDACATO  ANAAO ASSOMED SETT.DIRIG.SAN.SDS SNABI"/>
    <n v="201203"/>
    <x v="3"/>
    <x v="3"/>
    <n v="555.5"/>
    <s v="D"/>
    <n v="555.5"/>
  </r>
  <r>
    <s v="2'trimestre"/>
    <s v="545010"/>
    <x v="2"/>
    <n v="110539"/>
    <s v="TASSONI  GIUSEPPE"/>
    <n v="201203"/>
    <x v="3"/>
    <x v="3"/>
    <n v="259.77"/>
    <s v="D"/>
    <n v="259.77"/>
  </r>
  <r>
    <s v="2'trimestre"/>
    <s v="545010"/>
    <x v="2"/>
    <n v="111006"/>
    <s v="MARTE SPV SRL"/>
    <n v="201203"/>
    <x v="3"/>
    <x v="3"/>
    <n v="332.45"/>
    <s v="D"/>
    <n v="332.45"/>
  </r>
  <r>
    <s v="2'trimestre"/>
    <s v="545010"/>
    <x v="2"/>
    <n v="111345"/>
    <s v="COSMICA SPV SRL"/>
    <n v="201203"/>
    <x v="3"/>
    <x v="3"/>
    <n v="3224.57"/>
    <s v="D"/>
    <n v="3224.57"/>
  </r>
  <r>
    <s v="2'trimestre"/>
    <s v="545010"/>
    <x v="2"/>
    <n v="110882"/>
    <s v="CONSOLI  MARIANGELA"/>
    <n v="201203"/>
    <x v="3"/>
    <x v="3"/>
    <n v="345.36"/>
    <s v="D"/>
    <n v="345.36"/>
  </r>
  <r>
    <s v="2'trimestre"/>
    <s v="545010"/>
    <x v="2"/>
    <n v="109226"/>
    <s v="CHIARLONE FRANCO"/>
    <n v="201203"/>
    <x v="3"/>
    <x v="3"/>
    <n v="231.06"/>
    <s v="D"/>
    <n v="231.06"/>
  </r>
  <r>
    <s v="2'trimestre"/>
    <s v="545010"/>
    <x v="2"/>
    <n v="107987"/>
    <s v="CANOVA LUCIANA"/>
    <n v="201203"/>
    <x v="3"/>
    <x v="3"/>
    <n v="177.49"/>
    <s v="D"/>
    <n v="177.49"/>
  </r>
  <r>
    <s v="2'trimestre"/>
    <s v="544006"/>
    <x v="3"/>
    <n v="103213"/>
    <s v="SINDACATO S.I.VE.M.P."/>
    <n v="201203"/>
    <x v="3"/>
    <x v="3"/>
    <n v="18.59"/>
    <s v="D"/>
    <n v="18.59"/>
  </r>
  <r>
    <s v="2'trimestre"/>
    <s v="544006"/>
    <x v="3"/>
    <n v="101780"/>
    <s v="SINDACATO CGIL"/>
    <n v="201203"/>
    <x v="3"/>
    <x v="3"/>
    <n v="17.96"/>
    <s v="D"/>
    <n v="17.96"/>
  </r>
  <r>
    <s v="2'trimestre"/>
    <s v="544006"/>
    <x v="3"/>
    <n v="101780"/>
    <s v="SINDACATO CGIL"/>
    <n v="201203"/>
    <x v="3"/>
    <x v="3"/>
    <n v="1655.83"/>
    <s v="D"/>
    <n v="1655.83"/>
  </r>
  <r>
    <s v="2'trimestre"/>
    <s v="545010"/>
    <x v="2"/>
    <n v="110517"/>
    <s v="PALMIERI  MERIS"/>
    <n v="201203"/>
    <x v="3"/>
    <x v="3"/>
    <n v="357.07"/>
    <s v="D"/>
    <n v="357.07"/>
  </r>
  <r>
    <s v="2'trimestre"/>
    <s v="545010"/>
    <x v="2"/>
    <n v="111344"/>
    <s v="SPEFIN FINANZIARIA SPA - CESSIONE"/>
    <n v="201203"/>
    <x v="3"/>
    <x v="3"/>
    <n v="278"/>
    <s v="D"/>
    <n v="278"/>
  </r>
  <r>
    <s v="2'trimestre"/>
    <s v="544006"/>
    <x v="3"/>
    <n v="101787"/>
    <s v="SINDACATO UIL"/>
    <n v="201203"/>
    <x v="3"/>
    <x v="3"/>
    <n v="280.26"/>
    <s v="D"/>
    <n v="280.26"/>
  </r>
  <r>
    <s v="2'trimestre"/>
    <s v="544006"/>
    <x v="3"/>
    <n v="108465"/>
    <s v="SINDACATO NURSIND"/>
    <n v="201203"/>
    <x v="3"/>
    <x v="3"/>
    <n v="60"/>
    <s v="D"/>
    <n v="60"/>
  </r>
  <r>
    <s v="2'trimestre"/>
    <s v="544006"/>
    <x v="3"/>
    <n v="110157"/>
    <s v="SINDACATO COBAS-COMITATO DI BASE IST.ORT.RIZZOLI"/>
    <n v="201203"/>
    <x v="3"/>
    <x v="3"/>
    <n v="540.73"/>
    <s v="D"/>
    <n v="540.73"/>
  </r>
  <r>
    <s v="2'trimestre"/>
    <s v="545010"/>
    <x v="2"/>
    <n v="111287"/>
    <s v="COMUNE DI CASALECCHIO DI RENO-SERV.ENTRATE"/>
    <n v="201203"/>
    <x v="3"/>
    <x v="3"/>
    <n v="104.54"/>
    <s v="D"/>
    <n v="104.54"/>
  </r>
  <r>
    <s v="2'trimestre"/>
    <s v="545010"/>
    <x v="2"/>
    <n v="110658"/>
    <s v="COMUNE DI BOLOGNA - SETTORE ENTRATE"/>
    <n v="201203"/>
    <x v="3"/>
    <x v="3"/>
    <n v="984.98"/>
    <s v="D"/>
    <n v="984.98"/>
  </r>
  <r>
    <s v="2'trimestre"/>
    <s v="549015"/>
    <x v="4"/>
    <n v="109751"/>
    <s v="REGIONE EMILIA ROMAGNA"/>
    <n v="201203"/>
    <x v="3"/>
    <x v="3"/>
    <n v="10.5"/>
    <s v="D"/>
    <n v="10.5"/>
  </r>
  <r>
    <s v="2'trimestre"/>
    <s v="548505"/>
    <x v="0"/>
    <n v="103276"/>
    <s v="I.N.P.D.A.P.-GEST.PENS.CPS-A C/RETR.DIP."/>
    <n v="201203"/>
    <x v="3"/>
    <x v="3"/>
    <n v="4871.01"/>
    <s v="D"/>
    <n v="4871.01"/>
  </r>
  <r>
    <s v="2'trimestre"/>
    <s v="548505"/>
    <x v="0"/>
    <n v="103279"/>
    <s v="I.N.P.D.A.P.GEST.PENS.CPDEL-C/RISCATTI"/>
    <n v="201203"/>
    <x v="3"/>
    <x v="3"/>
    <n v="1858.5"/>
    <s v="D"/>
    <n v="1858.5"/>
  </r>
  <r>
    <s v="2'trimestre"/>
    <s v="548505"/>
    <x v="0"/>
    <n v="103280"/>
    <s v="I.N.P.D.A.P.-GEST.PENS.CPDEL-CONTR.L.29"/>
    <n v="201203"/>
    <x v="3"/>
    <x v="3"/>
    <n v="238.17"/>
    <s v="D"/>
    <n v="238.17"/>
  </r>
  <r>
    <s v="2'trimestre"/>
    <s v="548505"/>
    <x v="0"/>
    <n v="103278"/>
    <s v="I.N.P.D.A.P.GEST.PENS.CPDEL-A C/RET.DIP."/>
    <n v="201203"/>
    <x v="3"/>
    <x v="3"/>
    <n v="12260.1"/>
    <s v="D"/>
    <n v="12260.1"/>
  </r>
  <r>
    <s v="2'trimestre"/>
    <s v="548505"/>
    <x v="0"/>
    <n v="103277"/>
    <s v="I.N.P.D.A.P.-GEST.PENS CPS-C/RISCATTI"/>
    <n v="201203"/>
    <x v="3"/>
    <x v="3"/>
    <n v="4052.15"/>
    <s v="D"/>
    <n v="4052.15"/>
  </r>
  <r>
    <s v="2'trimestre"/>
    <s v="548505"/>
    <x v="0"/>
    <n v="103287"/>
    <s v="I.N.P.D.A.P.-GEST.INADEL SU RETR.A C/DIP"/>
    <n v="201203"/>
    <x v="3"/>
    <x v="3"/>
    <n v="192.57"/>
    <s v="D"/>
    <n v="192.57"/>
  </r>
  <r>
    <s v="2'trimestre"/>
    <s v="548505"/>
    <x v="0"/>
    <n v="103282"/>
    <s v="I.N.P.D.A.P.GEST.AUT.EX INADEL-RISCATTI"/>
    <n v="201203"/>
    <x v="3"/>
    <x v="3"/>
    <n v="92.85"/>
    <s v="D"/>
    <n v="92.85"/>
  </r>
  <r>
    <s v="2'trimestre"/>
    <s v="548505"/>
    <x v="0"/>
    <n v="104206"/>
    <s v="I.N.P.D.A.P.- GEST.AUTOM.PREST.CREDITIZI"/>
    <n v="201203"/>
    <x v="3"/>
    <x v="3"/>
    <n v="685.25"/>
    <s v="D"/>
    <n v="685.25"/>
  </r>
  <r>
    <s v="2'trimestre"/>
    <s v="548505"/>
    <x v="0"/>
    <n v="107162"/>
    <s v="I.N.P.D.A.P. - GEST.PENS.CPS- CONTR. L.29"/>
    <n v="201203"/>
    <x v="3"/>
    <x v="3"/>
    <n v="36.090000000000003"/>
    <s v="D"/>
    <n v="36.090000000000003"/>
  </r>
  <r>
    <s v="2'trimestre"/>
    <s v="545010"/>
    <x v="2"/>
    <n v="106736"/>
    <s v="INPDAP - DIREZ. CENTRALE CREDITO E ATT. SOCIALI"/>
    <n v="201203"/>
    <x v="3"/>
    <x v="3"/>
    <n v="9957.92"/>
    <s v="D"/>
    <n v="9957.92"/>
  </r>
  <r>
    <s v="2'trimestre"/>
    <s v="545010"/>
    <x v="2"/>
    <n v="111378"/>
    <s v="VIVIBANCA SPA - CESSIONE"/>
    <n v="201203"/>
    <x v="3"/>
    <x v="3"/>
    <n v="557"/>
    <s v="D"/>
    <n v="557"/>
  </r>
  <r>
    <s v="2'trimestre"/>
    <s v="545010"/>
    <x v="2"/>
    <n v="102003"/>
    <s v="UNIFIN SPA-CESSIONE-"/>
    <n v="201203"/>
    <x v="3"/>
    <x v="3"/>
    <n v="1922"/>
    <s v="D"/>
    <n v="1922"/>
  </r>
  <r>
    <s v="2'trimestre"/>
    <s v="545010"/>
    <x v="2"/>
    <n v="109101"/>
    <s v="UNICREDIT SPA - CESSIONE"/>
    <n v="201203"/>
    <x v="3"/>
    <x v="3"/>
    <n v="2727"/>
    <s v="D"/>
    <n v="2727"/>
  </r>
  <r>
    <s v="2'trimestre"/>
    <s v="545010"/>
    <x v="2"/>
    <n v="111102"/>
    <s v="TOWERS CQ SRL - CESSIONE"/>
    <n v="201203"/>
    <x v="3"/>
    <x v="3"/>
    <n v="3890"/>
    <s v="D"/>
    <n v="3890"/>
  </r>
  <r>
    <s v="2'trimestre"/>
    <s v="545010"/>
    <x v="2"/>
    <n v="111185"/>
    <s v="SIGLA S.R.L. -CESSIONE-"/>
    <n v="201203"/>
    <x v="3"/>
    <x v="3"/>
    <n v="390"/>
    <s v="D"/>
    <n v="390"/>
  </r>
  <r>
    <s v="2'trimestre"/>
    <s v="545010"/>
    <x v="2"/>
    <n v="111170"/>
    <s v="SANTANDER CONSUMER BANK SPA - CESSIONE"/>
    <n v="201203"/>
    <x v="3"/>
    <x v="3"/>
    <n v="1120"/>
    <s v="D"/>
    <n v="1120"/>
  </r>
  <r>
    <s v="2'trimestre"/>
    <s v="545010"/>
    <x v="2"/>
    <n v="105445"/>
    <s v="PRESTITALIA SPA-CESSIONE-"/>
    <n v="201203"/>
    <x v="3"/>
    <x v="3"/>
    <n v="3389"/>
    <s v="D"/>
    <n v="3389"/>
  </r>
  <r>
    <s v="2'trimestre"/>
    <s v="545010"/>
    <x v="2"/>
    <n v="108321"/>
    <s v="PRESTINUOVA SPA - CESSIONE"/>
    <n v="201203"/>
    <x v="3"/>
    <x v="3"/>
    <n v="230"/>
    <s v="D"/>
    <n v="230"/>
  </r>
  <r>
    <s v="2'trimestre"/>
    <s v="545010"/>
    <x v="2"/>
    <n v="104754"/>
    <s v="PITAGORA S.P.A. - CESSIONE"/>
    <n v="201203"/>
    <x v="3"/>
    <x v="3"/>
    <n v="2265"/>
    <s v="D"/>
    <n v="2265"/>
  </r>
  <r>
    <s v="2'trimestre"/>
    <s v="545010"/>
    <x v="2"/>
    <n v="111347"/>
    <s v="M3 PRESTITICHIARI SPA - CESSIONE"/>
    <n v="201203"/>
    <x v="3"/>
    <x v="3"/>
    <n v="186"/>
    <s v="D"/>
    <n v="186"/>
  </r>
  <r>
    <s v="2'trimestre"/>
    <s v="545010"/>
    <x v="2"/>
    <n v="108221"/>
    <s v="ITALCREDI SPA - CESSIONE"/>
    <n v="201203"/>
    <x v="3"/>
    <x v="3"/>
    <n v="1934"/>
    <s v="D"/>
    <n v="1934"/>
  </r>
  <r>
    <s v="2'trimestre"/>
    <s v="545010"/>
    <x v="2"/>
    <n v="111310"/>
    <s v="INTESA SANPAOLO SPA - CESSIONE"/>
    <n v="201203"/>
    <x v="3"/>
    <x v="3"/>
    <n v="1196"/>
    <s v="D"/>
    <n v="1196"/>
  </r>
  <r>
    <s v="2'trimestre"/>
    <s v="545010"/>
    <x v="2"/>
    <n v="107946"/>
    <s v="INA-AG.GEN.ROMA A/12 - FALCUCCI ASSICURAZIONI SNC"/>
    <n v="201203"/>
    <x v="3"/>
    <x v="3"/>
    <n v="31.6"/>
    <s v="D"/>
    <n v="31.6"/>
  </r>
  <r>
    <s v="2'trimestre"/>
    <s v="545010"/>
    <x v="2"/>
    <n v="108590"/>
    <s v="INA ASSITALIA - AGENZIA GENERALE BO CENTRO"/>
    <n v="201203"/>
    <x v="3"/>
    <x v="3"/>
    <n v="389.03"/>
    <s v="D"/>
    <n v="389.03"/>
  </r>
  <r>
    <s v="2'trimestre"/>
    <s v="545010"/>
    <x v="2"/>
    <n v="105600"/>
    <s v="IBL- ISTITUTO BANCARIO DEL LAVORO SPA- CESSIONE-"/>
    <n v="201203"/>
    <x v="3"/>
    <x v="3"/>
    <n v="6861"/>
    <s v="D"/>
    <n v="6861"/>
  </r>
  <r>
    <s v="2'trimestre"/>
    <s v="545010"/>
    <x v="2"/>
    <n v="105093"/>
    <s v="FUTURO SPA-CESSIONE-"/>
    <n v="201203"/>
    <x v="3"/>
    <x v="3"/>
    <n v="944"/>
    <s v="D"/>
    <n v="944"/>
  </r>
  <r>
    <s v="2'trimestre"/>
    <s v="545010"/>
    <x v="2"/>
    <n v="107651"/>
    <s v="FINDOMESTIC BANCA SPA - CESSIONE"/>
    <n v="201203"/>
    <x v="3"/>
    <x v="3"/>
    <n v="198"/>
    <s v="D"/>
    <n v="198"/>
  </r>
  <r>
    <s v="2'trimestre"/>
    <s v="545010"/>
    <x v="2"/>
    <n v="108069"/>
    <s v="FIGENPA S.p.A. - CESSIONE"/>
    <n v="201203"/>
    <x v="3"/>
    <x v="3"/>
    <n v="325"/>
    <s v="D"/>
    <n v="325"/>
  </r>
  <r>
    <s v="2'trimestre"/>
    <s v="545010"/>
    <x v="2"/>
    <n v="108027"/>
    <s v="FIDITALIA SPA - CESSIONE"/>
    <n v="201203"/>
    <x v="3"/>
    <x v="3"/>
    <n v="1979"/>
    <s v="D"/>
    <n v="1979"/>
  </r>
  <r>
    <s v="2'trimestre"/>
    <s v="545010"/>
    <x v="2"/>
    <n v="109269"/>
    <s v="FIDES SPA - CESSIONE"/>
    <n v="201203"/>
    <x v="3"/>
    <x v="3"/>
    <n v="889"/>
    <s v="D"/>
    <n v="889"/>
  </r>
  <r>
    <s v="2'trimestre"/>
    <s v="545010"/>
    <x v="2"/>
    <n v="110324"/>
    <s v="DYNAMICA RETAIL SPA - CESSIONE"/>
    <n v="201203"/>
    <x v="3"/>
    <x v="3"/>
    <n v="301"/>
    <s v="D"/>
    <n v="301"/>
  </r>
  <r>
    <s v="2'trimestre"/>
    <s v="545010"/>
    <x v="2"/>
    <n v="107770"/>
    <s v="DEUTSCHE BANK SPA - CESSIONE"/>
    <n v="201203"/>
    <x v="3"/>
    <x v="3"/>
    <n v="1227.0999999999999"/>
    <s v="D"/>
    <n v="1227.0999999999999"/>
  </r>
  <r>
    <s v="2'trimestre"/>
    <s v="545010"/>
    <x v="2"/>
    <n v="110659"/>
    <s v="CREDEM SPA - CESSIONE"/>
    <n v="201203"/>
    <x v="3"/>
    <x v="3"/>
    <n v="2093"/>
    <s v="D"/>
    <n v="2093"/>
  </r>
  <r>
    <s v="2'trimestre"/>
    <s v="545010"/>
    <x v="2"/>
    <n v="108263"/>
    <s v="COMPASS SPA - CESSIONE"/>
    <n v="201203"/>
    <x v="3"/>
    <x v="3"/>
    <n v="250"/>
    <s v="D"/>
    <n v="250"/>
  </r>
  <r>
    <s v="2'trimestre"/>
    <s v="545010"/>
    <x v="2"/>
    <n v="110955"/>
    <s v="BPER QUINTO - CESSIONE"/>
    <n v="201203"/>
    <x v="3"/>
    <x v="3"/>
    <n v="265"/>
    <s v="D"/>
    <n v="265"/>
  </r>
  <r>
    <s v="2'trimestre"/>
    <s v="545010"/>
    <x v="2"/>
    <n v="110216"/>
    <s v="BNL FINANCE SPA - CESSIONE"/>
    <n v="201203"/>
    <x v="3"/>
    <x v="3"/>
    <n v="2705"/>
    <s v="D"/>
    <n v="2705"/>
  </r>
  <r>
    <s v="2'trimestre"/>
    <s v="545010"/>
    <x v="2"/>
    <n v="109669"/>
    <s v="BANCA 24-7 SPA C/O QUINSERVIZI - CESSIONE"/>
    <n v="201203"/>
    <x v="3"/>
    <x v="3"/>
    <n v="141"/>
    <s v="D"/>
    <n v="141"/>
  </r>
  <r>
    <s v="2'trimestre"/>
    <s v="545010"/>
    <x v="2"/>
    <n v="111184"/>
    <s v="BANCA POPOLARE PUGLIESE -CESSIONE-"/>
    <n v="201203"/>
    <x v="3"/>
    <x v="3"/>
    <n v="304.02"/>
    <s v="D"/>
    <n v="304.02"/>
  </r>
  <r>
    <s v="2'trimestre"/>
    <s v="544006"/>
    <x v="3"/>
    <n v="101786"/>
    <s v="SINDACATO SI.NA.F.O."/>
    <n v="201203"/>
    <x v="3"/>
    <x v="3"/>
    <n v="85"/>
    <s v="D"/>
    <n v="85"/>
  </r>
  <r>
    <s v="2'trimestre"/>
    <s v="544006"/>
    <x v="3"/>
    <n v="107601"/>
    <s v="SINDACATO NURSING UP"/>
    <n v="201203"/>
    <x v="3"/>
    <x v="3"/>
    <n v="28.32"/>
    <s v="D"/>
    <n v="28.32"/>
  </r>
  <r>
    <s v="2'trimestre"/>
    <s v="544006"/>
    <x v="3"/>
    <n v="109872"/>
    <s v="SINDACATO NURSIND - SEGR.PROV.LE PALERMO"/>
    <n v="201203"/>
    <x v="3"/>
    <x v="3"/>
    <n v="35.6"/>
    <s v="D"/>
    <n v="35.6"/>
  </r>
  <r>
    <s v="2'trimestre"/>
    <s v="544006"/>
    <x v="3"/>
    <n v="104110"/>
    <s v="SINDACATO NUOVA A.S.C.O.T.I. F.I.A.L.S."/>
    <n v="201203"/>
    <x v="3"/>
    <x v="3"/>
    <n v="224"/>
    <s v="D"/>
    <n v="224"/>
  </r>
  <r>
    <s v="2'trimestre"/>
    <s v="544006"/>
    <x v="3"/>
    <n v="101783"/>
    <s v="SINDACATO NAZIONALE RADIOLOGI"/>
    <n v="201203"/>
    <x v="3"/>
    <x v="3"/>
    <n v="126"/>
    <s v="D"/>
    <n v="126"/>
  </r>
  <r>
    <s v="2'trimestre"/>
    <s v="544006"/>
    <x v="3"/>
    <n v="108365"/>
    <s v="SINDACATO FVM FEDERAZIONE VETERINARI E MEDICI"/>
    <n v="201203"/>
    <x v="3"/>
    <x v="3"/>
    <n v="18"/>
    <s v="D"/>
    <n v="18"/>
  </r>
  <r>
    <s v="2'trimestre"/>
    <s v="544006"/>
    <x v="3"/>
    <n v="102823"/>
    <s v="SINDACATO FIALS"/>
    <n v="201203"/>
    <x v="3"/>
    <x v="3"/>
    <n v="840.05"/>
    <s v="D"/>
    <n v="840.05"/>
  </r>
  <r>
    <s v="2'trimestre"/>
    <s v="544006"/>
    <x v="3"/>
    <n v="102823"/>
    <s v="SINDACATO FIALS"/>
    <n v="201203"/>
    <x v="3"/>
    <x v="3"/>
    <n v="282"/>
    <s v="D"/>
    <n v="282"/>
  </r>
  <r>
    <s v="2'trimestre"/>
    <s v="544006"/>
    <x v="3"/>
    <n v="105710"/>
    <s v="SINDACATO DEI MEDICI ITALIANI (S.M.I.)"/>
    <n v="201203"/>
    <x v="3"/>
    <x v="3"/>
    <n v="18"/>
    <s v="D"/>
    <n v="18"/>
  </r>
  <r>
    <s v="2'trimestre"/>
    <s v="544006"/>
    <x v="3"/>
    <n v="111180"/>
    <s v="SINDACATO CONFEDERAZIONE ANTEL - ASSIATEL -AITIC"/>
    <n v="201203"/>
    <x v="3"/>
    <x v="3"/>
    <n v="5"/>
    <s v="D"/>
    <n v="5"/>
  </r>
  <r>
    <s v="2'trimestre"/>
    <s v="544006"/>
    <x v="3"/>
    <n v="110105"/>
    <s v="SINDACATO COBAS PUBBLICO IMPIEGO"/>
    <n v="201203"/>
    <x v="3"/>
    <x v="3"/>
    <n v="239.99"/>
    <s v="D"/>
    <n v="239.99"/>
  </r>
  <r>
    <s v="2'trimestre"/>
    <s v="544006"/>
    <x v="3"/>
    <n v="110735"/>
    <s v="SINDACATO CISL-FPS TERRITORIALE DI PALERMO"/>
    <n v="201203"/>
    <x v="3"/>
    <x v="3"/>
    <n v="82.99"/>
    <s v="D"/>
    <n v="82.99"/>
  </r>
  <r>
    <s v="2'trimestre"/>
    <s v="544006"/>
    <x v="3"/>
    <n v="101781"/>
    <s v="SINDACATO CISL MEDICI"/>
    <n v="201203"/>
    <x v="3"/>
    <x v="3"/>
    <n v="158.25"/>
    <s v="D"/>
    <n v="158.25"/>
  </r>
  <r>
    <s v="2'trimestre"/>
    <s v="544006"/>
    <x v="3"/>
    <n v="101782"/>
    <s v="SINDACATO CISL FUNZIONE PUBBLICA - FPS BOLOGNA"/>
    <n v="201203"/>
    <x v="3"/>
    <x v="3"/>
    <n v="2433.4699999999998"/>
    <s v="D"/>
    <n v="2433.4699999999998"/>
  </r>
  <r>
    <s v="2'trimestre"/>
    <s v="544006"/>
    <x v="3"/>
    <n v="104060"/>
    <s v="SINDACATO CIMO-ASMD"/>
    <n v="201203"/>
    <x v="3"/>
    <x v="3"/>
    <n v="39.979999999999997"/>
    <s v="D"/>
    <n v="39.979999999999997"/>
  </r>
  <r>
    <s v="2'trimestre"/>
    <s v="544006"/>
    <x v="3"/>
    <n v="101779"/>
    <s v="SINDACATO ANPO - ASS.NAZ.PRIMARI OSPEDALIERI"/>
    <n v="201203"/>
    <x v="3"/>
    <x v="3"/>
    <n v="312"/>
    <s v="D"/>
    <n v="312"/>
  </r>
  <r>
    <s v="2'trimestre"/>
    <s v="544006"/>
    <x v="3"/>
    <n v="101778"/>
    <s v="SINDACATO ANAAO ASSOMED - DIRIGENZA MEDICA"/>
    <n v="201203"/>
    <x v="3"/>
    <x v="3"/>
    <n v="996"/>
    <s v="D"/>
    <n v="996"/>
  </r>
  <r>
    <s v="2'trimestre"/>
    <s v="544006"/>
    <x v="3"/>
    <n v="101775"/>
    <s v="SINDACATO A.A.R.O.I. - EM.A.C."/>
    <n v="201203"/>
    <x v="3"/>
    <x v="3"/>
    <n v="870"/>
    <s v="D"/>
    <n v="870"/>
  </r>
  <r>
    <s v="2'trimestre"/>
    <s v="544006"/>
    <x v="3"/>
    <n v="108370"/>
    <s v="SINDACATO  UGL SANITA'- SEGRETERIA GENERALE"/>
    <n v="201203"/>
    <x v="3"/>
    <x v="3"/>
    <n v="49.79"/>
    <s v="D"/>
    <n v="49.79"/>
  </r>
  <r>
    <s v="2'trimestre"/>
    <s v="544006"/>
    <x v="3"/>
    <n v="101674"/>
    <s v="SINDACATO  ANAAO ASSOMED SETT.DIRIG.SAN.SDS SNABI"/>
    <n v="201203"/>
    <x v="3"/>
    <x v="3"/>
    <n v="555.5"/>
    <s v="D"/>
    <n v="555.5"/>
  </r>
  <r>
    <s v="2'trimestre"/>
    <s v="545010"/>
    <x v="2"/>
    <n v="110539"/>
    <s v="TASSONI  GIUSEPPE"/>
    <n v="201203"/>
    <x v="3"/>
    <x v="3"/>
    <n v="291.97000000000003"/>
    <s v="D"/>
    <n v="291.97000000000003"/>
  </r>
  <r>
    <s v="2'trimestre"/>
    <s v="545010"/>
    <x v="2"/>
    <n v="111006"/>
    <s v="MARTE SPV SRL"/>
    <n v="201203"/>
    <x v="3"/>
    <x v="3"/>
    <n v="409.45"/>
    <s v="D"/>
    <n v="409.45"/>
  </r>
  <r>
    <s v="2'trimestre"/>
    <s v="545010"/>
    <x v="2"/>
    <n v="111345"/>
    <s v="COSMICA SPV SRL"/>
    <n v="201203"/>
    <x v="3"/>
    <x v="3"/>
    <n v="358.48"/>
    <s v="D"/>
    <n v="358.48"/>
  </r>
  <r>
    <s v="2'trimestre"/>
    <s v="545010"/>
    <x v="2"/>
    <n v="110882"/>
    <s v="CONSOLI  MARIANGELA"/>
    <n v="201203"/>
    <x v="3"/>
    <x v="3"/>
    <n v="398.22"/>
    <s v="D"/>
    <n v="398.22"/>
  </r>
  <r>
    <s v="2'trimestre"/>
    <s v="545010"/>
    <x v="2"/>
    <n v="109226"/>
    <s v="CHIARLONE FRANCO"/>
    <n v="201203"/>
    <x v="3"/>
    <x v="3"/>
    <n v="261.18"/>
    <s v="D"/>
    <n v="261.18"/>
  </r>
  <r>
    <s v="2'trimestre"/>
    <s v="545010"/>
    <x v="2"/>
    <n v="107987"/>
    <s v="CANOVA LUCIANA"/>
    <n v="201203"/>
    <x v="3"/>
    <x v="3"/>
    <n v="222.83"/>
    <s v="D"/>
    <n v="222.83"/>
  </r>
  <r>
    <s v="2'trimestre"/>
    <s v="545010"/>
    <x v="2"/>
    <n v="111045"/>
    <s v="BANCA IFIS S.P.A."/>
    <n v="201203"/>
    <x v="3"/>
    <x v="3"/>
    <n v="1353.84"/>
    <s v="D"/>
    <n v="1353.84"/>
  </r>
  <r>
    <s v="2'trimestre"/>
    <s v="544006"/>
    <x v="3"/>
    <n v="103213"/>
    <s v="SINDACATO S.I.VE.M.P."/>
    <n v="201203"/>
    <x v="3"/>
    <x v="3"/>
    <n v="18.59"/>
    <s v="D"/>
    <n v="18.59"/>
  </r>
  <r>
    <s v="2'trimestre"/>
    <s v="544006"/>
    <x v="3"/>
    <n v="101780"/>
    <s v="SINDACATO CGIL"/>
    <n v="201203"/>
    <x v="3"/>
    <x v="3"/>
    <n v="1710.28"/>
    <s v="D"/>
    <n v="1710.28"/>
  </r>
  <r>
    <s v="2'trimestre"/>
    <s v="545010"/>
    <x v="2"/>
    <n v="110517"/>
    <s v="PALMIERI  MERIS"/>
    <n v="201203"/>
    <x v="3"/>
    <x v="3"/>
    <n v="354.7"/>
    <s v="D"/>
    <n v="354.7"/>
  </r>
  <r>
    <s v="2'trimestre"/>
    <s v="545010"/>
    <x v="2"/>
    <n v="111344"/>
    <s v="SPEFIN FINANZIARIA SPA - CESSIONE"/>
    <n v="201203"/>
    <x v="3"/>
    <x v="3"/>
    <n v="278"/>
    <s v="D"/>
    <n v="278"/>
  </r>
  <r>
    <s v="2'trimestre"/>
    <s v="545010"/>
    <x v="2"/>
    <n v="106736"/>
    <s v="INPDAP - DIREZ. CENTRALE CREDITO E ATT. SOCIALI"/>
    <n v="201203"/>
    <x v="3"/>
    <x v="3"/>
    <n v="9740.42"/>
    <s v="D"/>
    <n v="9740.42"/>
  </r>
  <r>
    <s v="2'trimestre"/>
    <s v="544006"/>
    <x v="3"/>
    <n v="101787"/>
    <s v="SINDACATO UIL"/>
    <n v="201203"/>
    <x v="3"/>
    <x v="3"/>
    <n v="284.04000000000002"/>
    <s v="D"/>
    <n v="284.04000000000002"/>
  </r>
  <r>
    <s v="2'trimestre"/>
    <s v="544006"/>
    <x v="3"/>
    <n v="108465"/>
    <s v="SINDACATO NURSIND"/>
    <n v="201203"/>
    <x v="3"/>
    <x v="3"/>
    <n v="70"/>
    <s v="D"/>
    <n v="70"/>
  </r>
  <r>
    <s v="2'trimestre"/>
    <s v="544006"/>
    <x v="3"/>
    <n v="110157"/>
    <s v="SINDACATO COBAS-COMITATO DI BASE IST.ORT.RIZZOLI"/>
    <n v="201203"/>
    <x v="3"/>
    <x v="3"/>
    <n v="560.45000000000005"/>
    <s v="D"/>
    <n v="560.45000000000005"/>
  </r>
  <r>
    <s v="2'trimestre"/>
    <s v="545010"/>
    <x v="2"/>
    <n v="111287"/>
    <s v="COMUNE DI CASALECCHIO DI RENO-SERV.ENTRATE"/>
    <n v="201203"/>
    <x v="3"/>
    <x v="3"/>
    <n v="104.1"/>
    <s v="D"/>
    <n v="104.1"/>
  </r>
  <r>
    <s v="2'trimestre"/>
    <s v="545010"/>
    <x v="2"/>
    <n v="110658"/>
    <s v="COMUNE DI BOLOGNA - SETTORE ENTRATE"/>
    <n v="201203"/>
    <x v="3"/>
    <x v="3"/>
    <n v="997.38"/>
    <s v="D"/>
    <n v="997.38"/>
  </r>
  <r>
    <s v="2'trimestre"/>
    <s v="549015"/>
    <x v="4"/>
    <n v="109751"/>
    <s v="REGIONE EMILIA ROMAGNA"/>
    <n v="201203"/>
    <x v="3"/>
    <x v="3"/>
    <n v="10.5"/>
    <s v="D"/>
    <n v="10.5"/>
  </r>
  <r>
    <s v="2'trimestre"/>
    <s v="548505"/>
    <x v="0"/>
    <n v="103276"/>
    <s v="I.N.P.D.A.P.-GEST.PENS.CPS-A C/RETR.DIP."/>
    <n v="201203"/>
    <x v="3"/>
    <x v="3"/>
    <n v="4941.4399999999996"/>
    <s v="D"/>
    <n v="4941.4399999999996"/>
  </r>
  <r>
    <s v="2'trimestre"/>
    <s v="548505"/>
    <x v="0"/>
    <n v="103279"/>
    <s v="I.N.P.D.A.P.GEST.PENS.CPDEL-C/RISCATTI"/>
    <n v="201203"/>
    <x v="3"/>
    <x v="3"/>
    <n v="1492.04"/>
    <s v="D"/>
    <n v="1492.04"/>
  </r>
  <r>
    <s v="2'trimestre"/>
    <s v="548505"/>
    <x v="0"/>
    <n v="103280"/>
    <s v="I.N.P.D.A.P.-GEST.PENS.CPDEL-CONTR.L.29"/>
    <n v="201203"/>
    <x v="3"/>
    <x v="3"/>
    <n v="238.17"/>
    <s v="D"/>
    <n v="238.17"/>
  </r>
  <r>
    <s v="2'trimestre"/>
    <s v="548505"/>
    <x v="0"/>
    <n v="103278"/>
    <s v="I.N.P.D.A.P.GEST.PENS.CPDEL-A C/RET.DIP."/>
    <n v="201203"/>
    <x v="3"/>
    <x v="3"/>
    <n v="13457.99"/>
    <s v="D"/>
    <n v="13457.99"/>
  </r>
  <r>
    <s v="2'trimestre"/>
    <s v="548505"/>
    <x v="0"/>
    <n v="103277"/>
    <s v="I.N.P.D.A.P.-GEST.PENS CPS-C/RISCATTI"/>
    <n v="201203"/>
    <x v="3"/>
    <x v="3"/>
    <n v="4052.15"/>
    <s v="D"/>
    <n v="4052.15"/>
  </r>
  <r>
    <s v="2'trimestre"/>
    <s v="548505"/>
    <x v="0"/>
    <n v="103287"/>
    <s v="I.N.P.D.A.P.-GEST.INADEL SU RETR.A C/DIP"/>
    <n v="201203"/>
    <x v="3"/>
    <x v="3"/>
    <n v="192.57"/>
    <s v="D"/>
    <n v="192.57"/>
  </r>
  <r>
    <s v="2'trimestre"/>
    <s v="548505"/>
    <x v="0"/>
    <n v="103282"/>
    <s v="I.N.P.D.A.P.GEST.AUT.EX INADEL-RISCATTI"/>
    <n v="201203"/>
    <x v="3"/>
    <x v="3"/>
    <n v="92.85"/>
    <s v="D"/>
    <n v="92.85"/>
  </r>
  <r>
    <s v="2'trimestre"/>
    <s v="548505"/>
    <x v="0"/>
    <n v="104206"/>
    <s v="I.N.P.D.A.P.- GEST.AUTOM.PREST.CREDITIZI"/>
    <n v="201203"/>
    <x v="3"/>
    <x v="3"/>
    <n v="744.08"/>
    <s v="D"/>
    <n v="744.08"/>
  </r>
  <r>
    <s v="2'trimestre"/>
    <s v="548505"/>
    <x v="0"/>
    <n v="107162"/>
    <s v="I.N.P.D.A.P. - GEST.PENS.CPS- CONTR. L.29"/>
    <n v="201203"/>
    <x v="3"/>
    <x v="3"/>
    <n v="36.090000000000003"/>
    <s v="D"/>
    <n v="36.090000000000003"/>
  </r>
  <r>
    <s v="2'trimestre"/>
    <s v="544006"/>
    <x v="3"/>
    <n v="101780"/>
    <s v="SINDACATO CGIL"/>
    <n v="201203"/>
    <x v="3"/>
    <x v="3"/>
    <n v="39.04"/>
    <s v="D"/>
    <n v="39.04"/>
  </r>
  <r>
    <s v="2'trimestre"/>
    <s v="548505"/>
    <x v="0"/>
    <n v="103283"/>
    <s v="INPS-BOLOGNA A C/PERSON.SU RETRIBUZIONI"/>
    <n v="201204"/>
    <x v="4"/>
    <x v="4"/>
    <n v="682.82"/>
    <s v="D"/>
    <n v="682.82"/>
  </r>
  <r>
    <s v="2'trimestre"/>
    <s v="548505"/>
    <x v="0"/>
    <n v="103276"/>
    <s v="I.N.P.D.A.P.-GEST.PENS.CPS-A C/RETR.DIP."/>
    <n v="201204"/>
    <x v="4"/>
    <x v="4"/>
    <n v="84843.78"/>
    <s v="D"/>
    <n v="84843.78"/>
  </r>
  <r>
    <s v="2'trimestre"/>
    <s v="548505"/>
    <x v="0"/>
    <n v="103278"/>
    <s v="I.N.P.D.A.P.GEST.PENS.CPDEL-A C/RET.DIP."/>
    <n v="201204"/>
    <x v="4"/>
    <x v="4"/>
    <n v="212065.18"/>
    <s v="D"/>
    <n v="212065.18"/>
  </r>
  <r>
    <s v="2'trimestre"/>
    <s v="548505"/>
    <x v="0"/>
    <n v="103287"/>
    <s v="I.N.P.D.A.P.-GEST.INADEL SU RETR.A C/DIP"/>
    <n v="201204"/>
    <x v="4"/>
    <x v="4"/>
    <n v="31619.37"/>
    <s v="D"/>
    <n v="31619.37"/>
  </r>
  <r>
    <s v="2'trimestre"/>
    <s v="548505"/>
    <x v="0"/>
    <n v="104206"/>
    <s v="I.N.P.D.A.P.- GEST.AUTOM.PREST.CREDITIZI"/>
    <n v="201204"/>
    <x v="4"/>
    <x v="4"/>
    <n v="11637.88"/>
    <s v="D"/>
    <n v="11637.88"/>
  </r>
  <r>
    <s v="2'trimestre"/>
    <s v="548505"/>
    <x v="0"/>
    <n v="103283"/>
    <s v="INPS-BOLOGNA A C/PERSON.SU RETRIBUZIONI"/>
    <n v="201204"/>
    <x v="4"/>
    <x v="4"/>
    <n v="682.82"/>
    <s v="D"/>
    <n v="682.82"/>
  </r>
  <r>
    <s v="2'trimestre"/>
    <s v="548505"/>
    <x v="0"/>
    <n v="103276"/>
    <s v="I.N.P.D.A.P.-GEST.PENS.CPS-A C/RETR.DIP."/>
    <n v="201204"/>
    <x v="4"/>
    <x v="4"/>
    <n v="85476"/>
    <s v="D"/>
    <n v="85476"/>
  </r>
  <r>
    <s v="2'trimestre"/>
    <s v="548505"/>
    <x v="0"/>
    <n v="103278"/>
    <s v="I.N.P.D.A.P.GEST.PENS.CPDEL-A C/RET.DIP."/>
    <n v="201204"/>
    <x v="4"/>
    <x v="4"/>
    <n v="204012"/>
    <s v="D"/>
    <n v="204012"/>
  </r>
  <r>
    <s v="2'trimestre"/>
    <s v="548505"/>
    <x v="0"/>
    <n v="103287"/>
    <s v="I.N.P.D.A.P.-GEST.INADEL SU RETR.A C/DIP"/>
    <n v="201204"/>
    <x v="4"/>
    <x v="4"/>
    <n v="30989.46"/>
    <s v="D"/>
    <n v="30989.46"/>
  </r>
  <r>
    <s v="2'trimestre"/>
    <s v="548505"/>
    <x v="0"/>
    <n v="104206"/>
    <s v="I.N.P.D.A.P.- GEST.AUTOM.PREST.CREDITIZI"/>
    <n v="201204"/>
    <x v="4"/>
    <x v="4"/>
    <n v="11336.47"/>
    <s v="D"/>
    <n v="11336.47"/>
  </r>
  <r>
    <s v="2'trimestre"/>
    <s v="548505"/>
    <x v="0"/>
    <n v="108337"/>
    <s v="ENPAV - ENTE NAZ. PREVIDENZA ED ASSIST. VETERINARI"/>
    <n v="201204"/>
    <x v="4"/>
    <x v="4"/>
    <n v="272.75"/>
    <s v="D"/>
    <n v="272.75"/>
  </r>
  <r>
    <s v="2'trimestre"/>
    <s v="548505"/>
    <x v="0"/>
    <n v="108337"/>
    <s v="ENPAV - ENTE NAZ. PREVIDENZA ED ASSIST. VETERINARI"/>
    <n v="201204"/>
    <x v="4"/>
    <x v="4"/>
    <n v="272.75"/>
    <s v="D"/>
    <n v="272.75"/>
  </r>
  <r>
    <s v="2'trimestre"/>
    <s v="548505"/>
    <x v="0"/>
    <n v="108337"/>
    <s v="ENPAV - ENTE NAZ. PREVIDENZA ED ASSIST. VETERINARI"/>
    <n v="201204"/>
    <x v="4"/>
    <x v="4"/>
    <n v="272.75"/>
    <s v="D"/>
    <n v="272.75"/>
  </r>
  <r>
    <s v="2'trimestre"/>
    <s v="548505"/>
    <x v="0"/>
    <n v="108337"/>
    <s v="ENPAV - ENTE NAZ. PREVIDENZA ED ASSIST. VETERINARI"/>
    <n v="201204"/>
    <x v="4"/>
    <x v="4"/>
    <n v="272.75"/>
    <s v="D"/>
    <n v="272.75"/>
  </r>
  <r>
    <s v="2'trimestre"/>
    <s v="548505"/>
    <x v="0"/>
    <n v="108337"/>
    <s v="ENPAV - ENTE NAZ. PREVIDENZA ED ASSIST. VETERINARI"/>
    <n v="201204"/>
    <x v="4"/>
    <x v="4"/>
    <n v="272.75"/>
    <s v="D"/>
    <n v="272.75"/>
  </r>
  <r>
    <s v="2'trimestre"/>
    <s v="548505"/>
    <x v="0"/>
    <n v="103283"/>
    <s v="INPS-BOLOGNA A C/PERSON.SU RETRIBUZIONI"/>
    <n v="201204"/>
    <x v="4"/>
    <x v="4"/>
    <n v="682.82"/>
    <s v="D"/>
    <n v="682.82"/>
  </r>
  <r>
    <s v="2'trimestre"/>
    <s v="548505"/>
    <x v="0"/>
    <n v="103276"/>
    <s v="I.N.P.D.A.P.-GEST.PENS.CPS-A C/RETR.DIP."/>
    <n v="201204"/>
    <x v="4"/>
    <x v="4"/>
    <n v="87145.8"/>
    <s v="D"/>
    <n v="87145.8"/>
  </r>
  <r>
    <s v="2'trimestre"/>
    <s v="548505"/>
    <x v="0"/>
    <n v="103278"/>
    <s v="I.N.P.D.A.P.GEST.PENS.CPDEL-A C/RET.DIP."/>
    <n v="201204"/>
    <x v="4"/>
    <x v="4"/>
    <n v="247374.15"/>
    <s v="D"/>
    <n v="247374.15"/>
  </r>
  <r>
    <s v="2'trimestre"/>
    <s v="548505"/>
    <x v="0"/>
    <n v="103287"/>
    <s v="I.N.P.D.A.P.-GEST.INADEL SU RETR.A C/DIP"/>
    <n v="201204"/>
    <x v="4"/>
    <x v="4"/>
    <n v="30943.24"/>
    <s v="D"/>
    <n v="30943.24"/>
  </r>
  <r>
    <s v="2'trimestre"/>
    <s v="548505"/>
    <x v="0"/>
    <n v="104206"/>
    <s v="I.N.P.D.A.P.- GEST.AUTOM.PREST.CREDITIZI"/>
    <n v="201204"/>
    <x v="4"/>
    <x v="4"/>
    <n v="13072.94"/>
    <s v="D"/>
    <n v="13072.94"/>
  </r>
  <r>
    <s v="2'trimestre"/>
    <s v="548010"/>
    <x v="5"/>
    <n v="106227"/>
    <s v="TESOR.PROV.STATO SEZ.BOLOGNA ADD/REGIONALE IRPEF"/>
    <n v="201205"/>
    <x v="5"/>
    <x v="5"/>
    <n v="77629.19"/>
    <s v="D"/>
    <n v="77629.19"/>
  </r>
  <r>
    <s v="2'trimestre"/>
    <s v="548010"/>
    <x v="5"/>
    <n v="106228"/>
    <s v="TESOR.PROV.STATO SEZ.BOLOGNA ADD/COMUNALE IRPEF"/>
    <n v="201205"/>
    <x v="5"/>
    <x v="5"/>
    <n v="34049.72"/>
    <s v="D"/>
    <n v="34049.72"/>
  </r>
  <r>
    <s v="2'trimestre"/>
    <s v="548010"/>
    <x v="5"/>
    <n v="100547"/>
    <s v="TESOR.PROV.STATO SEZ.BOLOGNA  -IRPEF ASSIM/PERSON-"/>
    <n v="201205"/>
    <x v="5"/>
    <x v="5"/>
    <n v="916262.84"/>
    <s v="D"/>
    <n v="916262.84"/>
  </r>
  <r>
    <s v="2'trimestre"/>
    <s v="548010"/>
    <x v="5"/>
    <n v="106227"/>
    <s v="TESOR.PROV.STATO SEZ.BOLOGNA ADD/REGIONALE IRPEF"/>
    <n v="201205"/>
    <x v="5"/>
    <x v="5"/>
    <n v="75339.899999999994"/>
    <s v="D"/>
    <n v="75339.899999999994"/>
  </r>
  <r>
    <s v="2'trimestre"/>
    <s v="548010"/>
    <x v="5"/>
    <n v="106228"/>
    <s v="TESOR.PROV.STATO SEZ.BOLOGNA ADD/COMUNALE IRPEF"/>
    <n v="201205"/>
    <x v="5"/>
    <x v="5"/>
    <n v="33220.449999999997"/>
    <s v="D"/>
    <n v="33220.449999999997"/>
  </r>
  <r>
    <s v="2'trimestre"/>
    <s v="548010"/>
    <x v="5"/>
    <n v="100547"/>
    <s v="TESOR.PROV.STATO SEZ.BOLOGNA  -IRPEF ASSIM/PERSON-"/>
    <n v="201205"/>
    <x v="5"/>
    <x v="5"/>
    <n v="948393.26"/>
    <s v="D"/>
    <n v="948393.26"/>
  </r>
  <r>
    <s v="2'trimestre"/>
    <s v="548010"/>
    <x v="5"/>
    <n v="106227"/>
    <s v="TESOR.PROV.STATO SEZ.BOLOGNA ADD/REGIONALE IRPEF"/>
    <n v="201205"/>
    <x v="5"/>
    <x v="5"/>
    <n v="74675.73"/>
    <s v="D"/>
    <n v="74675.73"/>
  </r>
  <r>
    <s v="2'trimestre"/>
    <s v="548010"/>
    <x v="5"/>
    <n v="106228"/>
    <s v="TESOR.PROV.STATO SEZ.BOLOGNA ADD/COMUNALE IRPEF"/>
    <n v="201205"/>
    <x v="5"/>
    <x v="5"/>
    <n v="33132.230000000003"/>
    <s v="D"/>
    <n v="33132.230000000003"/>
  </r>
  <r>
    <s v="2'trimestre"/>
    <s v="548010"/>
    <x v="5"/>
    <n v="100547"/>
    <s v="TESOR.PROV.STATO SEZ.BOLOGNA  -IRPEF ASSIM/PERSON-"/>
    <n v="201205"/>
    <x v="5"/>
    <x v="5"/>
    <n v="901427.74"/>
    <s v="D"/>
    <n v="901427.74"/>
  </r>
  <r>
    <s v="2'trimestre"/>
    <s v="548010"/>
    <x v="5"/>
    <n v="106227"/>
    <s v="TESOR.PROV.STATO SEZ.BOLOGNA ADD/REGIONALE IRPEF"/>
    <n v="201207"/>
    <x v="6"/>
    <x v="6"/>
    <n v="8280.7099999999991"/>
    <s v="D"/>
    <n v="8280.7099999999991"/>
  </r>
  <r>
    <s v="2'trimestre"/>
    <s v="548010"/>
    <x v="5"/>
    <n v="106228"/>
    <s v="TESOR.PROV.STATO SEZ.BOLOGNA ADD/COMUNALE IRPEF"/>
    <n v="201207"/>
    <x v="6"/>
    <x v="6"/>
    <n v="2951.02"/>
    <s v="D"/>
    <n v="2951.02"/>
  </r>
  <r>
    <s v="2'trimestre"/>
    <s v="548010"/>
    <x v="5"/>
    <n v="100547"/>
    <s v="TESOR.PROV.STATO SEZ.BOLOGNA  -IRPEF ASSIM/PERSON-"/>
    <n v="201207"/>
    <x v="6"/>
    <x v="6"/>
    <n v="114.14"/>
    <s v="D"/>
    <n v="114.14"/>
  </r>
  <r>
    <s v="2'trimestre"/>
    <s v="548010"/>
    <x v="5"/>
    <n v="100547"/>
    <s v="TESOR.PROV.STATO SEZ.BOLOGNA  -IRPEF ASSIM/PERSON-"/>
    <n v="201207"/>
    <x v="6"/>
    <x v="6"/>
    <n v="49534.67"/>
    <s v="D"/>
    <n v="49534.67"/>
  </r>
  <r>
    <s v="2'trimestre"/>
    <s v="548010"/>
    <x v="5"/>
    <n v="106227"/>
    <s v="TESOR.PROV.STATO SEZ.BOLOGNA ADD/REGIONALE IRPEF"/>
    <n v="201207"/>
    <x v="6"/>
    <x v="6"/>
    <n v="4183.96"/>
    <s v="D"/>
    <n v="4183.96"/>
  </r>
  <r>
    <s v="2'trimestre"/>
    <s v="548010"/>
    <x v="5"/>
    <n v="106228"/>
    <s v="TESOR.PROV.STATO SEZ.BOLOGNA ADD/COMUNALE IRPEF"/>
    <n v="201207"/>
    <x v="6"/>
    <x v="6"/>
    <n v="1753.67"/>
    <s v="D"/>
    <n v="1753.67"/>
  </r>
  <r>
    <s v="2'trimestre"/>
    <s v="548010"/>
    <x v="5"/>
    <n v="100547"/>
    <s v="TESOR.PROV.STATO SEZ.BOLOGNA  -IRPEF ASSIM/PERSON-"/>
    <n v="201207"/>
    <x v="6"/>
    <x v="6"/>
    <n v="36689.68"/>
    <s v="D"/>
    <n v="36689.68"/>
  </r>
  <r>
    <s v="2'trimestre"/>
    <s v="548010"/>
    <x v="5"/>
    <n v="106227"/>
    <s v="TESOR.PROV.STATO SEZ.BOLOGNA ADD/REGIONALE IRPEF"/>
    <n v="201207"/>
    <x v="6"/>
    <x v="6"/>
    <n v="2932.68"/>
    <s v="D"/>
    <n v="2932.68"/>
  </r>
  <r>
    <s v="2'trimestre"/>
    <s v="548010"/>
    <x v="5"/>
    <n v="106228"/>
    <s v="TESOR.PROV.STATO SEZ.BOLOGNA ADD/COMUNALE IRPEF"/>
    <n v="201207"/>
    <x v="6"/>
    <x v="6"/>
    <n v="1257.93"/>
    <s v="D"/>
    <n v="1257.93"/>
  </r>
  <r>
    <s v="2'trimestre"/>
    <s v="548010"/>
    <x v="5"/>
    <n v="100547"/>
    <s v="TESOR.PROV.STATO SEZ.BOLOGNA  -IRPEF ASSIM/PERSON-"/>
    <n v="201207"/>
    <x v="6"/>
    <x v="6"/>
    <n v="35583.46"/>
    <s v="D"/>
    <n v="35583.46"/>
  </r>
  <r>
    <s v="2'trimestre"/>
    <s v="548505"/>
    <x v="0"/>
    <n v="108941"/>
    <s v="INPGI - IST.NAZ.DI PREVIDENZA DEI GIORNALISTI ITA"/>
    <n v="201304"/>
    <x v="7"/>
    <x v="7"/>
    <n v="567.55999999999995"/>
    <s v="D"/>
    <n v="567.55999999999995"/>
  </r>
  <r>
    <s v="2'trimestre"/>
    <s v="548505"/>
    <x v="0"/>
    <n v="108941"/>
    <s v="INPGI - IST.NAZ.DI PREVIDENZA DEI GIORNALISTI ITA"/>
    <n v="201304"/>
    <x v="7"/>
    <x v="7"/>
    <n v="920.3"/>
    <s v="D"/>
    <n v="920.3"/>
  </r>
  <r>
    <s v="2'trimestre"/>
    <s v="548505"/>
    <x v="0"/>
    <n v="108941"/>
    <s v="INPGI - IST.NAZ.DI PREVIDENZA DEI GIORNALISTI ITA"/>
    <n v="201304"/>
    <x v="7"/>
    <x v="7"/>
    <n v="66.19"/>
    <s v="D"/>
    <n v="66.19"/>
  </r>
  <r>
    <s v="2'trimestre"/>
    <s v="548505"/>
    <x v="0"/>
    <n v="100321"/>
    <s v="I.N.P.D.A.P.-GEST.PENS.CPDEL A C/ENTE"/>
    <n v="201304"/>
    <x v="7"/>
    <x v="7"/>
    <n v="79280.31"/>
    <s v="D"/>
    <n v="79280.31"/>
  </r>
  <r>
    <s v="2'trimestre"/>
    <s v="548505"/>
    <x v="0"/>
    <n v="100321"/>
    <s v="I.N.P.D.A.P.-GEST.PENS.CPDEL A C/ENTE"/>
    <n v="201304"/>
    <x v="7"/>
    <x v="7"/>
    <n v="4749.96"/>
    <s v="D"/>
    <n v="4749.96"/>
  </r>
  <r>
    <s v="2'trimestre"/>
    <s v="548505"/>
    <x v="0"/>
    <n v="100321"/>
    <s v="I.N.P.D.A.P.-GEST.PENS.CPDEL A C/ENTE"/>
    <n v="201304"/>
    <x v="7"/>
    <x v="7"/>
    <n v="10707.45"/>
    <s v="D"/>
    <n v="10707.45"/>
  </r>
  <r>
    <s v="2'trimestre"/>
    <s v="548505"/>
    <x v="0"/>
    <n v="100321"/>
    <s v="I.N.P.D.A.P.-GEST.PENS.CPDEL A C/ENTE"/>
    <n v="201304"/>
    <x v="7"/>
    <x v="7"/>
    <n v="105093"/>
    <s v="D"/>
    <n v="105093"/>
  </r>
  <r>
    <s v="2'trimestre"/>
    <s v="548505"/>
    <x v="0"/>
    <n v="100321"/>
    <s v="I.N.P.D.A.P.-GEST.PENS.CPDEL A C/ENTE"/>
    <n v="201304"/>
    <x v="7"/>
    <x v="7"/>
    <n v="6555.97"/>
    <s v="D"/>
    <n v="6555.97"/>
  </r>
  <r>
    <s v="2'trimestre"/>
    <s v="548505"/>
    <x v="0"/>
    <n v="100321"/>
    <s v="I.N.P.D.A.P.-GEST.PENS.CPDEL A C/ENTE"/>
    <n v="201304"/>
    <x v="7"/>
    <x v="7"/>
    <n v="238776.82"/>
    <s v="D"/>
    <n v="238776.82"/>
  </r>
  <r>
    <s v="2'trimestre"/>
    <s v="548505"/>
    <x v="0"/>
    <n v="100321"/>
    <s v="I.N.P.D.A.P.-GEST.PENS.CPDEL A C/ENTE"/>
    <n v="201304"/>
    <x v="7"/>
    <x v="7"/>
    <n v="52800.49"/>
    <s v="D"/>
    <n v="52800.49"/>
  </r>
  <r>
    <s v="2'trimestre"/>
    <s v="548505"/>
    <x v="0"/>
    <n v="100321"/>
    <s v="I.N.P.D.A.P.-GEST.PENS.CPDEL A C/ENTE"/>
    <n v="201304"/>
    <x v="7"/>
    <x v="7"/>
    <n v="46916.18"/>
    <s v="D"/>
    <n v="46916.18"/>
  </r>
  <r>
    <s v="2'trimestre"/>
    <s v="548505"/>
    <x v="0"/>
    <n v="100321"/>
    <s v="I.N.P.D.A.P.-GEST.PENS.CPDEL A C/ENTE"/>
    <n v="201304"/>
    <x v="7"/>
    <x v="7"/>
    <n v="23915.91"/>
    <s v="D"/>
    <n v="23915.91"/>
  </r>
  <r>
    <s v="2'trimestre"/>
    <s v="548505"/>
    <x v="0"/>
    <n v="101016"/>
    <s v="I.N.P.D.A.P.- INADEL TFS -C/ENTE"/>
    <n v="201304"/>
    <x v="7"/>
    <x v="7"/>
    <n v="5246.69"/>
    <s v="D"/>
    <n v="5246.69"/>
  </r>
  <r>
    <s v="2'trimestre"/>
    <s v="548505"/>
    <x v="0"/>
    <n v="101016"/>
    <s v="I.N.P.D.A.P.- INADEL TFS -C/ENTE"/>
    <n v="201304"/>
    <x v="7"/>
    <x v="7"/>
    <n v="471.5"/>
    <s v="D"/>
    <n v="471.5"/>
  </r>
  <r>
    <s v="2'trimestre"/>
    <s v="548505"/>
    <x v="0"/>
    <n v="101016"/>
    <s v="I.N.P.D.A.P.- INADEL TFS -C/ENTE"/>
    <n v="201304"/>
    <x v="7"/>
    <x v="7"/>
    <n v="437.66"/>
    <s v="D"/>
    <n v="437.66"/>
  </r>
  <r>
    <s v="2'trimestre"/>
    <s v="548505"/>
    <x v="0"/>
    <n v="101016"/>
    <s v="I.N.P.D.A.P.- INADEL TFS -C/ENTE"/>
    <n v="201304"/>
    <x v="7"/>
    <x v="7"/>
    <n v="5113.46"/>
    <s v="D"/>
    <n v="5113.46"/>
  </r>
  <r>
    <s v="2'trimestre"/>
    <s v="548505"/>
    <x v="0"/>
    <n v="101016"/>
    <s v="I.N.P.D.A.P.- INADEL TFS -C/ENTE"/>
    <n v="201304"/>
    <x v="7"/>
    <x v="7"/>
    <n v="235.02"/>
    <s v="D"/>
    <n v="235.02"/>
  </r>
  <r>
    <s v="2'trimestre"/>
    <s v="548505"/>
    <x v="0"/>
    <n v="101016"/>
    <s v="I.N.P.D.A.P.- INADEL TFS -C/ENTE"/>
    <n v="201304"/>
    <x v="7"/>
    <x v="7"/>
    <n v="12991.73"/>
    <s v="D"/>
    <n v="12991.73"/>
  </r>
  <r>
    <s v="2'trimestre"/>
    <s v="548505"/>
    <x v="0"/>
    <n v="101016"/>
    <s v="I.N.P.D.A.P.- INADEL TFS -C/ENTE"/>
    <n v="201304"/>
    <x v="7"/>
    <x v="7"/>
    <n v="3442.91"/>
    <s v="D"/>
    <n v="3442.91"/>
  </r>
  <r>
    <s v="2'trimestre"/>
    <s v="548505"/>
    <x v="0"/>
    <n v="101016"/>
    <s v="I.N.P.D.A.P.- INADEL TFS -C/ENTE"/>
    <n v="201304"/>
    <x v="7"/>
    <x v="7"/>
    <n v="2950.64"/>
    <s v="D"/>
    <n v="2950.64"/>
  </r>
  <r>
    <s v="2'trimestre"/>
    <s v="548505"/>
    <x v="0"/>
    <n v="101016"/>
    <s v="I.N.P.D.A.P.- INADEL TFS -C/ENTE"/>
    <n v="201304"/>
    <x v="7"/>
    <x v="7"/>
    <n v="14198.44"/>
    <s v="D"/>
    <n v="14198.44"/>
  </r>
  <r>
    <s v="2'trimestre"/>
    <s v="548505"/>
    <x v="0"/>
    <n v="101016"/>
    <s v="I.N.P.D.A.P.- INADEL TFS -C/ENTE"/>
    <n v="201304"/>
    <x v="7"/>
    <x v="7"/>
    <n v="594.65"/>
    <s v="D"/>
    <n v="594.65"/>
  </r>
  <r>
    <s v="2'trimestre"/>
    <s v="548505"/>
    <x v="0"/>
    <n v="100322"/>
    <s v="I.N.P.D.A.P.- GEST.PENS.CPS-A C/AMM.NE"/>
    <n v="201304"/>
    <x v="7"/>
    <x v="7"/>
    <n v="218297.23"/>
    <s v="D"/>
    <n v="218297.23"/>
  </r>
  <r>
    <s v="2'trimestre"/>
    <s v="548505"/>
    <x v="0"/>
    <n v="100322"/>
    <s v="I.N.P.D.A.P.- GEST.PENS.CPS-A C/AMM.NE"/>
    <n v="201304"/>
    <x v="7"/>
    <x v="7"/>
    <n v="674.1"/>
    <s v="D"/>
    <n v="674.1"/>
  </r>
  <r>
    <s v="2'trimestre"/>
    <s v="548505"/>
    <x v="0"/>
    <n v="104206"/>
    <s v="I.N.P.D.A.P.- GEST.AUTOM.PREST.CREDITIZI"/>
    <n v="201304"/>
    <x v="7"/>
    <x v="7"/>
    <n v="0.17"/>
    <s v="D"/>
    <n v="0.17"/>
  </r>
  <r>
    <s v="2'trimestre"/>
    <s v="548505"/>
    <x v="0"/>
    <n v="106230"/>
    <s v="I.N.P.D.A.P. - INADEL  TFR - C/ENTE"/>
    <n v="201304"/>
    <x v="7"/>
    <x v="7"/>
    <n v="5877.6"/>
    <s v="D"/>
    <n v="5877.6"/>
  </r>
  <r>
    <s v="2'trimestre"/>
    <s v="548505"/>
    <x v="0"/>
    <n v="106230"/>
    <s v="I.N.P.D.A.P. - INADEL  TFR - C/ENTE"/>
    <n v="201304"/>
    <x v="7"/>
    <x v="7"/>
    <n v="166.5"/>
    <s v="D"/>
    <n v="166.5"/>
  </r>
  <r>
    <s v="2'trimestre"/>
    <s v="548505"/>
    <x v="0"/>
    <n v="106230"/>
    <s v="I.N.P.D.A.P. - INADEL  TFR - C/ENTE"/>
    <n v="201304"/>
    <x v="7"/>
    <x v="7"/>
    <n v="1090.7"/>
    <s v="D"/>
    <n v="1090.7"/>
  </r>
  <r>
    <s v="2'trimestre"/>
    <s v="548505"/>
    <x v="0"/>
    <n v="106230"/>
    <s v="I.N.P.D.A.P. - INADEL  TFR - C/ENTE"/>
    <n v="201304"/>
    <x v="7"/>
    <x v="7"/>
    <n v="10509.57"/>
    <s v="D"/>
    <n v="10509.57"/>
  </r>
  <r>
    <s v="2'trimestre"/>
    <s v="548505"/>
    <x v="0"/>
    <n v="106230"/>
    <s v="I.N.P.D.A.P. - INADEL  TFR - C/ENTE"/>
    <n v="201304"/>
    <x v="7"/>
    <x v="7"/>
    <n v="702.76"/>
    <s v="D"/>
    <n v="702.76"/>
  </r>
  <r>
    <s v="2'trimestre"/>
    <s v="548505"/>
    <x v="0"/>
    <n v="106230"/>
    <s v="I.N.P.D.A.P. - INADEL  TFR - C/ENTE"/>
    <n v="201304"/>
    <x v="7"/>
    <x v="7"/>
    <n v="19058.61"/>
    <s v="D"/>
    <n v="19058.61"/>
  </r>
  <r>
    <s v="2'trimestre"/>
    <s v="548505"/>
    <x v="0"/>
    <n v="106230"/>
    <s v="I.N.P.D.A.P. - INADEL  TFR - C/ENTE"/>
    <n v="201304"/>
    <x v="7"/>
    <x v="7"/>
    <n v="3756.89"/>
    <s v="D"/>
    <n v="3756.89"/>
  </r>
  <r>
    <s v="2'trimestre"/>
    <s v="548505"/>
    <x v="0"/>
    <n v="106230"/>
    <s v="I.N.P.D.A.P. - INADEL  TFR - C/ENTE"/>
    <n v="201304"/>
    <x v="7"/>
    <x v="7"/>
    <n v="3768.36"/>
    <s v="D"/>
    <n v="3768.36"/>
  </r>
  <r>
    <s v="2'trimestre"/>
    <s v="548505"/>
    <x v="0"/>
    <n v="106230"/>
    <s v="I.N.P.D.A.P. - INADEL  TFR - C/ENTE"/>
    <n v="201304"/>
    <x v="7"/>
    <x v="7"/>
    <n v="15149.38"/>
    <s v="D"/>
    <n v="15149.38"/>
  </r>
  <r>
    <s v="2'trimestre"/>
    <s v="548505"/>
    <x v="0"/>
    <n v="106230"/>
    <s v="I.N.P.D.A.P. - INADEL  TFR - C/ENTE"/>
    <n v="201304"/>
    <x v="7"/>
    <x v="7"/>
    <n v="2803.06"/>
    <s v="D"/>
    <n v="2803.06"/>
  </r>
  <r>
    <s v="2'trimestre"/>
    <s v="548505"/>
    <x v="0"/>
    <n v="108941"/>
    <s v="INPGI - IST.NAZ.DI PREVIDENZA DEI GIORNALISTI ITA"/>
    <n v="201304"/>
    <x v="7"/>
    <x v="7"/>
    <n v="598.19000000000005"/>
    <s v="D"/>
    <n v="598.19000000000005"/>
  </r>
  <r>
    <s v="2'trimestre"/>
    <s v="548505"/>
    <x v="0"/>
    <n v="108941"/>
    <s v="INPGI - IST.NAZ.DI PREVIDENZA DEI GIORNALISTI ITA"/>
    <n v="201304"/>
    <x v="7"/>
    <x v="7"/>
    <n v="973.76"/>
    <s v="D"/>
    <n v="973.76"/>
  </r>
  <r>
    <s v="2'trimestre"/>
    <s v="548505"/>
    <x v="0"/>
    <n v="100321"/>
    <s v="I.N.P.D.A.P.-GEST.PENS.CPDEL A C/ENTE"/>
    <n v="201304"/>
    <x v="7"/>
    <x v="7"/>
    <n v="78635.41"/>
    <s v="D"/>
    <n v="78635.41"/>
  </r>
  <r>
    <s v="2'trimestre"/>
    <s v="548505"/>
    <x v="0"/>
    <n v="100321"/>
    <s v="I.N.P.D.A.P.-GEST.PENS.CPDEL A C/ENTE"/>
    <n v="201304"/>
    <x v="7"/>
    <x v="7"/>
    <n v="4749.96"/>
    <s v="D"/>
    <n v="4749.96"/>
  </r>
  <r>
    <s v="2'trimestre"/>
    <s v="548505"/>
    <x v="0"/>
    <n v="100321"/>
    <s v="I.N.P.D.A.P.-GEST.PENS.CPDEL A C/ENTE"/>
    <n v="201304"/>
    <x v="7"/>
    <x v="7"/>
    <n v="10989.65"/>
    <s v="D"/>
    <n v="10989.65"/>
  </r>
  <r>
    <s v="2'trimestre"/>
    <s v="548505"/>
    <x v="0"/>
    <n v="100321"/>
    <s v="I.N.P.D.A.P.-GEST.PENS.CPDEL A C/ENTE"/>
    <n v="201304"/>
    <x v="7"/>
    <x v="7"/>
    <n v="102804.14"/>
    <s v="D"/>
    <n v="102804.14"/>
  </r>
  <r>
    <s v="2'trimestre"/>
    <s v="548505"/>
    <x v="0"/>
    <n v="100321"/>
    <s v="I.N.P.D.A.P.-GEST.PENS.CPDEL A C/ENTE"/>
    <n v="201304"/>
    <x v="7"/>
    <x v="7"/>
    <n v="6561.96"/>
    <s v="D"/>
    <n v="6561.96"/>
  </r>
  <r>
    <s v="2'trimestre"/>
    <s v="548505"/>
    <x v="0"/>
    <n v="100321"/>
    <s v="I.N.P.D.A.P.-GEST.PENS.CPDEL A C/ENTE"/>
    <n v="201304"/>
    <x v="7"/>
    <x v="7"/>
    <n v="236101.91"/>
    <s v="D"/>
    <n v="236101.91"/>
  </r>
  <r>
    <s v="2'trimestre"/>
    <s v="548505"/>
    <x v="0"/>
    <n v="100321"/>
    <s v="I.N.P.D.A.P.-GEST.PENS.CPDEL A C/ENTE"/>
    <n v="201304"/>
    <x v="7"/>
    <x v="7"/>
    <n v="53819.519999999997"/>
    <s v="D"/>
    <n v="53819.519999999997"/>
  </r>
  <r>
    <s v="2'trimestre"/>
    <s v="548505"/>
    <x v="0"/>
    <n v="100321"/>
    <s v="I.N.P.D.A.P.-GEST.PENS.CPDEL A C/ENTE"/>
    <n v="201304"/>
    <x v="7"/>
    <x v="7"/>
    <n v="46900.5"/>
    <s v="D"/>
    <n v="46900.5"/>
  </r>
  <r>
    <s v="2'trimestre"/>
    <s v="548505"/>
    <x v="0"/>
    <n v="100321"/>
    <s v="I.N.P.D.A.P.-GEST.PENS.CPDEL A C/ENTE"/>
    <n v="201304"/>
    <x v="7"/>
    <x v="7"/>
    <n v="6358.53"/>
    <s v="D"/>
    <n v="6358.53"/>
  </r>
  <r>
    <s v="2'trimestre"/>
    <s v="548505"/>
    <x v="0"/>
    <n v="101016"/>
    <s v="I.N.P.D.A.P.- INADEL TFS -C/ENTE"/>
    <n v="201304"/>
    <x v="7"/>
    <x v="7"/>
    <n v="5198.8999999999996"/>
    <s v="D"/>
    <n v="5198.8999999999996"/>
  </r>
  <r>
    <s v="2'trimestre"/>
    <s v="548505"/>
    <x v="0"/>
    <n v="101016"/>
    <s v="I.N.P.D.A.P.- INADEL TFS -C/ENTE"/>
    <n v="201304"/>
    <x v="7"/>
    <x v="7"/>
    <n v="471.5"/>
    <s v="D"/>
    <n v="471.5"/>
  </r>
  <r>
    <s v="2'trimestre"/>
    <s v="548505"/>
    <x v="0"/>
    <n v="101016"/>
    <s v="I.N.P.D.A.P.- INADEL TFS -C/ENTE"/>
    <n v="201304"/>
    <x v="7"/>
    <x v="7"/>
    <n v="437.66"/>
    <s v="D"/>
    <n v="437.66"/>
  </r>
  <r>
    <s v="2'trimestre"/>
    <s v="548505"/>
    <x v="0"/>
    <n v="101016"/>
    <s v="I.N.P.D.A.P.- INADEL TFS -C/ENTE"/>
    <n v="201304"/>
    <x v="7"/>
    <x v="7"/>
    <n v="5103.09"/>
    <s v="D"/>
    <n v="5103.09"/>
  </r>
  <r>
    <s v="2'trimestre"/>
    <s v="548505"/>
    <x v="0"/>
    <n v="101016"/>
    <s v="I.N.P.D.A.P.- INADEL TFS -C/ENTE"/>
    <n v="201304"/>
    <x v="7"/>
    <x v="7"/>
    <n v="235.02"/>
    <s v="D"/>
    <n v="235.02"/>
  </r>
  <r>
    <s v="2'trimestre"/>
    <s v="548505"/>
    <x v="0"/>
    <n v="101016"/>
    <s v="I.N.P.D.A.P.- INADEL TFS -C/ENTE"/>
    <n v="201304"/>
    <x v="7"/>
    <x v="7"/>
    <n v="12673.94"/>
    <s v="D"/>
    <n v="12673.94"/>
  </r>
  <r>
    <s v="2'trimestre"/>
    <s v="548505"/>
    <x v="0"/>
    <n v="101016"/>
    <s v="I.N.P.D.A.P.- INADEL TFS -C/ENTE"/>
    <n v="201304"/>
    <x v="7"/>
    <x v="7"/>
    <n v="3390.25"/>
    <s v="D"/>
    <n v="3390.25"/>
  </r>
  <r>
    <s v="2'trimestre"/>
    <s v="548505"/>
    <x v="0"/>
    <n v="101016"/>
    <s v="I.N.P.D.A.P.- INADEL TFS -C/ENTE"/>
    <n v="201304"/>
    <x v="7"/>
    <x v="7"/>
    <n v="2950.64"/>
    <s v="D"/>
    <n v="2950.64"/>
  </r>
  <r>
    <s v="2'trimestre"/>
    <s v="548505"/>
    <x v="0"/>
    <n v="101016"/>
    <s v="I.N.P.D.A.P.- INADEL TFS -C/ENTE"/>
    <n v="201304"/>
    <x v="7"/>
    <x v="7"/>
    <n v="14198.44"/>
    <s v="D"/>
    <n v="14198.44"/>
  </r>
  <r>
    <s v="2'trimestre"/>
    <s v="548505"/>
    <x v="0"/>
    <n v="100322"/>
    <s v="I.N.P.D.A.P.- GEST.PENS.CPS-A C/AMM.NE"/>
    <n v="201304"/>
    <x v="7"/>
    <x v="7"/>
    <n v="413.03"/>
    <s v="D"/>
    <n v="413.03"/>
  </r>
  <r>
    <s v="2'trimestre"/>
    <s v="548505"/>
    <x v="0"/>
    <n v="100322"/>
    <s v="I.N.P.D.A.P.- GEST.PENS.CPS-A C/AMM.NE"/>
    <n v="201304"/>
    <x v="7"/>
    <x v="7"/>
    <n v="219840.89"/>
    <s v="D"/>
    <n v="219840.89"/>
  </r>
  <r>
    <s v="2'trimestre"/>
    <s v="548505"/>
    <x v="0"/>
    <n v="100322"/>
    <s v="I.N.P.D.A.P.- GEST.PENS.CPS-A C/AMM.NE"/>
    <n v="201304"/>
    <x v="7"/>
    <x v="7"/>
    <n v="330.22"/>
    <s v="D"/>
    <n v="330.22"/>
  </r>
  <r>
    <s v="2'trimestre"/>
    <s v="548505"/>
    <x v="0"/>
    <n v="106230"/>
    <s v="I.N.P.D.A.P. - INADEL  TFR - C/ENTE"/>
    <n v="201304"/>
    <x v="7"/>
    <x v="7"/>
    <n v="5827.19"/>
    <s v="D"/>
    <n v="5827.19"/>
  </r>
  <r>
    <s v="2'trimestre"/>
    <s v="548505"/>
    <x v="0"/>
    <n v="106230"/>
    <s v="I.N.P.D.A.P. - INADEL  TFR - C/ENTE"/>
    <n v="201304"/>
    <x v="7"/>
    <x v="7"/>
    <n v="166.5"/>
    <s v="D"/>
    <n v="166.5"/>
  </r>
  <r>
    <s v="2'trimestre"/>
    <s v="548505"/>
    <x v="0"/>
    <n v="106230"/>
    <s v="I.N.P.D.A.P. - INADEL  TFR - C/ENTE"/>
    <n v="201304"/>
    <x v="7"/>
    <x v="7"/>
    <n v="1090.7"/>
    <s v="D"/>
    <n v="1090.7"/>
  </r>
  <r>
    <s v="2'trimestre"/>
    <s v="548505"/>
    <x v="0"/>
    <n v="106230"/>
    <s v="I.N.P.D.A.P. - INADEL  TFR - C/ENTE"/>
    <n v="201304"/>
    <x v="7"/>
    <x v="7"/>
    <n v="10141.82"/>
    <s v="D"/>
    <n v="10141.82"/>
  </r>
  <r>
    <s v="2'trimestre"/>
    <s v="548505"/>
    <x v="0"/>
    <n v="106230"/>
    <s v="I.N.P.D.A.P. - INADEL  TFR - C/ENTE"/>
    <n v="201304"/>
    <x v="7"/>
    <x v="7"/>
    <n v="702.76"/>
    <s v="D"/>
    <n v="702.76"/>
  </r>
  <r>
    <s v="2'trimestre"/>
    <s v="548505"/>
    <x v="0"/>
    <n v="106230"/>
    <s v="I.N.P.D.A.P. - INADEL  TFR - C/ENTE"/>
    <n v="201304"/>
    <x v="7"/>
    <x v="7"/>
    <n v="18730.28"/>
    <s v="D"/>
    <n v="18730.28"/>
  </r>
  <r>
    <s v="2'trimestre"/>
    <s v="548505"/>
    <x v="0"/>
    <n v="106230"/>
    <s v="I.N.P.D.A.P. - INADEL  TFR - C/ENTE"/>
    <n v="201304"/>
    <x v="7"/>
    <x v="7"/>
    <n v="3619.54"/>
    <s v="D"/>
    <n v="3619.54"/>
  </r>
  <r>
    <s v="2'trimestre"/>
    <s v="548505"/>
    <x v="0"/>
    <n v="106230"/>
    <s v="I.N.P.D.A.P. - INADEL  TFR - C/ENTE"/>
    <n v="201304"/>
    <x v="7"/>
    <x v="7"/>
    <n v="3768.36"/>
    <s v="D"/>
    <n v="3768.36"/>
  </r>
  <r>
    <s v="2'trimestre"/>
    <s v="548505"/>
    <x v="0"/>
    <n v="106230"/>
    <s v="I.N.P.D.A.P. - INADEL  TFR - C/ENTE"/>
    <n v="201304"/>
    <x v="7"/>
    <x v="7"/>
    <n v="15450.31"/>
    <s v="D"/>
    <n v="15450.31"/>
  </r>
  <r>
    <s v="2'trimestre"/>
    <s v="548505"/>
    <x v="0"/>
    <n v="108941"/>
    <s v="INPGI - IST.NAZ.DI PREVIDENZA DEI GIORNALISTI ITA"/>
    <n v="201304"/>
    <x v="7"/>
    <x v="7"/>
    <n v="598.19000000000005"/>
    <s v="D"/>
    <n v="598.19000000000005"/>
  </r>
  <r>
    <s v="2'trimestre"/>
    <s v="548505"/>
    <x v="0"/>
    <n v="108941"/>
    <s v="INPGI - IST.NAZ.DI PREVIDENZA DEI GIORNALISTI ITA"/>
    <n v="201304"/>
    <x v="7"/>
    <x v="7"/>
    <n v="934.96"/>
    <s v="D"/>
    <n v="934.96"/>
  </r>
  <r>
    <s v="2'trimestre"/>
    <s v="548505"/>
    <x v="0"/>
    <n v="100321"/>
    <s v="I.N.P.D.A.P.-GEST.PENS.CPDEL A C/ENTE"/>
    <n v="201304"/>
    <x v="7"/>
    <x v="7"/>
    <n v="79236.47"/>
    <s v="D"/>
    <n v="79236.47"/>
  </r>
  <r>
    <s v="2'trimestre"/>
    <s v="548505"/>
    <x v="0"/>
    <n v="100321"/>
    <s v="I.N.P.D.A.P.-GEST.PENS.CPDEL A C/ENTE"/>
    <n v="201304"/>
    <x v="7"/>
    <x v="7"/>
    <n v="4749.96"/>
    <s v="D"/>
    <n v="4749.96"/>
  </r>
  <r>
    <s v="2'trimestre"/>
    <s v="548505"/>
    <x v="0"/>
    <n v="100321"/>
    <s v="I.N.P.D.A.P.-GEST.PENS.CPDEL A C/ENTE"/>
    <n v="201304"/>
    <x v="7"/>
    <x v="7"/>
    <n v="10698.15"/>
    <s v="D"/>
    <n v="10698.15"/>
  </r>
  <r>
    <s v="2'trimestre"/>
    <s v="548505"/>
    <x v="0"/>
    <n v="100321"/>
    <s v="I.N.P.D.A.P.-GEST.PENS.CPDEL A C/ENTE"/>
    <n v="201304"/>
    <x v="7"/>
    <x v="7"/>
    <n v="102892.57"/>
    <s v="D"/>
    <n v="102892.57"/>
  </r>
  <r>
    <s v="2'trimestre"/>
    <s v="548505"/>
    <x v="0"/>
    <n v="100321"/>
    <s v="I.N.P.D.A.P.-GEST.PENS.CPDEL A C/ENTE"/>
    <n v="201304"/>
    <x v="7"/>
    <x v="7"/>
    <n v="6571.08"/>
    <s v="D"/>
    <n v="6571.08"/>
  </r>
  <r>
    <s v="2'trimestre"/>
    <s v="548505"/>
    <x v="0"/>
    <n v="100321"/>
    <s v="I.N.P.D.A.P.-GEST.PENS.CPDEL A C/ENTE"/>
    <n v="201304"/>
    <x v="7"/>
    <x v="7"/>
    <n v="240049.57"/>
    <s v="D"/>
    <n v="240049.57"/>
  </r>
  <r>
    <s v="2'trimestre"/>
    <s v="548505"/>
    <x v="0"/>
    <n v="100321"/>
    <s v="I.N.P.D.A.P.-GEST.PENS.CPDEL A C/ENTE"/>
    <n v="201304"/>
    <x v="7"/>
    <x v="7"/>
    <n v="52355.77"/>
    <s v="D"/>
    <n v="52355.77"/>
  </r>
  <r>
    <s v="2'trimestre"/>
    <s v="548505"/>
    <x v="0"/>
    <n v="100321"/>
    <s v="I.N.P.D.A.P.-GEST.PENS.CPDEL A C/ENTE"/>
    <n v="201304"/>
    <x v="7"/>
    <x v="7"/>
    <n v="46959.1"/>
    <s v="D"/>
    <n v="46959.1"/>
  </r>
  <r>
    <s v="2'trimestre"/>
    <s v="548505"/>
    <x v="0"/>
    <n v="100321"/>
    <s v="I.N.P.D.A.P.-GEST.PENS.CPDEL A C/ENTE"/>
    <n v="201304"/>
    <x v="7"/>
    <x v="7"/>
    <n v="118533.3"/>
    <s v="D"/>
    <n v="118533.3"/>
  </r>
  <r>
    <s v="2'trimestre"/>
    <s v="548505"/>
    <x v="0"/>
    <n v="101016"/>
    <s v="I.N.P.D.A.P.- INADEL TFS -C/ENTE"/>
    <n v="201304"/>
    <x v="7"/>
    <x v="7"/>
    <n v="5198.8999999999996"/>
    <s v="D"/>
    <n v="5198.8999999999996"/>
  </r>
  <r>
    <s v="2'trimestre"/>
    <s v="548505"/>
    <x v="0"/>
    <n v="101016"/>
    <s v="I.N.P.D.A.P.- INADEL TFS -C/ENTE"/>
    <n v="201304"/>
    <x v="7"/>
    <x v="7"/>
    <n v="471.5"/>
    <s v="D"/>
    <n v="471.5"/>
  </r>
  <r>
    <s v="2'trimestre"/>
    <s v="548505"/>
    <x v="0"/>
    <n v="101016"/>
    <s v="I.N.P.D.A.P.- INADEL TFS -C/ENTE"/>
    <n v="201304"/>
    <x v="7"/>
    <x v="7"/>
    <n v="437.66"/>
    <s v="D"/>
    <n v="437.66"/>
  </r>
  <r>
    <s v="2'trimestre"/>
    <s v="548505"/>
    <x v="0"/>
    <n v="101016"/>
    <s v="I.N.P.D.A.P.- INADEL TFS -C/ENTE"/>
    <n v="201304"/>
    <x v="7"/>
    <x v="7"/>
    <n v="5017.08"/>
    <s v="D"/>
    <n v="5017.08"/>
  </r>
  <r>
    <s v="2'trimestre"/>
    <s v="548505"/>
    <x v="0"/>
    <n v="101016"/>
    <s v="I.N.P.D.A.P.- INADEL TFS -C/ENTE"/>
    <n v="201304"/>
    <x v="7"/>
    <x v="7"/>
    <n v="235.02"/>
    <s v="D"/>
    <n v="235.02"/>
  </r>
  <r>
    <s v="2'trimestre"/>
    <s v="548505"/>
    <x v="0"/>
    <n v="101016"/>
    <s v="I.N.P.D.A.P.- INADEL TFS -C/ENTE"/>
    <n v="201304"/>
    <x v="7"/>
    <x v="7"/>
    <n v="12672.98"/>
    <s v="D"/>
    <n v="12672.98"/>
  </r>
  <r>
    <s v="2'trimestre"/>
    <s v="548505"/>
    <x v="0"/>
    <n v="101016"/>
    <s v="I.N.P.D.A.P.- INADEL TFS -C/ENTE"/>
    <n v="201304"/>
    <x v="7"/>
    <x v="7"/>
    <n v="3393.75"/>
    <s v="D"/>
    <n v="3393.75"/>
  </r>
  <r>
    <s v="2'trimestre"/>
    <s v="548505"/>
    <x v="0"/>
    <n v="101016"/>
    <s v="I.N.P.D.A.P.- INADEL TFS -C/ENTE"/>
    <n v="201304"/>
    <x v="7"/>
    <x v="7"/>
    <n v="2950.64"/>
    <s v="D"/>
    <n v="2950.64"/>
  </r>
  <r>
    <s v="2'trimestre"/>
    <s v="548505"/>
    <x v="0"/>
    <n v="101016"/>
    <s v="I.N.P.D.A.P.- INADEL TFS -C/ENTE"/>
    <n v="201304"/>
    <x v="7"/>
    <x v="7"/>
    <n v="14243.66"/>
    <s v="D"/>
    <n v="14243.66"/>
  </r>
  <r>
    <s v="2'trimestre"/>
    <s v="548505"/>
    <x v="0"/>
    <n v="101016"/>
    <s v="I.N.P.D.A.P.- INADEL TFS -C/ENTE"/>
    <n v="201304"/>
    <x v="7"/>
    <x v="7"/>
    <n v="14.64"/>
    <s v="D"/>
    <n v="14.64"/>
  </r>
  <r>
    <s v="2'trimestre"/>
    <s v="548505"/>
    <x v="0"/>
    <n v="100322"/>
    <s v="I.N.P.D.A.P.- GEST.PENS.CPS-A C/AMM.NE"/>
    <n v="201304"/>
    <x v="7"/>
    <x v="7"/>
    <n v="224922.38"/>
    <s v="D"/>
    <n v="224922.38"/>
  </r>
  <r>
    <s v="2'trimestre"/>
    <s v="548505"/>
    <x v="0"/>
    <n v="100322"/>
    <s v="I.N.P.D.A.P.- GEST.PENS.CPS-A C/AMM.NE"/>
    <n v="201304"/>
    <x v="7"/>
    <x v="7"/>
    <n v="67.739999999999995"/>
    <s v="A"/>
    <n v="-67.739999999999995"/>
  </r>
  <r>
    <s v="2'trimestre"/>
    <s v="548505"/>
    <x v="0"/>
    <n v="106230"/>
    <s v="I.N.P.D.A.P. - INADEL  TFR - C/ENTE"/>
    <n v="201304"/>
    <x v="7"/>
    <x v="7"/>
    <n v="5948.79"/>
    <s v="D"/>
    <n v="5948.79"/>
  </r>
  <r>
    <s v="2'trimestre"/>
    <s v="548505"/>
    <x v="0"/>
    <n v="106230"/>
    <s v="I.N.P.D.A.P. - INADEL  TFR - C/ENTE"/>
    <n v="201304"/>
    <x v="7"/>
    <x v="7"/>
    <n v="166.5"/>
    <s v="D"/>
    <n v="166.5"/>
  </r>
  <r>
    <s v="2'trimestre"/>
    <s v="548505"/>
    <x v="0"/>
    <n v="106230"/>
    <s v="I.N.P.D.A.P. - INADEL  TFR - C/ENTE"/>
    <n v="201304"/>
    <x v="7"/>
    <x v="7"/>
    <n v="1084.76"/>
    <s v="D"/>
    <n v="1084.76"/>
  </r>
  <r>
    <s v="2'trimestre"/>
    <s v="548505"/>
    <x v="0"/>
    <n v="106230"/>
    <s v="I.N.P.D.A.P. - INADEL  TFR - C/ENTE"/>
    <n v="201304"/>
    <x v="7"/>
    <x v="7"/>
    <n v="10116.07"/>
    <s v="D"/>
    <n v="10116.07"/>
  </r>
  <r>
    <s v="2'trimestre"/>
    <s v="548505"/>
    <x v="0"/>
    <n v="106230"/>
    <s v="I.N.P.D.A.P. - INADEL  TFR - C/ENTE"/>
    <n v="201304"/>
    <x v="7"/>
    <x v="7"/>
    <n v="702.76"/>
    <s v="D"/>
    <n v="702.76"/>
  </r>
  <r>
    <s v="2'trimestre"/>
    <s v="548505"/>
    <x v="0"/>
    <n v="106230"/>
    <s v="I.N.P.D.A.P. - INADEL  TFR - C/ENTE"/>
    <n v="201304"/>
    <x v="7"/>
    <x v="7"/>
    <n v="19151.41"/>
    <s v="D"/>
    <n v="19151.41"/>
  </r>
  <r>
    <s v="2'trimestre"/>
    <s v="548505"/>
    <x v="0"/>
    <n v="106230"/>
    <s v="I.N.P.D.A.P. - INADEL  TFR - C/ENTE"/>
    <n v="201304"/>
    <x v="7"/>
    <x v="7"/>
    <n v="3663.7"/>
    <s v="D"/>
    <n v="3663.7"/>
  </r>
  <r>
    <s v="2'trimestre"/>
    <s v="548505"/>
    <x v="0"/>
    <n v="106230"/>
    <s v="I.N.P.D.A.P. - INADEL  TFR - C/ENTE"/>
    <n v="201304"/>
    <x v="7"/>
    <x v="7"/>
    <n v="3768.36"/>
    <s v="D"/>
    <n v="3768.36"/>
  </r>
  <r>
    <s v="2'trimestre"/>
    <s v="548505"/>
    <x v="0"/>
    <n v="106230"/>
    <s v="I.N.P.D.A.P. - INADEL  TFR - C/ENTE"/>
    <n v="201304"/>
    <x v="7"/>
    <x v="7"/>
    <n v="16317.74"/>
    <s v="D"/>
    <n v="16317.74"/>
  </r>
  <r>
    <s v="2'trimestre"/>
    <s v="548505"/>
    <x v="0"/>
    <n v="106230"/>
    <s v="I.N.P.D.A.P. - INADEL  TFR - C/ENTE"/>
    <n v="201304"/>
    <x v="7"/>
    <x v="7"/>
    <n v="213.39"/>
    <s v="D"/>
    <n v="213.39"/>
  </r>
  <r>
    <s v="2'trimestre"/>
    <s v="548505"/>
    <x v="0"/>
    <n v="101017"/>
    <s v="INAIL-BOLOGNA"/>
    <n v="201304"/>
    <x v="7"/>
    <x v="7"/>
    <n v="14787.95"/>
    <s v="D"/>
    <n v="14787.95"/>
  </r>
  <r>
    <s v="2'trimestre"/>
    <s v="548505"/>
    <x v="0"/>
    <n v="101017"/>
    <s v="INAIL-BOLOGNA"/>
    <n v="201304"/>
    <x v="7"/>
    <x v="7"/>
    <n v="550.73"/>
    <s v="D"/>
    <n v="550.73"/>
  </r>
  <r>
    <s v="2'trimestre"/>
    <s v="548505"/>
    <x v="0"/>
    <n v="101017"/>
    <s v="INAIL-BOLOGNA"/>
    <n v="201304"/>
    <x v="7"/>
    <x v="7"/>
    <n v="994.56"/>
    <s v="D"/>
    <n v="994.56"/>
  </r>
  <r>
    <s v="2'trimestre"/>
    <s v="548505"/>
    <x v="0"/>
    <n v="101017"/>
    <s v="INAIL-BOLOGNA"/>
    <n v="201304"/>
    <x v="7"/>
    <x v="7"/>
    <n v="95558.29"/>
    <s v="D"/>
    <n v="95558.29"/>
  </r>
  <r>
    <s v="2'trimestre"/>
    <s v="548505"/>
    <x v="0"/>
    <n v="101017"/>
    <s v="INAIL-BOLOGNA"/>
    <n v="201304"/>
    <x v="7"/>
    <x v="7"/>
    <n v="837.26"/>
    <s v="D"/>
    <n v="837.26"/>
  </r>
  <r>
    <s v="2'trimestre"/>
    <s v="548505"/>
    <x v="0"/>
    <n v="101017"/>
    <s v="INAIL-BOLOGNA"/>
    <n v="201304"/>
    <x v="7"/>
    <x v="7"/>
    <n v="241710.68"/>
    <s v="D"/>
    <n v="241710.68"/>
  </r>
  <r>
    <s v="2'trimestre"/>
    <s v="548505"/>
    <x v="0"/>
    <n v="101017"/>
    <s v="INAIL-BOLOGNA"/>
    <n v="201304"/>
    <x v="7"/>
    <x v="7"/>
    <n v="55940.83"/>
    <s v="D"/>
    <n v="55940.83"/>
  </r>
  <r>
    <s v="2'trimestre"/>
    <s v="548505"/>
    <x v="0"/>
    <n v="101017"/>
    <s v="INAIL-BOLOGNA"/>
    <n v="201304"/>
    <x v="7"/>
    <x v="7"/>
    <n v="24882.94"/>
    <s v="D"/>
    <n v="24882.94"/>
  </r>
  <r>
    <s v="2'trimestre"/>
    <s v="548505"/>
    <x v="0"/>
    <n v="101017"/>
    <s v="INAIL-BOLOGNA"/>
    <n v="201304"/>
    <x v="7"/>
    <x v="7"/>
    <n v="80153.97"/>
    <s v="D"/>
    <n v="80153.97"/>
  </r>
  <r>
    <s v="2'trimestre"/>
    <s v="548505"/>
    <x v="0"/>
    <n v="110297"/>
    <s v="FONDO PERSEO - F.DO NAZ.PENS.COMPLEMENTARE"/>
    <n v="201305"/>
    <x v="8"/>
    <x v="8"/>
    <n v="618.16"/>
    <s v="D"/>
    <n v="618.16"/>
  </r>
  <r>
    <s v="2'trimestre"/>
    <s v="548505"/>
    <x v="0"/>
    <n v="110297"/>
    <s v="FONDO PERSEO - F.DO NAZ.PENS.COMPLEMENTARE"/>
    <n v="201305"/>
    <x v="8"/>
    <x v="8"/>
    <n v="258.54000000000002"/>
    <s v="D"/>
    <n v="258.54000000000002"/>
  </r>
  <r>
    <s v="2'trimestre"/>
    <s v="548505"/>
    <x v="0"/>
    <n v="110297"/>
    <s v="FONDO PERSEO - F.DO NAZ.PENS.COMPLEMENTARE"/>
    <n v="201305"/>
    <x v="8"/>
    <x v="8"/>
    <n v="122.64"/>
    <s v="D"/>
    <n v="122.64"/>
  </r>
  <r>
    <s v="2'trimestre"/>
    <s v="548505"/>
    <x v="0"/>
    <n v="110297"/>
    <s v="FONDO PERSEO - F.DO NAZ.PENS.COMPLEMENTARE"/>
    <n v="201305"/>
    <x v="8"/>
    <x v="8"/>
    <n v="64.55"/>
    <s v="D"/>
    <n v="64.55"/>
  </r>
  <r>
    <s v="2'trimestre"/>
    <s v="548505"/>
    <x v="0"/>
    <n v="110297"/>
    <s v="FONDO PERSEO - F.DO NAZ.PENS.COMPLEMENTARE"/>
    <n v="201305"/>
    <x v="8"/>
    <x v="8"/>
    <n v="97.81"/>
    <s v="D"/>
    <n v="97.81"/>
  </r>
  <r>
    <s v="2'trimestre"/>
    <s v="548505"/>
    <x v="0"/>
    <n v="110297"/>
    <s v="FONDO PERSEO - F.DO NAZ.PENS.COMPLEMENTARE"/>
    <n v="201305"/>
    <x v="8"/>
    <x v="8"/>
    <n v="98.29"/>
    <s v="D"/>
    <n v="98.29"/>
  </r>
  <r>
    <s v="2'trimestre"/>
    <s v="548505"/>
    <x v="0"/>
    <n v="110297"/>
    <s v="FONDO PERSEO - F.DO NAZ.PENS.COMPLEMENTARE"/>
    <n v="201305"/>
    <x v="8"/>
    <x v="8"/>
    <n v="1719.82"/>
    <s v="D"/>
    <n v="1719.82"/>
  </r>
  <r>
    <s v="2'trimestre"/>
    <s v="548505"/>
    <x v="0"/>
    <n v="100321"/>
    <s v="I.N.P.D.A.P.-GEST.PENS.CPDEL A C/ENTE"/>
    <n v="201305"/>
    <x v="8"/>
    <x v="8"/>
    <n v="61.81"/>
    <s v="D"/>
    <n v="61.81"/>
  </r>
  <r>
    <s v="2'trimestre"/>
    <s v="548505"/>
    <x v="0"/>
    <n v="100321"/>
    <s v="I.N.P.D.A.P.-GEST.PENS.CPDEL A C/ENTE"/>
    <n v="201305"/>
    <x v="8"/>
    <x v="8"/>
    <n v="25.87"/>
    <s v="D"/>
    <n v="25.87"/>
  </r>
  <r>
    <s v="2'trimestre"/>
    <s v="548505"/>
    <x v="0"/>
    <n v="100321"/>
    <s v="I.N.P.D.A.P.-GEST.PENS.CPDEL A C/ENTE"/>
    <n v="201305"/>
    <x v="8"/>
    <x v="8"/>
    <n v="12.26"/>
    <s v="D"/>
    <n v="12.26"/>
  </r>
  <r>
    <s v="2'trimestre"/>
    <s v="548505"/>
    <x v="0"/>
    <n v="100321"/>
    <s v="I.N.P.D.A.P.-GEST.PENS.CPDEL A C/ENTE"/>
    <n v="201305"/>
    <x v="8"/>
    <x v="8"/>
    <n v="6.46"/>
    <s v="D"/>
    <n v="6.46"/>
  </r>
  <r>
    <s v="2'trimestre"/>
    <s v="548505"/>
    <x v="0"/>
    <n v="100321"/>
    <s v="I.N.P.D.A.P.-GEST.PENS.CPDEL A C/ENTE"/>
    <n v="201305"/>
    <x v="8"/>
    <x v="8"/>
    <n v="9.7899999999999991"/>
    <s v="D"/>
    <n v="9.7899999999999991"/>
  </r>
  <r>
    <s v="2'trimestre"/>
    <s v="548505"/>
    <x v="0"/>
    <n v="100322"/>
    <s v="I.N.P.D.A.P.- GEST.PENS.CPS-A C/AMM.NE"/>
    <n v="201305"/>
    <x v="8"/>
    <x v="8"/>
    <n v="9.83"/>
    <s v="D"/>
    <n v="9.83"/>
  </r>
  <r>
    <s v="2'trimestre"/>
    <s v="548505"/>
    <x v="0"/>
    <n v="110297"/>
    <s v="FONDO PERSEO - F.DO NAZ.PENS.COMPLEMENTARE"/>
    <n v="201305"/>
    <x v="8"/>
    <x v="8"/>
    <n v="600.29999999999995"/>
    <s v="D"/>
    <n v="600.29999999999995"/>
  </r>
  <r>
    <s v="2'trimestre"/>
    <s v="548505"/>
    <x v="0"/>
    <n v="110297"/>
    <s v="FONDO PERSEO - F.DO NAZ.PENS.COMPLEMENTARE"/>
    <n v="201305"/>
    <x v="8"/>
    <x v="8"/>
    <n v="234.56"/>
    <s v="D"/>
    <n v="234.56"/>
  </r>
  <r>
    <s v="2'trimestre"/>
    <s v="548505"/>
    <x v="0"/>
    <n v="110297"/>
    <s v="FONDO PERSEO - F.DO NAZ.PENS.COMPLEMENTARE"/>
    <n v="201305"/>
    <x v="8"/>
    <x v="8"/>
    <n v="122.64"/>
    <s v="D"/>
    <n v="122.64"/>
  </r>
  <r>
    <s v="2'trimestre"/>
    <s v="548505"/>
    <x v="0"/>
    <n v="110297"/>
    <s v="FONDO PERSEO - F.DO NAZ.PENS.COMPLEMENTARE"/>
    <n v="201305"/>
    <x v="8"/>
    <x v="8"/>
    <n v="64.55"/>
    <s v="D"/>
    <n v="64.55"/>
  </r>
  <r>
    <s v="2'trimestre"/>
    <s v="548505"/>
    <x v="0"/>
    <n v="110297"/>
    <s v="FONDO PERSEO - F.DO NAZ.PENS.COMPLEMENTARE"/>
    <n v="201305"/>
    <x v="8"/>
    <x v="8"/>
    <n v="97.81"/>
    <s v="D"/>
    <n v="97.81"/>
  </r>
  <r>
    <s v="2'trimestre"/>
    <s v="548505"/>
    <x v="0"/>
    <n v="110297"/>
    <s v="FONDO PERSEO - F.DO NAZ.PENS.COMPLEMENTARE"/>
    <n v="201305"/>
    <x v="8"/>
    <x v="8"/>
    <n v="98.29"/>
    <s v="D"/>
    <n v="98.29"/>
  </r>
  <r>
    <s v="2'trimestre"/>
    <s v="548505"/>
    <x v="0"/>
    <n v="110297"/>
    <s v="FONDO PERSEO - F.DO NAZ.PENS.COMPLEMENTARE"/>
    <n v="201305"/>
    <x v="8"/>
    <x v="8"/>
    <n v="1653.39"/>
    <s v="D"/>
    <n v="1653.39"/>
  </r>
  <r>
    <s v="2'trimestre"/>
    <s v="548505"/>
    <x v="0"/>
    <n v="100321"/>
    <s v="I.N.P.D.A.P.-GEST.PENS.CPDEL A C/ENTE"/>
    <n v="201305"/>
    <x v="8"/>
    <x v="8"/>
    <n v="60.02"/>
    <s v="D"/>
    <n v="60.02"/>
  </r>
  <r>
    <s v="2'trimestre"/>
    <s v="548505"/>
    <x v="0"/>
    <n v="100321"/>
    <s v="I.N.P.D.A.P.-GEST.PENS.CPDEL A C/ENTE"/>
    <n v="201305"/>
    <x v="8"/>
    <x v="8"/>
    <n v="23.46"/>
    <s v="D"/>
    <n v="23.46"/>
  </r>
  <r>
    <s v="2'trimestre"/>
    <s v="548505"/>
    <x v="0"/>
    <n v="100321"/>
    <s v="I.N.P.D.A.P.-GEST.PENS.CPDEL A C/ENTE"/>
    <n v="201305"/>
    <x v="8"/>
    <x v="8"/>
    <n v="12.26"/>
    <s v="D"/>
    <n v="12.26"/>
  </r>
  <r>
    <s v="2'trimestre"/>
    <s v="548505"/>
    <x v="0"/>
    <n v="100321"/>
    <s v="I.N.P.D.A.P.-GEST.PENS.CPDEL A C/ENTE"/>
    <n v="201305"/>
    <x v="8"/>
    <x v="8"/>
    <n v="6.46"/>
    <s v="D"/>
    <n v="6.46"/>
  </r>
  <r>
    <s v="2'trimestre"/>
    <s v="548505"/>
    <x v="0"/>
    <n v="100321"/>
    <s v="I.N.P.D.A.P.-GEST.PENS.CPDEL A C/ENTE"/>
    <n v="201305"/>
    <x v="8"/>
    <x v="8"/>
    <n v="9.7899999999999991"/>
    <s v="D"/>
    <n v="9.7899999999999991"/>
  </r>
  <r>
    <s v="2'trimestre"/>
    <s v="548505"/>
    <x v="0"/>
    <n v="100322"/>
    <s v="I.N.P.D.A.P.- GEST.PENS.CPS-A C/AMM.NE"/>
    <n v="201305"/>
    <x v="8"/>
    <x v="8"/>
    <n v="9.83"/>
    <s v="D"/>
    <n v="9.83"/>
  </r>
  <r>
    <s v="2'trimestre"/>
    <s v="548505"/>
    <x v="0"/>
    <n v="110297"/>
    <s v="FONDO PERSEO - F.DO NAZ.PENS.COMPLEMENTARE"/>
    <n v="201305"/>
    <x v="8"/>
    <x v="8"/>
    <n v="608.16"/>
    <s v="D"/>
    <n v="608.16"/>
  </r>
  <r>
    <s v="2'trimestre"/>
    <s v="548505"/>
    <x v="0"/>
    <n v="110297"/>
    <s v="FONDO PERSEO - F.DO NAZ.PENS.COMPLEMENTARE"/>
    <n v="201305"/>
    <x v="8"/>
    <x v="8"/>
    <n v="236.26"/>
    <s v="D"/>
    <n v="236.26"/>
  </r>
  <r>
    <s v="2'trimestre"/>
    <s v="548505"/>
    <x v="0"/>
    <n v="110297"/>
    <s v="FONDO PERSEO - F.DO NAZ.PENS.COMPLEMENTARE"/>
    <n v="201305"/>
    <x v="8"/>
    <x v="8"/>
    <n v="122.64"/>
    <s v="D"/>
    <n v="122.64"/>
  </r>
  <r>
    <s v="2'trimestre"/>
    <s v="548505"/>
    <x v="0"/>
    <n v="110297"/>
    <s v="FONDO PERSEO - F.DO NAZ.PENS.COMPLEMENTARE"/>
    <n v="201305"/>
    <x v="8"/>
    <x v="8"/>
    <n v="80.3"/>
    <s v="D"/>
    <n v="80.3"/>
  </r>
  <r>
    <s v="2'trimestre"/>
    <s v="548505"/>
    <x v="0"/>
    <n v="110297"/>
    <s v="FONDO PERSEO - F.DO NAZ.PENS.COMPLEMENTARE"/>
    <n v="201305"/>
    <x v="8"/>
    <x v="8"/>
    <n v="97.81"/>
    <s v="D"/>
    <n v="97.81"/>
  </r>
  <r>
    <s v="2'trimestre"/>
    <s v="548505"/>
    <x v="0"/>
    <n v="110297"/>
    <s v="FONDO PERSEO - F.DO NAZ.PENS.COMPLEMENTARE"/>
    <n v="201305"/>
    <x v="8"/>
    <x v="8"/>
    <n v="98.29"/>
    <s v="D"/>
    <n v="98.29"/>
  </r>
  <r>
    <s v="2'trimestre"/>
    <s v="548505"/>
    <x v="0"/>
    <n v="110297"/>
    <s v="FONDO PERSEO - F.DO NAZ.PENS.COMPLEMENTARE"/>
    <n v="201305"/>
    <x v="8"/>
    <x v="8"/>
    <n v="1735.52"/>
    <s v="D"/>
    <n v="1735.52"/>
  </r>
  <r>
    <s v="2'trimestre"/>
    <s v="548505"/>
    <x v="0"/>
    <n v="100321"/>
    <s v="I.N.P.D.A.P.-GEST.PENS.CPDEL A C/ENTE"/>
    <n v="201305"/>
    <x v="8"/>
    <x v="8"/>
    <n v="60.81"/>
    <s v="D"/>
    <n v="60.81"/>
  </r>
  <r>
    <s v="2'trimestre"/>
    <s v="548505"/>
    <x v="0"/>
    <n v="100321"/>
    <s v="I.N.P.D.A.P.-GEST.PENS.CPDEL A C/ENTE"/>
    <n v="201305"/>
    <x v="8"/>
    <x v="8"/>
    <n v="23.63"/>
    <s v="D"/>
    <n v="23.63"/>
  </r>
  <r>
    <s v="2'trimestre"/>
    <s v="548505"/>
    <x v="0"/>
    <n v="100321"/>
    <s v="I.N.P.D.A.P.-GEST.PENS.CPDEL A C/ENTE"/>
    <n v="201305"/>
    <x v="8"/>
    <x v="8"/>
    <n v="12.26"/>
    <s v="D"/>
    <n v="12.26"/>
  </r>
  <r>
    <s v="2'trimestre"/>
    <s v="548505"/>
    <x v="0"/>
    <n v="100321"/>
    <s v="I.N.P.D.A.P.-GEST.PENS.CPDEL A C/ENTE"/>
    <n v="201305"/>
    <x v="8"/>
    <x v="8"/>
    <n v="8.0299999999999994"/>
    <s v="D"/>
    <n v="8.0299999999999994"/>
  </r>
  <r>
    <s v="2'trimestre"/>
    <s v="548505"/>
    <x v="0"/>
    <n v="100321"/>
    <s v="I.N.P.D.A.P.-GEST.PENS.CPDEL A C/ENTE"/>
    <n v="201305"/>
    <x v="8"/>
    <x v="8"/>
    <n v="9.7899999999999991"/>
    <s v="D"/>
    <n v="9.7899999999999991"/>
  </r>
  <r>
    <s v="2'trimestre"/>
    <s v="548505"/>
    <x v="0"/>
    <n v="100322"/>
    <s v="I.N.P.D.A.P.- GEST.PENS.CPS-A C/AMM.NE"/>
    <n v="201305"/>
    <x v="8"/>
    <x v="8"/>
    <n v="9.83"/>
    <s v="D"/>
    <n v="9.83"/>
  </r>
  <r>
    <s v="2'trimestre"/>
    <s v="548505"/>
    <x v="0"/>
    <n v="101026"/>
    <s v="INPS-BOLOGNA  CONTRIB.A C/ENTE"/>
    <n v="201306"/>
    <x v="9"/>
    <x v="9"/>
    <n v="65.62"/>
    <s v="D"/>
    <n v="65.62"/>
  </r>
  <r>
    <s v="2'trimestre"/>
    <s v="548505"/>
    <x v="0"/>
    <n v="101026"/>
    <s v="INPS-BOLOGNA  CONTRIB.A C/ENTE"/>
    <n v="201306"/>
    <x v="9"/>
    <x v="9"/>
    <n v="314.14999999999998"/>
    <s v="D"/>
    <n v="314.14999999999998"/>
  </r>
  <r>
    <s v="2'trimestre"/>
    <s v="548505"/>
    <x v="0"/>
    <n v="101026"/>
    <s v="INPS-BOLOGNA  CONTRIB.A C/ENTE"/>
    <n v="201306"/>
    <x v="9"/>
    <x v="9"/>
    <n v="49.36"/>
    <s v="D"/>
    <n v="49.36"/>
  </r>
  <r>
    <s v="2'trimestre"/>
    <s v="548505"/>
    <x v="0"/>
    <n v="101026"/>
    <s v="INPS-BOLOGNA  CONTRIB.A C/ENTE"/>
    <n v="201306"/>
    <x v="9"/>
    <x v="9"/>
    <n v="994.09"/>
    <s v="D"/>
    <n v="994.09"/>
  </r>
  <r>
    <s v="2'trimestre"/>
    <s v="548505"/>
    <x v="0"/>
    <n v="101026"/>
    <s v="INPS-BOLOGNA  CONTRIB.A C/ENTE"/>
    <n v="201306"/>
    <x v="9"/>
    <x v="9"/>
    <n v="395.97"/>
    <s v="D"/>
    <n v="395.97"/>
  </r>
  <r>
    <s v="2'trimestre"/>
    <s v="548505"/>
    <x v="0"/>
    <n v="101026"/>
    <s v="INPS-BOLOGNA  CONTRIB.A C/ENTE"/>
    <n v="201306"/>
    <x v="9"/>
    <x v="9"/>
    <n v="303.01"/>
    <s v="D"/>
    <n v="303.01"/>
  </r>
  <r>
    <s v="2'trimestre"/>
    <s v="548505"/>
    <x v="0"/>
    <n v="101026"/>
    <s v="INPS-BOLOGNA  CONTRIB.A C/ENTE"/>
    <n v="201306"/>
    <x v="9"/>
    <x v="9"/>
    <n v="1301.92"/>
    <s v="D"/>
    <n v="1301.92"/>
  </r>
  <r>
    <s v="2'trimestre"/>
    <s v="548505"/>
    <x v="0"/>
    <n v="100321"/>
    <s v="I.N.P.D.A.P.-GEST.PENS.CPDEL A C/ENTE"/>
    <n v="201306"/>
    <x v="9"/>
    <x v="9"/>
    <n v="970.11"/>
    <s v="D"/>
    <n v="970.11"/>
  </r>
  <r>
    <s v="2'trimestre"/>
    <s v="548505"/>
    <x v="0"/>
    <n v="100321"/>
    <s v="I.N.P.D.A.P.-GEST.PENS.CPDEL A C/ENTE"/>
    <n v="201306"/>
    <x v="9"/>
    <x v="9"/>
    <n v="1426.36"/>
    <s v="D"/>
    <n v="1426.36"/>
  </r>
  <r>
    <s v="2'trimestre"/>
    <s v="548505"/>
    <x v="0"/>
    <n v="100321"/>
    <s v="I.N.P.D.A.P.-GEST.PENS.CPDEL A C/ENTE"/>
    <n v="201306"/>
    <x v="9"/>
    <x v="9"/>
    <n v="4502.3999999999996"/>
    <s v="D"/>
    <n v="4502.3999999999996"/>
  </r>
  <r>
    <s v="2'trimestre"/>
    <s v="548505"/>
    <x v="0"/>
    <n v="100321"/>
    <s v="I.N.P.D.A.P.-GEST.PENS.CPDEL A C/ENTE"/>
    <n v="201306"/>
    <x v="9"/>
    <x v="9"/>
    <n v="810.66"/>
    <s v="D"/>
    <n v="810.66"/>
  </r>
  <r>
    <s v="2'trimestre"/>
    <s v="548505"/>
    <x v="0"/>
    <n v="100321"/>
    <s v="I.N.P.D.A.P.-GEST.PENS.CPDEL A C/ENTE"/>
    <n v="201306"/>
    <x v="9"/>
    <x v="9"/>
    <n v="16498.73"/>
    <s v="D"/>
    <n v="16498.73"/>
  </r>
  <r>
    <s v="2'trimestre"/>
    <s v="548505"/>
    <x v="0"/>
    <n v="100321"/>
    <s v="I.N.P.D.A.P.-GEST.PENS.CPDEL A C/ENTE"/>
    <n v="201306"/>
    <x v="9"/>
    <x v="9"/>
    <n v="6055.62"/>
    <s v="D"/>
    <n v="6055.62"/>
  </r>
  <r>
    <s v="2'trimestre"/>
    <s v="548505"/>
    <x v="0"/>
    <n v="100321"/>
    <s v="I.N.P.D.A.P.-GEST.PENS.CPDEL A C/ENTE"/>
    <n v="201306"/>
    <x v="9"/>
    <x v="9"/>
    <n v="3600.33"/>
    <s v="D"/>
    <n v="3600.33"/>
  </r>
  <r>
    <s v="2'trimestre"/>
    <s v="548505"/>
    <x v="0"/>
    <n v="100321"/>
    <s v="I.N.P.D.A.P.-GEST.PENS.CPDEL A C/ENTE"/>
    <n v="201306"/>
    <x v="9"/>
    <x v="9"/>
    <n v="46.09"/>
    <s v="D"/>
    <n v="46.09"/>
  </r>
  <r>
    <s v="2'trimestre"/>
    <s v="548505"/>
    <x v="0"/>
    <n v="101016"/>
    <s v="I.N.P.D.A.P.- INADEL TFS -C/ENTE"/>
    <n v="201306"/>
    <x v="9"/>
    <x v="9"/>
    <n v="108.92"/>
    <s v="D"/>
    <n v="108.92"/>
  </r>
  <r>
    <s v="2'trimestre"/>
    <s v="548505"/>
    <x v="0"/>
    <n v="101016"/>
    <s v="I.N.P.D.A.P.- INADEL TFS -C/ENTE"/>
    <n v="201306"/>
    <x v="9"/>
    <x v="9"/>
    <n v="168.38"/>
    <s v="D"/>
    <n v="168.38"/>
  </r>
  <r>
    <s v="2'trimestre"/>
    <s v="548505"/>
    <x v="0"/>
    <n v="100322"/>
    <s v="I.N.P.D.A.P.- GEST.PENS.CPS-A C/AMM.NE"/>
    <n v="201306"/>
    <x v="9"/>
    <x v="9"/>
    <n v="14778.62"/>
    <s v="D"/>
    <n v="14778.62"/>
  </r>
  <r>
    <s v="2'trimestre"/>
    <s v="548505"/>
    <x v="0"/>
    <n v="106230"/>
    <s v="I.N.P.D.A.P. - INADEL  TFR - C/ENTE"/>
    <n v="201306"/>
    <x v="9"/>
    <x v="9"/>
    <n v="181.04"/>
    <s v="D"/>
    <n v="181.04"/>
  </r>
  <r>
    <s v="2'trimestre"/>
    <s v="548505"/>
    <x v="0"/>
    <n v="106230"/>
    <s v="I.N.P.D.A.P. - INADEL  TFR - C/ENTE"/>
    <n v="201306"/>
    <x v="9"/>
    <x v="9"/>
    <n v="219.14"/>
    <s v="D"/>
    <n v="219.14"/>
  </r>
  <r>
    <s v="2'trimestre"/>
    <s v="548505"/>
    <x v="0"/>
    <n v="106230"/>
    <s v="I.N.P.D.A.P. - INADEL  TFR - C/ENTE"/>
    <n v="201306"/>
    <x v="9"/>
    <x v="9"/>
    <n v="824.26"/>
    <s v="D"/>
    <n v="824.26"/>
  </r>
  <r>
    <s v="2'trimestre"/>
    <s v="548505"/>
    <x v="0"/>
    <n v="106230"/>
    <s v="I.N.P.D.A.P. - INADEL  TFR - C/ENTE"/>
    <n v="201306"/>
    <x v="9"/>
    <x v="9"/>
    <n v="166.22"/>
    <s v="D"/>
    <n v="166.22"/>
  </r>
  <r>
    <s v="2'trimestre"/>
    <s v="548505"/>
    <x v="0"/>
    <n v="106230"/>
    <s v="I.N.P.D.A.P. - INADEL  TFR - C/ENTE"/>
    <n v="201306"/>
    <x v="9"/>
    <x v="9"/>
    <n v="2791.33"/>
    <s v="D"/>
    <n v="2791.33"/>
  </r>
  <r>
    <s v="2'trimestre"/>
    <s v="548505"/>
    <x v="0"/>
    <n v="106230"/>
    <s v="I.N.P.D.A.P. - INADEL  TFR - C/ENTE"/>
    <n v="201306"/>
    <x v="9"/>
    <x v="9"/>
    <n v="1162.75"/>
    <s v="D"/>
    <n v="1162.75"/>
  </r>
  <r>
    <s v="2'trimestre"/>
    <s v="548505"/>
    <x v="0"/>
    <n v="106230"/>
    <s v="I.N.P.D.A.P. - INADEL  TFR - C/ENTE"/>
    <n v="201306"/>
    <x v="9"/>
    <x v="9"/>
    <n v="699.76"/>
    <s v="D"/>
    <n v="699.76"/>
  </r>
  <r>
    <s v="2'trimestre"/>
    <s v="548505"/>
    <x v="0"/>
    <n v="106230"/>
    <s v="I.N.P.D.A.P. - INADEL  TFR - C/ENTE"/>
    <n v="201306"/>
    <x v="9"/>
    <x v="9"/>
    <n v="2299.65"/>
    <s v="D"/>
    <n v="2299.65"/>
  </r>
  <r>
    <s v="2'trimestre"/>
    <s v="548505"/>
    <x v="0"/>
    <n v="101026"/>
    <s v="INPS-BOLOGNA  CONTRIB.A C/ENTE"/>
    <n v="201306"/>
    <x v="9"/>
    <x v="9"/>
    <n v="65.62"/>
    <s v="D"/>
    <n v="65.62"/>
  </r>
  <r>
    <s v="2'trimestre"/>
    <s v="548505"/>
    <x v="0"/>
    <n v="101026"/>
    <s v="INPS-BOLOGNA  CONTRIB.A C/ENTE"/>
    <n v="201306"/>
    <x v="9"/>
    <x v="9"/>
    <n v="304.64"/>
    <s v="D"/>
    <n v="304.64"/>
  </r>
  <r>
    <s v="2'trimestre"/>
    <s v="548505"/>
    <x v="0"/>
    <n v="101026"/>
    <s v="INPS-BOLOGNA  CONTRIB.A C/ENTE"/>
    <n v="201306"/>
    <x v="9"/>
    <x v="9"/>
    <n v="54.84"/>
    <s v="D"/>
    <n v="54.84"/>
  </r>
  <r>
    <s v="2'trimestre"/>
    <s v="548505"/>
    <x v="0"/>
    <n v="101026"/>
    <s v="INPS-BOLOGNA  CONTRIB.A C/ENTE"/>
    <n v="201306"/>
    <x v="9"/>
    <x v="9"/>
    <n v="947.43"/>
    <s v="D"/>
    <n v="947.43"/>
  </r>
  <r>
    <s v="2'trimestre"/>
    <s v="548505"/>
    <x v="0"/>
    <n v="101026"/>
    <s v="INPS-BOLOGNA  CONTRIB.A C/ENTE"/>
    <n v="201306"/>
    <x v="9"/>
    <x v="9"/>
    <n v="412.77"/>
    <s v="D"/>
    <n v="412.77"/>
  </r>
  <r>
    <s v="2'trimestre"/>
    <s v="548505"/>
    <x v="0"/>
    <n v="101026"/>
    <s v="INPS-BOLOGNA  CONTRIB.A C/ENTE"/>
    <n v="201306"/>
    <x v="9"/>
    <x v="9"/>
    <n v="243.56"/>
    <s v="D"/>
    <n v="243.56"/>
  </r>
  <r>
    <s v="2'trimestre"/>
    <s v="548505"/>
    <x v="0"/>
    <n v="101026"/>
    <s v="INPS-BOLOGNA  CONTRIB.A C/ENTE"/>
    <n v="201306"/>
    <x v="9"/>
    <x v="9"/>
    <n v="818.55"/>
    <s v="D"/>
    <n v="818.55"/>
  </r>
  <r>
    <s v="2'trimestre"/>
    <s v="548505"/>
    <x v="0"/>
    <n v="100321"/>
    <s v="I.N.P.D.A.P.-GEST.PENS.CPDEL A C/ENTE"/>
    <n v="201306"/>
    <x v="9"/>
    <x v="9"/>
    <n v="970.11"/>
    <s v="D"/>
    <n v="970.11"/>
  </r>
  <r>
    <s v="2'trimestre"/>
    <s v="548505"/>
    <x v="0"/>
    <n v="100321"/>
    <s v="I.N.P.D.A.P.-GEST.PENS.CPDEL A C/ENTE"/>
    <n v="201306"/>
    <x v="9"/>
    <x v="9"/>
    <n v="1426.36"/>
    <s v="D"/>
    <n v="1426.36"/>
  </r>
  <r>
    <s v="2'trimestre"/>
    <s v="548505"/>
    <x v="0"/>
    <n v="100321"/>
    <s v="I.N.P.D.A.P.-GEST.PENS.CPDEL A C/ENTE"/>
    <n v="201306"/>
    <x v="9"/>
    <x v="9"/>
    <n v="4153.21"/>
    <s v="D"/>
    <n v="4153.21"/>
  </r>
  <r>
    <s v="2'trimestre"/>
    <s v="548505"/>
    <x v="0"/>
    <n v="100321"/>
    <s v="I.N.P.D.A.P.-GEST.PENS.CPDEL A C/ENTE"/>
    <n v="201306"/>
    <x v="9"/>
    <x v="9"/>
    <n v="810.66"/>
    <s v="D"/>
    <n v="810.66"/>
  </r>
  <r>
    <s v="2'trimestre"/>
    <s v="548505"/>
    <x v="0"/>
    <n v="100321"/>
    <s v="I.N.P.D.A.P.-GEST.PENS.CPDEL A C/ENTE"/>
    <n v="201306"/>
    <x v="9"/>
    <x v="9"/>
    <n v="17016.97"/>
    <s v="D"/>
    <n v="17016.97"/>
  </r>
  <r>
    <s v="2'trimestre"/>
    <s v="548505"/>
    <x v="0"/>
    <n v="100321"/>
    <s v="I.N.P.D.A.P.-GEST.PENS.CPDEL A C/ENTE"/>
    <n v="201306"/>
    <x v="9"/>
    <x v="9"/>
    <n v="5575.49"/>
    <s v="D"/>
    <n v="5575.49"/>
  </r>
  <r>
    <s v="2'trimestre"/>
    <s v="548505"/>
    <x v="0"/>
    <n v="100321"/>
    <s v="I.N.P.D.A.P.-GEST.PENS.CPDEL A C/ENTE"/>
    <n v="201306"/>
    <x v="9"/>
    <x v="9"/>
    <n v="2879.18"/>
    <s v="D"/>
    <n v="2879.18"/>
  </r>
  <r>
    <s v="2'trimestre"/>
    <s v="548505"/>
    <x v="0"/>
    <n v="100321"/>
    <s v="I.N.P.D.A.P.-GEST.PENS.CPDEL A C/ENTE"/>
    <n v="201306"/>
    <x v="9"/>
    <x v="9"/>
    <n v="72.58"/>
    <s v="D"/>
    <n v="72.58"/>
  </r>
  <r>
    <s v="2'trimestre"/>
    <s v="548505"/>
    <x v="0"/>
    <n v="101016"/>
    <s v="I.N.P.D.A.P.- INADEL TFS -C/ENTE"/>
    <n v="201306"/>
    <x v="9"/>
    <x v="9"/>
    <n v="108.92"/>
    <s v="D"/>
    <n v="108.92"/>
  </r>
  <r>
    <s v="2'trimestre"/>
    <s v="548505"/>
    <x v="0"/>
    <n v="101016"/>
    <s v="I.N.P.D.A.P.- INADEL TFS -C/ENTE"/>
    <n v="201306"/>
    <x v="9"/>
    <x v="9"/>
    <n v="168.38"/>
    <s v="D"/>
    <n v="168.38"/>
  </r>
  <r>
    <s v="2'trimestre"/>
    <s v="548505"/>
    <x v="0"/>
    <n v="100322"/>
    <s v="I.N.P.D.A.P.- GEST.PENS.CPS-A C/AMM.NE"/>
    <n v="201306"/>
    <x v="9"/>
    <x v="9"/>
    <n v="12731.43"/>
    <s v="D"/>
    <n v="12731.43"/>
  </r>
  <r>
    <s v="2'trimestre"/>
    <s v="548505"/>
    <x v="0"/>
    <n v="100322"/>
    <s v="I.N.P.D.A.P.- GEST.PENS.CPS-A C/AMM.NE"/>
    <n v="201306"/>
    <x v="9"/>
    <x v="9"/>
    <n v="97.44"/>
    <s v="D"/>
    <n v="97.44"/>
  </r>
  <r>
    <s v="2'trimestre"/>
    <s v="548505"/>
    <x v="0"/>
    <n v="106230"/>
    <s v="I.N.P.D.A.P. - INADEL  TFR - C/ENTE"/>
    <n v="201306"/>
    <x v="9"/>
    <x v="9"/>
    <n v="181.04"/>
    <s v="D"/>
    <n v="181.04"/>
  </r>
  <r>
    <s v="2'trimestre"/>
    <s v="548505"/>
    <x v="0"/>
    <n v="106230"/>
    <s v="I.N.P.D.A.P. - INADEL  TFR - C/ENTE"/>
    <n v="201306"/>
    <x v="9"/>
    <x v="9"/>
    <n v="219.14"/>
    <s v="D"/>
    <n v="219.14"/>
  </r>
  <r>
    <s v="2'trimestre"/>
    <s v="548505"/>
    <x v="0"/>
    <n v="106230"/>
    <s v="I.N.P.D.A.P. - INADEL  TFR - C/ENTE"/>
    <n v="201306"/>
    <x v="9"/>
    <x v="9"/>
    <n v="773.51"/>
    <s v="D"/>
    <n v="773.51"/>
  </r>
  <r>
    <s v="2'trimestre"/>
    <s v="548505"/>
    <x v="0"/>
    <n v="106230"/>
    <s v="I.N.P.D.A.P. - INADEL  TFR - C/ENTE"/>
    <n v="201306"/>
    <x v="9"/>
    <x v="9"/>
    <n v="166.22"/>
    <s v="D"/>
    <n v="166.22"/>
  </r>
  <r>
    <s v="2'trimestre"/>
    <s v="548505"/>
    <x v="0"/>
    <n v="106230"/>
    <s v="I.N.P.D.A.P. - INADEL  TFR - C/ENTE"/>
    <n v="201306"/>
    <x v="9"/>
    <x v="9"/>
    <n v="2836.37"/>
    <s v="D"/>
    <n v="2836.37"/>
  </r>
  <r>
    <s v="2'trimestre"/>
    <s v="548505"/>
    <x v="0"/>
    <n v="106230"/>
    <s v="I.N.P.D.A.P. - INADEL  TFR - C/ENTE"/>
    <n v="201306"/>
    <x v="9"/>
    <x v="9"/>
    <n v="1061.6500000000001"/>
    <s v="D"/>
    <n v="1061.6500000000001"/>
  </r>
  <r>
    <s v="2'trimestre"/>
    <s v="548505"/>
    <x v="0"/>
    <n v="106230"/>
    <s v="I.N.P.D.A.P. - INADEL  TFR - C/ENTE"/>
    <n v="201306"/>
    <x v="9"/>
    <x v="9"/>
    <n v="551.39"/>
    <s v="D"/>
    <n v="551.39"/>
  </r>
  <r>
    <s v="2'trimestre"/>
    <s v="548505"/>
    <x v="0"/>
    <n v="106230"/>
    <s v="I.N.P.D.A.P. - INADEL  TFR - C/ENTE"/>
    <n v="201306"/>
    <x v="9"/>
    <x v="9"/>
    <n v="1972.54"/>
    <s v="D"/>
    <n v="1972.54"/>
  </r>
  <r>
    <s v="2'trimestre"/>
    <s v="548505"/>
    <x v="0"/>
    <n v="101026"/>
    <s v="INPS-BOLOGNA  CONTRIB.A C/ENTE"/>
    <n v="201306"/>
    <x v="9"/>
    <x v="9"/>
    <n v="65.62"/>
    <s v="D"/>
    <n v="65.62"/>
  </r>
  <r>
    <s v="2'trimestre"/>
    <s v="548505"/>
    <x v="0"/>
    <n v="101026"/>
    <s v="INPS-BOLOGNA  CONTRIB.A C/ENTE"/>
    <n v="201306"/>
    <x v="9"/>
    <x v="9"/>
    <n v="280.98"/>
    <s v="D"/>
    <n v="280.98"/>
  </r>
  <r>
    <s v="2'trimestre"/>
    <s v="548505"/>
    <x v="0"/>
    <n v="101026"/>
    <s v="INPS-BOLOGNA  CONTRIB.A C/ENTE"/>
    <n v="201306"/>
    <x v="9"/>
    <x v="9"/>
    <n v="54.84"/>
    <s v="D"/>
    <n v="54.84"/>
  </r>
  <r>
    <s v="2'trimestre"/>
    <s v="548505"/>
    <x v="0"/>
    <n v="101026"/>
    <s v="INPS-BOLOGNA  CONTRIB.A C/ENTE"/>
    <n v="201306"/>
    <x v="9"/>
    <x v="9"/>
    <n v="974.04"/>
    <s v="D"/>
    <n v="974.04"/>
  </r>
  <r>
    <s v="2'trimestre"/>
    <s v="548505"/>
    <x v="0"/>
    <n v="101026"/>
    <s v="INPS-BOLOGNA  CONTRIB.A C/ENTE"/>
    <n v="201306"/>
    <x v="9"/>
    <x v="9"/>
    <n v="377.14"/>
    <s v="D"/>
    <n v="377.14"/>
  </r>
  <r>
    <s v="2'trimestre"/>
    <s v="548505"/>
    <x v="0"/>
    <n v="101026"/>
    <s v="INPS-BOLOGNA  CONTRIB.A C/ENTE"/>
    <n v="201306"/>
    <x v="9"/>
    <x v="9"/>
    <n v="194.78"/>
    <s v="D"/>
    <n v="194.78"/>
  </r>
  <r>
    <s v="2'trimestre"/>
    <s v="548505"/>
    <x v="0"/>
    <n v="101026"/>
    <s v="INPS-BOLOGNA  CONTRIB.A C/ENTE"/>
    <n v="201306"/>
    <x v="9"/>
    <x v="9"/>
    <n v="704.74"/>
    <s v="D"/>
    <n v="704.74"/>
  </r>
  <r>
    <s v="2'trimestre"/>
    <s v="548505"/>
    <x v="0"/>
    <n v="100321"/>
    <s v="I.N.P.D.A.P.-GEST.PENS.CPDEL A C/ENTE"/>
    <n v="201306"/>
    <x v="9"/>
    <x v="9"/>
    <n v="970.11"/>
    <s v="D"/>
    <n v="970.11"/>
  </r>
  <r>
    <s v="2'trimestre"/>
    <s v="548505"/>
    <x v="0"/>
    <n v="100321"/>
    <s v="I.N.P.D.A.P.-GEST.PENS.CPDEL A C/ENTE"/>
    <n v="201306"/>
    <x v="9"/>
    <x v="9"/>
    <n v="1426.36"/>
    <s v="D"/>
    <n v="1426.36"/>
  </r>
  <r>
    <s v="2'trimestre"/>
    <s v="548505"/>
    <x v="0"/>
    <n v="100321"/>
    <s v="I.N.P.D.A.P.-GEST.PENS.CPDEL A C/ENTE"/>
    <n v="201306"/>
    <x v="9"/>
    <x v="9"/>
    <n v="3344.43"/>
    <s v="D"/>
    <n v="3344.43"/>
  </r>
  <r>
    <s v="2'trimestre"/>
    <s v="548505"/>
    <x v="0"/>
    <n v="100321"/>
    <s v="I.N.P.D.A.P.-GEST.PENS.CPDEL A C/ENTE"/>
    <n v="201306"/>
    <x v="9"/>
    <x v="9"/>
    <n v="810.66"/>
    <s v="D"/>
    <n v="810.66"/>
  </r>
  <r>
    <s v="2'trimestre"/>
    <s v="548505"/>
    <x v="0"/>
    <n v="100321"/>
    <s v="I.N.P.D.A.P.-GEST.PENS.CPDEL A C/ENTE"/>
    <n v="201306"/>
    <x v="9"/>
    <x v="9"/>
    <n v="16727.52"/>
    <s v="D"/>
    <n v="16727.52"/>
  </r>
  <r>
    <s v="2'trimestre"/>
    <s v="548505"/>
    <x v="0"/>
    <n v="100321"/>
    <s v="I.N.P.D.A.P.-GEST.PENS.CPDEL A C/ENTE"/>
    <n v="201306"/>
    <x v="9"/>
    <x v="9"/>
    <n v="5561.13"/>
    <s v="D"/>
    <n v="5561.13"/>
  </r>
  <r>
    <s v="2'trimestre"/>
    <s v="548505"/>
    <x v="0"/>
    <n v="100321"/>
    <s v="I.N.P.D.A.P.-GEST.PENS.CPDEL A C/ENTE"/>
    <n v="201306"/>
    <x v="9"/>
    <x v="9"/>
    <n v="3874.15"/>
    <s v="D"/>
    <n v="3874.15"/>
  </r>
  <r>
    <s v="2'trimestre"/>
    <s v="548505"/>
    <x v="0"/>
    <n v="100321"/>
    <s v="I.N.P.D.A.P.-GEST.PENS.CPDEL A C/ENTE"/>
    <n v="201306"/>
    <x v="9"/>
    <x v="9"/>
    <n v="3423.75"/>
    <s v="D"/>
    <n v="3423.75"/>
  </r>
  <r>
    <s v="2'trimestre"/>
    <s v="548505"/>
    <x v="0"/>
    <n v="101016"/>
    <s v="I.N.P.D.A.P.- INADEL TFS -C/ENTE"/>
    <n v="201306"/>
    <x v="9"/>
    <x v="9"/>
    <n v="108.92"/>
    <s v="D"/>
    <n v="108.92"/>
  </r>
  <r>
    <s v="2'trimestre"/>
    <s v="548505"/>
    <x v="0"/>
    <n v="101016"/>
    <s v="I.N.P.D.A.P.- INADEL TFS -C/ENTE"/>
    <n v="201306"/>
    <x v="9"/>
    <x v="9"/>
    <n v="168.38"/>
    <s v="D"/>
    <n v="168.38"/>
  </r>
  <r>
    <s v="2'trimestre"/>
    <s v="548505"/>
    <x v="0"/>
    <n v="100322"/>
    <s v="I.N.P.D.A.P.- GEST.PENS.CPS-A C/AMM.NE"/>
    <n v="201306"/>
    <x v="9"/>
    <x v="9"/>
    <n v="13557.76"/>
    <s v="D"/>
    <n v="13557.76"/>
  </r>
  <r>
    <s v="2'trimestre"/>
    <s v="548505"/>
    <x v="0"/>
    <n v="106230"/>
    <s v="I.N.P.D.A.P. - INADEL  TFR - C/ENTE"/>
    <n v="201306"/>
    <x v="9"/>
    <x v="9"/>
    <n v="181.04"/>
    <s v="D"/>
    <n v="181.04"/>
  </r>
  <r>
    <s v="2'trimestre"/>
    <s v="548505"/>
    <x v="0"/>
    <n v="106230"/>
    <s v="I.N.P.D.A.P. - INADEL  TFR - C/ENTE"/>
    <n v="201306"/>
    <x v="9"/>
    <x v="9"/>
    <n v="219.14"/>
    <s v="D"/>
    <n v="219.14"/>
  </r>
  <r>
    <s v="2'trimestre"/>
    <s v="548505"/>
    <x v="0"/>
    <n v="106230"/>
    <s v="I.N.P.D.A.P. - INADEL  TFR - C/ENTE"/>
    <n v="201306"/>
    <x v="9"/>
    <x v="9"/>
    <n v="603.07000000000005"/>
    <s v="D"/>
    <n v="603.07000000000005"/>
  </r>
  <r>
    <s v="2'trimestre"/>
    <s v="548505"/>
    <x v="0"/>
    <n v="106230"/>
    <s v="I.N.P.D.A.P. - INADEL  TFR - C/ENTE"/>
    <n v="201306"/>
    <x v="9"/>
    <x v="9"/>
    <n v="166.22"/>
    <s v="D"/>
    <n v="166.22"/>
  </r>
  <r>
    <s v="2'trimestre"/>
    <s v="548505"/>
    <x v="0"/>
    <n v="106230"/>
    <s v="I.N.P.D.A.P. - INADEL  TFR - C/ENTE"/>
    <n v="201306"/>
    <x v="9"/>
    <x v="9"/>
    <n v="2787.95"/>
    <s v="D"/>
    <n v="2787.95"/>
  </r>
  <r>
    <s v="2'trimestre"/>
    <s v="548505"/>
    <x v="0"/>
    <n v="106230"/>
    <s v="I.N.P.D.A.P. - INADEL  TFR - C/ENTE"/>
    <n v="201306"/>
    <x v="9"/>
    <x v="9"/>
    <n v="1051.0899999999999"/>
    <s v="D"/>
    <n v="1051.0899999999999"/>
  </r>
  <r>
    <s v="2'trimestre"/>
    <s v="548505"/>
    <x v="0"/>
    <n v="106230"/>
    <s v="I.N.P.D.A.P. - INADEL  TFR - C/ENTE"/>
    <n v="201306"/>
    <x v="9"/>
    <x v="9"/>
    <n v="756.82"/>
    <s v="D"/>
    <n v="756.82"/>
  </r>
  <r>
    <s v="2'trimestre"/>
    <s v="548505"/>
    <x v="0"/>
    <n v="106230"/>
    <s v="I.N.P.D.A.P. - INADEL  TFR - C/ENTE"/>
    <n v="201306"/>
    <x v="9"/>
    <x v="9"/>
    <n v="2108.62"/>
    <s v="D"/>
    <n v="2108.62"/>
  </r>
  <r>
    <s v="2'trimestre"/>
    <s v="548505"/>
    <x v="0"/>
    <n v="101017"/>
    <s v="INAIL-BOLOGNA"/>
    <n v="201306"/>
    <x v="9"/>
    <x v="9"/>
    <n v="172.98"/>
    <s v="D"/>
    <n v="172.98"/>
  </r>
  <r>
    <s v="2'trimestre"/>
    <s v="548505"/>
    <x v="0"/>
    <n v="101017"/>
    <s v="INAIL-BOLOGNA"/>
    <n v="201306"/>
    <x v="9"/>
    <x v="9"/>
    <n v="101.49"/>
    <s v="D"/>
    <n v="101.49"/>
  </r>
  <r>
    <s v="2'trimestre"/>
    <s v="548505"/>
    <x v="0"/>
    <n v="101017"/>
    <s v="INAIL-BOLOGNA"/>
    <n v="201306"/>
    <x v="9"/>
    <x v="9"/>
    <n v="5313.44"/>
    <s v="D"/>
    <n v="5313.44"/>
  </r>
  <r>
    <s v="2'trimestre"/>
    <s v="548505"/>
    <x v="0"/>
    <n v="101017"/>
    <s v="INAIL-BOLOGNA"/>
    <n v="201306"/>
    <x v="9"/>
    <x v="9"/>
    <n v="101.49"/>
    <s v="D"/>
    <n v="101.49"/>
  </r>
  <r>
    <s v="2'trimestre"/>
    <s v="548505"/>
    <x v="0"/>
    <n v="101017"/>
    <s v="INAIL-BOLOGNA"/>
    <n v="201306"/>
    <x v="9"/>
    <x v="9"/>
    <n v="13441.84"/>
    <s v="D"/>
    <n v="13441.84"/>
  </r>
  <r>
    <s v="2'trimestre"/>
    <s v="548505"/>
    <x v="0"/>
    <n v="101017"/>
    <s v="INAIL-BOLOGNA"/>
    <n v="201306"/>
    <x v="9"/>
    <x v="9"/>
    <n v="3762.19"/>
    <s v="D"/>
    <n v="3762.19"/>
  </r>
  <r>
    <s v="2'trimestre"/>
    <s v="548505"/>
    <x v="0"/>
    <n v="101017"/>
    <s v="INAIL-BOLOGNA"/>
    <n v="201306"/>
    <x v="9"/>
    <x v="9"/>
    <n v="3136.85"/>
    <s v="D"/>
    <n v="3136.85"/>
  </r>
  <r>
    <s v="2'trimestre"/>
    <s v="548505"/>
    <x v="0"/>
    <n v="101017"/>
    <s v="INAIL-BOLOGNA"/>
    <n v="201306"/>
    <x v="9"/>
    <x v="9"/>
    <n v="7263.39"/>
    <s v="D"/>
    <n v="7263.39"/>
  </r>
  <r>
    <s v="2'trimestre"/>
    <s v="545005"/>
    <x v="1"/>
    <n v="101486"/>
    <s v="PERSONALE RUOLO SANITARIO NON MEDICO"/>
    <n v="201501"/>
    <x v="10"/>
    <x v="10"/>
    <n v="229.36"/>
    <s v="D"/>
    <n v="229.36"/>
  </r>
  <r>
    <s v="2'trimestre"/>
    <s v="545005"/>
    <x v="1"/>
    <n v="101486"/>
    <s v="PERSONALE RUOLO SANITARIO NON MEDICO"/>
    <n v="201501"/>
    <x v="10"/>
    <x v="10"/>
    <n v="256.39999999999998"/>
    <s v="D"/>
    <n v="256.39999999999998"/>
  </r>
  <r>
    <s v="2'trimestre"/>
    <s v="545005"/>
    <x v="1"/>
    <n v="101486"/>
    <s v="PERSONALE RUOLO SANITARIO NON MEDICO"/>
    <n v="201501"/>
    <x v="10"/>
    <x v="10"/>
    <n v="265"/>
    <s v="D"/>
    <n v="265"/>
  </r>
  <r>
    <s v="2'trimestre"/>
    <s v="545005"/>
    <x v="1"/>
    <n v="101701"/>
    <s v="SANITARI IOR PERSONALE MEDICO"/>
    <n v="201501"/>
    <x v="10"/>
    <x v="10"/>
    <n v="520.32000000000005"/>
    <s v="D"/>
    <n v="520.32000000000005"/>
  </r>
  <r>
    <s v="2'trimestre"/>
    <s v="545005"/>
    <x v="1"/>
    <n v="101485"/>
    <s v="PERSONALE RUOLO PROFESSIONALE"/>
    <n v="201501"/>
    <x v="10"/>
    <x v="10"/>
    <n v="45"/>
    <s v="D"/>
    <n v="45"/>
  </r>
  <r>
    <s v="2'trimestre"/>
    <s v="545005"/>
    <x v="1"/>
    <n v="101485"/>
    <s v="PERSONALE RUOLO PROFESSIONALE"/>
    <n v="201501"/>
    <x v="10"/>
    <x v="10"/>
    <n v="758.68"/>
    <s v="D"/>
    <n v="758.68"/>
  </r>
  <r>
    <s v="2'trimestre"/>
    <s v="545005"/>
    <x v="1"/>
    <n v="101485"/>
    <s v="PERSONALE RUOLO PROFESSIONALE"/>
    <n v="201501"/>
    <x v="10"/>
    <x v="10"/>
    <n v="13.2"/>
    <s v="D"/>
    <n v="13.2"/>
  </r>
  <r>
    <s v="2'trimestre"/>
    <s v="545005"/>
    <x v="1"/>
    <n v="101485"/>
    <s v="PERSONALE RUOLO PROFESSIONALE"/>
    <n v="201501"/>
    <x v="10"/>
    <x v="10"/>
    <n v="25.1"/>
    <s v="D"/>
    <n v="25.1"/>
  </r>
  <r>
    <s v="2'trimestre"/>
    <s v="545005"/>
    <x v="1"/>
    <n v="101484"/>
    <s v="PERSONALE RUOLO AMMINISTRATIVO"/>
    <n v="201501"/>
    <x v="10"/>
    <x v="10"/>
    <n v="45"/>
    <s v="D"/>
    <n v="45"/>
  </r>
  <r>
    <s v="2'trimestre"/>
    <s v="545005"/>
    <x v="1"/>
    <n v="101701"/>
    <s v="SANITARI IOR PERSONALE MEDICO"/>
    <n v="201501"/>
    <x v="10"/>
    <x v="10"/>
    <n v="2047.34"/>
    <s v="D"/>
    <n v="2047.34"/>
  </r>
  <r>
    <s v="2'trimestre"/>
    <s v="545005"/>
    <x v="1"/>
    <n v="101701"/>
    <s v="SANITARI IOR PERSONALE MEDICO"/>
    <n v="201501"/>
    <x v="10"/>
    <x v="10"/>
    <n v="72.8"/>
    <s v="D"/>
    <n v="72.8"/>
  </r>
  <r>
    <s v="2'trimestre"/>
    <s v="545005"/>
    <x v="1"/>
    <n v="101701"/>
    <s v="SANITARI IOR PERSONALE MEDICO"/>
    <n v="201501"/>
    <x v="10"/>
    <x v="10"/>
    <n v="1311"/>
    <s v="D"/>
    <n v="1311"/>
  </r>
  <r>
    <s v="2'trimestre"/>
    <s v="545005"/>
    <x v="1"/>
    <n v="101701"/>
    <s v="SANITARI IOR PERSONALE MEDICO"/>
    <n v="201501"/>
    <x v="10"/>
    <x v="10"/>
    <n v="401.66"/>
    <s v="D"/>
    <n v="401.66"/>
  </r>
  <r>
    <s v="2'trimestre"/>
    <s v="545005"/>
    <x v="1"/>
    <n v="101701"/>
    <s v="SANITARI IOR PERSONALE MEDICO"/>
    <n v="201501"/>
    <x v="10"/>
    <x v="10"/>
    <n v="594.22"/>
    <s v="D"/>
    <n v="594.22"/>
  </r>
  <r>
    <s v="2'trimestre"/>
    <s v="545005"/>
    <x v="1"/>
    <n v="101701"/>
    <s v="SANITARI IOR PERSONALE MEDICO"/>
    <n v="201501"/>
    <x v="10"/>
    <x v="10"/>
    <n v="90.45"/>
    <s v="D"/>
    <n v="90.45"/>
  </r>
  <r>
    <s v="2'trimestre"/>
    <s v="545005"/>
    <x v="1"/>
    <n v="101701"/>
    <s v="SANITARI IOR PERSONALE MEDICO"/>
    <n v="201501"/>
    <x v="10"/>
    <x v="10"/>
    <n v="219.4"/>
    <s v="D"/>
    <n v="219.4"/>
  </r>
  <r>
    <s v="2'trimestre"/>
    <s v="545005"/>
    <x v="1"/>
    <n v="101701"/>
    <s v="SANITARI IOR PERSONALE MEDICO"/>
    <n v="201501"/>
    <x v="10"/>
    <x v="10"/>
    <n v="455.66"/>
    <s v="D"/>
    <n v="455.66"/>
  </r>
  <r>
    <s v="2'trimestre"/>
    <s v="545005"/>
    <x v="1"/>
    <n v="101487"/>
    <s v="PERSONALE RUOLO TECNICO"/>
    <n v="201501"/>
    <x v="10"/>
    <x v="10"/>
    <n v="81"/>
    <s v="D"/>
    <n v="81"/>
  </r>
  <r>
    <s v="2'trimestre"/>
    <s v="545005"/>
    <x v="1"/>
    <n v="101487"/>
    <s v="PERSONALE RUOLO TECNICO"/>
    <n v="201501"/>
    <x v="10"/>
    <x v="10"/>
    <n v="27"/>
    <s v="D"/>
    <n v="27"/>
  </r>
  <r>
    <s v="2'trimestre"/>
    <s v="545005"/>
    <x v="1"/>
    <n v="101487"/>
    <s v="PERSONALE RUOLO TECNICO"/>
    <n v="201501"/>
    <x v="10"/>
    <x v="10"/>
    <n v="171.4"/>
    <s v="D"/>
    <n v="171.4"/>
  </r>
  <r>
    <s v="2'trimestre"/>
    <s v="545005"/>
    <x v="1"/>
    <n v="101486"/>
    <s v="PERSONALE RUOLO SANITARIO NON MEDICO"/>
    <n v="201501"/>
    <x v="10"/>
    <x v="10"/>
    <n v="759.19"/>
    <s v="D"/>
    <n v="759.19"/>
  </r>
  <r>
    <s v="2'trimestre"/>
    <s v="545005"/>
    <x v="1"/>
    <n v="101486"/>
    <s v="PERSONALE RUOLO SANITARIO NON MEDICO"/>
    <n v="201501"/>
    <x v="10"/>
    <x v="10"/>
    <n v="33.130000000000003"/>
    <s v="D"/>
    <n v="33.130000000000003"/>
  </r>
  <r>
    <s v="2'trimestre"/>
    <s v="545005"/>
    <x v="1"/>
    <n v="101486"/>
    <s v="PERSONALE RUOLO SANITARIO NON MEDICO"/>
    <n v="201501"/>
    <x v="10"/>
    <x v="10"/>
    <n v="250.26"/>
    <s v="D"/>
    <n v="250.26"/>
  </r>
  <r>
    <s v="2'trimestre"/>
    <s v="545005"/>
    <x v="1"/>
    <n v="101486"/>
    <s v="PERSONALE RUOLO SANITARIO NON MEDICO"/>
    <n v="201501"/>
    <x v="10"/>
    <x v="10"/>
    <n v="62.8"/>
    <s v="D"/>
    <n v="62.8"/>
  </r>
  <r>
    <s v="2'trimestre"/>
    <s v="545005"/>
    <x v="1"/>
    <n v="101486"/>
    <s v="PERSONALE RUOLO SANITARIO NON MEDICO"/>
    <n v="201501"/>
    <x v="10"/>
    <x v="10"/>
    <n v="471.62"/>
    <s v="D"/>
    <n v="471.62"/>
  </r>
  <r>
    <s v="2'trimestre"/>
    <s v="545005"/>
    <x v="1"/>
    <n v="101486"/>
    <s v="PERSONALE RUOLO SANITARIO NON MEDICO"/>
    <n v="201501"/>
    <x v="10"/>
    <x v="10"/>
    <n v="718.72"/>
    <s v="D"/>
    <n v="718.72"/>
  </r>
  <r>
    <s v="2'trimestre"/>
    <s v="545005"/>
    <x v="1"/>
    <n v="101486"/>
    <s v="PERSONALE RUOLO SANITARIO NON MEDICO"/>
    <n v="201501"/>
    <x v="10"/>
    <x v="10"/>
    <n v="250"/>
    <s v="D"/>
    <n v="250"/>
  </r>
  <r>
    <s v="2'trimestre"/>
    <s v="545005"/>
    <x v="1"/>
    <n v="101486"/>
    <s v="PERSONALE RUOLO SANITARIO NON MEDICO"/>
    <n v="201501"/>
    <x v="10"/>
    <x v="10"/>
    <n v="565.65"/>
    <s v="D"/>
    <n v="565.65"/>
  </r>
  <r>
    <s v="2'trimestre"/>
    <s v="545005"/>
    <x v="1"/>
    <n v="101486"/>
    <s v="PERSONALE RUOLO SANITARIO NON MEDICO"/>
    <n v="201501"/>
    <x v="10"/>
    <x v="10"/>
    <n v="150"/>
    <s v="D"/>
    <n v="150"/>
  </r>
  <r>
    <s v="2'trimestre"/>
    <s v="545005"/>
    <x v="1"/>
    <n v="101486"/>
    <s v="PERSONALE RUOLO SANITARIO NON MEDICO"/>
    <n v="201501"/>
    <x v="10"/>
    <x v="10"/>
    <n v="3118.45"/>
    <s v="D"/>
    <n v="3118.45"/>
  </r>
  <r>
    <s v="2'trimestre"/>
    <s v="545005"/>
    <x v="1"/>
    <n v="101486"/>
    <s v="PERSONALE RUOLO SANITARIO NON MEDICO"/>
    <n v="201501"/>
    <x v="10"/>
    <x v="10"/>
    <n v="732.36"/>
    <s v="D"/>
    <n v="732.36"/>
  </r>
  <r>
    <s v="2'trimestre"/>
    <s v="545005"/>
    <x v="1"/>
    <n v="101486"/>
    <s v="PERSONALE RUOLO SANITARIO NON MEDICO"/>
    <n v="201501"/>
    <x v="10"/>
    <x v="10"/>
    <n v="67"/>
    <s v="D"/>
    <n v="67"/>
  </r>
  <r>
    <s v="2'trimestre"/>
    <s v="545005"/>
    <x v="1"/>
    <n v="101486"/>
    <s v="PERSONALE RUOLO SANITARIO NON MEDICO"/>
    <n v="201501"/>
    <x v="10"/>
    <x v="10"/>
    <n v="453.91"/>
    <s v="D"/>
    <n v="453.91"/>
  </r>
  <r>
    <s v="2'trimestre"/>
    <s v="545005"/>
    <x v="1"/>
    <n v="101487"/>
    <s v="PERSONALE RUOLO TECNICO"/>
    <n v="201501"/>
    <x v="10"/>
    <x v="10"/>
    <n v="456.43"/>
    <s v="D"/>
    <n v="456.43"/>
  </r>
  <r>
    <s v="2'trimestre"/>
    <s v="545005"/>
    <x v="1"/>
    <n v="101487"/>
    <s v="PERSONALE RUOLO TECNICO"/>
    <n v="201501"/>
    <x v="10"/>
    <x v="10"/>
    <n v="318"/>
    <s v="D"/>
    <n v="318"/>
  </r>
  <r>
    <s v="2'trimestre"/>
    <s v="545005"/>
    <x v="1"/>
    <n v="101486"/>
    <s v="PERSONALE RUOLO SANITARIO NON MEDICO"/>
    <n v="201501"/>
    <x v="10"/>
    <x v="10"/>
    <n v="532.67999999999995"/>
    <s v="D"/>
    <n v="532.67999999999995"/>
  </r>
  <r>
    <s v="2'trimestre"/>
    <s v="545005"/>
    <x v="1"/>
    <n v="101486"/>
    <s v="PERSONALE RUOLO SANITARIO NON MEDICO"/>
    <n v="201501"/>
    <x v="10"/>
    <x v="10"/>
    <n v="1503.21"/>
    <s v="D"/>
    <n v="1503.21"/>
  </r>
  <r>
    <s v="2'trimestre"/>
    <s v="545005"/>
    <x v="1"/>
    <n v="101485"/>
    <s v="PERSONALE RUOLO PROFESSIONALE"/>
    <n v="201501"/>
    <x v="10"/>
    <x v="10"/>
    <n v="56.82"/>
    <s v="D"/>
    <n v="56.82"/>
  </r>
  <r>
    <s v="2'trimestre"/>
    <s v="545005"/>
    <x v="1"/>
    <n v="101484"/>
    <s v="PERSONALE RUOLO AMMINISTRATIVO"/>
    <n v="201501"/>
    <x v="10"/>
    <x v="10"/>
    <n v="397.5"/>
    <s v="D"/>
    <n v="397.5"/>
  </r>
  <r>
    <s v="2'trimestre"/>
    <s v="545005"/>
    <x v="1"/>
    <n v="101701"/>
    <s v="SANITARI IOR PERSONALE MEDICO"/>
    <n v="201501"/>
    <x v="10"/>
    <x v="10"/>
    <n v="3176.28"/>
    <s v="D"/>
    <n v="3176.28"/>
  </r>
  <r>
    <s v="2'trimestre"/>
    <s v="545005"/>
    <x v="1"/>
    <n v="101701"/>
    <s v="SANITARI IOR PERSONALE MEDICO"/>
    <n v="201501"/>
    <x v="10"/>
    <x v="10"/>
    <n v="532.98"/>
    <s v="D"/>
    <n v="532.98"/>
  </r>
  <r>
    <s v="2'trimestre"/>
    <s v="545005"/>
    <x v="1"/>
    <n v="101701"/>
    <s v="SANITARI IOR PERSONALE MEDICO"/>
    <n v="201501"/>
    <x v="10"/>
    <x v="10"/>
    <n v="173.8"/>
    <s v="D"/>
    <n v="173.8"/>
  </r>
  <r>
    <s v="2'trimestre"/>
    <s v="545005"/>
    <x v="1"/>
    <n v="101701"/>
    <s v="SANITARI IOR PERSONALE MEDICO"/>
    <n v="201501"/>
    <x v="10"/>
    <x v="10"/>
    <n v="717.3"/>
    <s v="D"/>
    <n v="717.3"/>
  </r>
  <r>
    <s v="2'trimestre"/>
    <s v="545005"/>
    <x v="1"/>
    <n v="101701"/>
    <s v="SANITARI IOR PERSONALE MEDICO"/>
    <n v="201501"/>
    <x v="10"/>
    <x v="10"/>
    <n v="83.5"/>
    <s v="D"/>
    <n v="83.5"/>
  </r>
  <r>
    <s v="2'trimestre"/>
    <s v="042505"/>
    <x v="6"/>
    <n v="104321"/>
    <s v="AZIENDA OSPEDALIERO-UNIVERSITARIA DI MODENA"/>
    <n v="201503"/>
    <x v="11"/>
    <x v="11"/>
    <n v="6"/>
    <s v="D"/>
    <n v="6"/>
  </r>
  <r>
    <s v="2'trimestre"/>
    <s v="042505"/>
    <x v="6"/>
    <n v="104321"/>
    <s v="AZIENDA OSPEDALIERO-UNIVERSITARIA DI MODENA"/>
    <n v="201503"/>
    <x v="11"/>
    <x v="11"/>
    <n v="69875.740000000005"/>
    <s v="D"/>
    <n v="69875.740000000005"/>
  </r>
  <r>
    <s v="2'trimestre"/>
    <s v="542505"/>
    <x v="7"/>
    <n v="103910"/>
    <s v="AZIENDA U.S.L. DELLA ROMAGNA-CESENA"/>
    <n v="201503"/>
    <x v="11"/>
    <x v="11"/>
    <n v="1239.03"/>
    <s v="A"/>
    <n v="-1239.03"/>
  </r>
  <r>
    <s v="2'trimestre"/>
    <s v="542505"/>
    <x v="7"/>
    <n v="103910"/>
    <s v="AZIENDA U.S.L. DELLA ROMAGNA-CESENA"/>
    <n v="201503"/>
    <x v="11"/>
    <x v="11"/>
    <n v="53594.97"/>
    <s v="D"/>
    <n v="53594.97"/>
  </r>
  <r>
    <s v="2'trimestre"/>
    <s v="042505"/>
    <x v="6"/>
    <n v="102717"/>
    <s v="AZ.OSP.DI BO-POL.S.ORSOLA-MALPIGHI"/>
    <n v="201503"/>
    <x v="11"/>
    <x v="11"/>
    <n v="8295.9500000000007"/>
    <s v="D"/>
    <n v="8295.9500000000007"/>
  </r>
  <r>
    <s v="2'trimestre"/>
    <s v="542505"/>
    <x v="7"/>
    <n v="104702"/>
    <s v="AZIENDA U.S.L. DI REGGIO EMILIA"/>
    <n v="201503"/>
    <x v="11"/>
    <x v="11"/>
    <n v="18127.82"/>
    <s v="D"/>
    <n v="18127.82"/>
  </r>
  <r>
    <s v="2'trimestre"/>
    <s v="542505"/>
    <x v="7"/>
    <n v="104702"/>
    <s v="AZIENDA U.S.L. DI REGGIO EMILIA"/>
    <n v="201503"/>
    <x v="11"/>
    <x v="11"/>
    <n v="11002.53"/>
    <s v="D"/>
    <n v="11002.53"/>
  </r>
  <r>
    <s v="2'trimestre"/>
    <s v="543010"/>
    <x v="8"/>
    <n v="108570"/>
    <s v="AMGEN SRL"/>
    <n v="202101"/>
    <x v="12"/>
    <x v="12"/>
    <n v="1833.03"/>
    <s v="D"/>
    <n v="1833.03"/>
  </r>
  <r>
    <s v="2'trimestre"/>
    <s v="543010"/>
    <x v="8"/>
    <n v="109700"/>
    <s v="ALLIANCE HEALTHCARE ITALIA DISTRIBUZIONE SPA"/>
    <n v="202101"/>
    <x v="12"/>
    <x v="12"/>
    <n v="177.99"/>
    <s v="D"/>
    <n v="177.99"/>
  </r>
  <r>
    <s v="2'trimestre"/>
    <s v="543010"/>
    <x v="8"/>
    <n v="106962"/>
    <s v="INNOVA PHARMA SPA"/>
    <n v="202101"/>
    <x v="12"/>
    <x v="12"/>
    <n v="40"/>
    <s v="D"/>
    <n v="40"/>
  </r>
  <r>
    <s v="2'trimestre"/>
    <s v="543010"/>
    <x v="8"/>
    <n v="110677"/>
    <s v="INCA-PHARM SRL"/>
    <n v="202101"/>
    <x v="12"/>
    <x v="12"/>
    <n v="78.5"/>
    <s v="D"/>
    <n v="78.5"/>
  </r>
  <r>
    <s v="2'trimestre"/>
    <s v="543010"/>
    <x v="8"/>
    <n v="107328"/>
    <s v="HIKMA ITALIA SpA"/>
    <n v="202101"/>
    <x v="12"/>
    <x v="12"/>
    <n v="630"/>
    <s v="D"/>
    <n v="630"/>
  </r>
  <r>
    <s v="2'trimestre"/>
    <s v="543010"/>
    <x v="8"/>
    <n v="107328"/>
    <s v="HIKMA ITALIA SpA"/>
    <n v="202101"/>
    <x v="12"/>
    <x v="12"/>
    <n v="87.1"/>
    <s v="D"/>
    <n v="87.1"/>
  </r>
  <r>
    <s v="2'trimestre"/>
    <s v="543010"/>
    <x v="8"/>
    <n v="107328"/>
    <s v="HIKMA ITALIA SpA"/>
    <n v="202101"/>
    <x v="12"/>
    <x v="12"/>
    <n v="1800"/>
    <s v="D"/>
    <n v="1800"/>
  </r>
  <r>
    <s v="2'trimestre"/>
    <s v="543010"/>
    <x v="8"/>
    <n v="109519"/>
    <s v="GRUNENTHAL ITALIA SRL"/>
    <n v="202101"/>
    <x v="12"/>
    <x v="12"/>
    <n v="58.47"/>
    <s v="D"/>
    <n v="58.47"/>
  </r>
  <r>
    <s v="2'trimestre"/>
    <s v="543010"/>
    <x v="8"/>
    <n v="100982"/>
    <s v="GLAXOSMITHKLINE CONSUMER HEALTHCARE S.P.A."/>
    <n v="202101"/>
    <x v="12"/>
    <x v="12"/>
    <n v="76.8"/>
    <s v="D"/>
    <n v="76.8"/>
  </r>
  <r>
    <s v="2'trimestre"/>
    <s v="543010"/>
    <x v="8"/>
    <n v="110901"/>
    <s v="FARMALVARION SRL"/>
    <n v="202101"/>
    <x v="12"/>
    <x v="12"/>
    <n v="31.42"/>
    <s v="A"/>
    <n v="-31.42"/>
  </r>
  <r>
    <s v="2'trimestre"/>
    <s v="543010"/>
    <x v="8"/>
    <n v="110901"/>
    <s v="FARMALVARION SRL"/>
    <n v="202101"/>
    <x v="12"/>
    <x v="12"/>
    <n v="45.13"/>
    <s v="A"/>
    <n v="-45.13"/>
  </r>
  <r>
    <s v="2'trimestre"/>
    <s v="543010"/>
    <x v="8"/>
    <n v="110901"/>
    <s v="FARMALVARION SRL"/>
    <n v="202101"/>
    <x v="12"/>
    <x v="12"/>
    <n v="417.65"/>
    <s v="D"/>
    <n v="417.65"/>
  </r>
  <r>
    <s v="2'trimestre"/>
    <s v="543010"/>
    <x v="8"/>
    <n v="110901"/>
    <s v="FARMALVARION SRL"/>
    <n v="202101"/>
    <x v="12"/>
    <x v="12"/>
    <n v="621.11"/>
    <s v="D"/>
    <n v="621.11"/>
  </r>
  <r>
    <s v="2'trimestre"/>
    <s v="543010"/>
    <x v="8"/>
    <n v="110901"/>
    <s v="FARMALVARION SRL"/>
    <n v="202101"/>
    <x v="12"/>
    <x v="12"/>
    <n v="27.18"/>
    <s v="D"/>
    <n v="27.18"/>
  </r>
  <r>
    <s v="2'trimestre"/>
    <s v="543010"/>
    <x v="8"/>
    <n v="110901"/>
    <s v="FARMALVARION SRL"/>
    <n v="202101"/>
    <x v="12"/>
    <x v="12"/>
    <n v="449.75"/>
    <s v="D"/>
    <n v="449.75"/>
  </r>
  <r>
    <s v="2'trimestre"/>
    <s v="543010"/>
    <x v="8"/>
    <n v="110901"/>
    <s v="FARMALVARION SRL"/>
    <n v="202101"/>
    <x v="12"/>
    <x v="12"/>
    <n v="3.61"/>
    <s v="A"/>
    <n v="-3.61"/>
  </r>
  <r>
    <s v="2'trimestre"/>
    <s v="543010"/>
    <x v="8"/>
    <n v="100065"/>
    <s v="A.C.R.A.F. SPA"/>
    <n v="202101"/>
    <x v="12"/>
    <x v="12"/>
    <n v="92.8"/>
    <s v="D"/>
    <n v="92.8"/>
  </r>
  <r>
    <s v="2'trimestre"/>
    <s v="543010"/>
    <x v="8"/>
    <n v="100065"/>
    <s v="A.C.R.A.F. SPA"/>
    <n v="202101"/>
    <x v="12"/>
    <x v="12"/>
    <n v="87"/>
    <s v="D"/>
    <n v="87"/>
  </r>
  <r>
    <s v="2'trimestre"/>
    <s v="543010"/>
    <x v="8"/>
    <n v="100065"/>
    <s v="A.C.R.A.F. SPA"/>
    <n v="202101"/>
    <x v="12"/>
    <x v="12"/>
    <n v="35"/>
    <s v="D"/>
    <n v="35"/>
  </r>
  <r>
    <s v="2'trimestre"/>
    <s v="543010"/>
    <x v="8"/>
    <n v="100065"/>
    <s v="A.C.R.A.F. SPA"/>
    <n v="202101"/>
    <x v="12"/>
    <x v="12"/>
    <n v="64.599999999999994"/>
    <s v="D"/>
    <n v="64.599999999999994"/>
  </r>
  <r>
    <s v="2'trimestre"/>
    <s v="543010"/>
    <x v="8"/>
    <n v="100065"/>
    <s v="A.C.R.A.F. SPA"/>
    <n v="202101"/>
    <x v="12"/>
    <x v="12"/>
    <n v="72"/>
    <s v="D"/>
    <n v="72"/>
  </r>
  <r>
    <s v="2'trimestre"/>
    <s v="543010"/>
    <x v="8"/>
    <n v="100065"/>
    <s v="A.C.R.A.F. SPA"/>
    <n v="202101"/>
    <x v="12"/>
    <x v="12"/>
    <n v="98"/>
    <s v="D"/>
    <n v="98"/>
  </r>
  <r>
    <s v="2'trimestre"/>
    <s v="543010"/>
    <x v="8"/>
    <n v="100065"/>
    <s v="A.C.R.A.F. SPA"/>
    <n v="202101"/>
    <x v="12"/>
    <x v="12"/>
    <n v="34.11"/>
    <s v="D"/>
    <n v="34.11"/>
  </r>
  <r>
    <s v="2'trimestre"/>
    <s v="543010"/>
    <x v="8"/>
    <n v="100065"/>
    <s v="A.C.R.A.F. SPA"/>
    <n v="202101"/>
    <x v="12"/>
    <x v="12"/>
    <n v="288"/>
    <s v="D"/>
    <n v="288"/>
  </r>
  <r>
    <s v="2'trimestre"/>
    <s v="543010"/>
    <x v="8"/>
    <n v="110901"/>
    <s v="FARMALVARION SRL"/>
    <n v="202101"/>
    <x v="12"/>
    <x v="12"/>
    <n v="901.59"/>
    <s v="D"/>
    <n v="901.59"/>
  </r>
  <r>
    <s v="2'trimestre"/>
    <s v="543010"/>
    <x v="8"/>
    <n v="100682"/>
    <s v="ELI LILLY ITALIA S.P.A."/>
    <n v="202101"/>
    <x v="12"/>
    <x v="12"/>
    <n v="61.5"/>
    <s v="D"/>
    <n v="61.5"/>
  </r>
  <r>
    <s v="2'trimestre"/>
    <s v="543010"/>
    <x v="8"/>
    <n v="100682"/>
    <s v="ELI LILLY ITALIA S.P.A."/>
    <n v="202101"/>
    <x v="12"/>
    <x v="12"/>
    <n v="48"/>
    <s v="D"/>
    <n v="48"/>
  </r>
  <r>
    <s v="2'trimestre"/>
    <s v="543010"/>
    <x v="8"/>
    <n v="100682"/>
    <s v="ELI LILLY ITALIA S.P.A."/>
    <n v="202101"/>
    <x v="12"/>
    <x v="12"/>
    <n v="170"/>
    <s v="D"/>
    <n v="170"/>
  </r>
  <r>
    <s v="2'trimestre"/>
    <s v="543010"/>
    <x v="8"/>
    <n v="100065"/>
    <s v="A.C.R.A.F. SPA"/>
    <n v="202101"/>
    <x v="12"/>
    <x v="12"/>
    <n v="70"/>
    <s v="D"/>
    <n v="70"/>
  </r>
  <r>
    <s v="2'trimestre"/>
    <s v="543010"/>
    <x v="8"/>
    <n v="100065"/>
    <s v="A.C.R.A.F. SPA"/>
    <n v="202101"/>
    <x v="12"/>
    <x v="12"/>
    <n v="92.8"/>
    <s v="D"/>
    <n v="92.8"/>
  </r>
  <r>
    <s v="2'trimestre"/>
    <s v="543010"/>
    <x v="8"/>
    <n v="110699"/>
    <s v="ACCORD HEALTHCARE ITALIA SRL"/>
    <n v="202101"/>
    <x v="12"/>
    <x v="12"/>
    <n v="147.22"/>
    <s v="D"/>
    <n v="147.22"/>
  </r>
  <r>
    <s v="2'trimestre"/>
    <s v="543010"/>
    <x v="8"/>
    <n v="110699"/>
    <s v="ACCORD HEALTHCARE ITALIA SRL"/>
    <n v="202101"/>
    <x v="12"/>
    <x v="12"/>
    <n v="230.28"/>
    <s v="D"/>
    <n v="230.28"/>
  </r>
  <r>
    <s v="2'trimestre"/>
    <s v="543010"/>
    <x v="8"/>
    <n v="110699"/>
    <s v="ACCORD HEALTHCARE ITALIA SRL"/>
    <n v="202101"/>
    <x v="12"/>
    <x v="12"/>
    <n v="21.48"/>
    <s v="D"/>
    <n v="21.48"/>
  </r>
  <r>
    <s v="2'trimestre"/>
    <s v="543010"/>
    <x v="8"/>
    <n v="110699"/>
    <s v="ACCORD HEALTHCARE ITALIA SRL"/>
    <n v="202101"/>
    <x v="12"/>
    <x v="12"/>
    <n v="91.71"/>
    <s v="D"/>
    <n v="91.71"/>
  </r>
  <r>
    <s v="2'trimestre"/>
    <s v="543010"/>
    <x v="8"/>
    <n v="106165"/>
    <s v="ABIOGEN PHARMA SPA"/>
    <n v="202101"/>
    <x v="12"/>
    <x v="12"/>
    <n v="235.94"/>
    <s v="D"/>
    <n v="235.94"/>
  </r>
  <r>
    <s v="2'trimestre"/>
    <s v="543010"/>
    <x v="8"/>
    <n v="106165"/>
    <s v="ABIOGEN PHARMA SPA"/>
    <n v="202101"/>
    <x v="12"/>
    <x v="12"/>
    <n v="178.14"/>
    <s v="D"/>
    <n v="178.14"/>
  </r>
  <r>
    <s v="2'trimestre"/>
    <s v="543010"/>
    <x v="8"/>
    <n v="103925"/>
    <s v="THERABEL GIENNE PHARMA SPA"/>
    <n v="202101"/>
    <x v="12"/>
    <x v="12"/>
    <n v="21.16"/>
    <s v="D"/>
    <n v="21.16"/>
  </r>
  <r>
    <s v="2'trimestre"/>
    <s v="543010"/>
    <x v="8"/>
    <n v="105383"/>
    <s v="TEVA  ITALIA SRL"/>
    <n v="202101"/>
    <x v="12"/>
    <x v="12"/>
    <n v="2400"/>
    <s v="D"/>
    <n v="2400"/>
  </r>
  <r>
    <s v="2'trimestre"/>
    <s v="543010"/>
    <x v="8"/>
    <n v="105383"/>
    <s v="TEVA  ITALIA SRL"/>
    <n v="202101"/>
    <x v="12"/>
    <x v="12"/>
    <n v="3.37"/>
    <s v="D"/>
    <n v="3.37"/>
  </r>
  <r>
    <s v="2'trimestre"/>
    <s v="543010"/>
    <x v="8"/>
    <n v="105383"/>
    <s v="TEVA  ITALIA SRL"/>
    <n v="202101"/>
    <x v="12"/>
    <x v="12"/>
    <n v="10.45"/>
    <s v="D"/>
    <n v="10.45"/>
  </r>
  <r>
    <s v="2'trimestre"/>
    <s v="543010"/>
    <x v="8"/>
    <n v="110580"/>
    <s v="SWEDISH ORPHAN BIOVITRUM SRL"/>
    <n v="202101"/>
    <x v="12"/>
    <x v="12"/>
    <n v="3000"/>
    <s v="D"/>
    <n v="3000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4588"/>
    <s v="CER MEDICAL S.R.L."/>
    <n v="202101"/>
    <x v="12"/>
    <x v="12"/>
    <n v="7.63"/>
    <s v="D"/>
    <n v="7.63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1450.55"/>
    <s v="D"/>
    <n v="1450.55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0967"/>
    <s v="SANOFI S.P.A."/>
    <n v="202101"/>
    <x v="12"/>
    <x v="12"/>
    <n v="5136"/>
    <s v="D"/>
    <n v="5136"/>
  </r>
  <r>
    <s v="2'trimestre"/>
    <s v="543010"/>
    <x v="8"/>
    <n v="100967"/>
    <s v="SANOFI S.P.A."/>
    <n v="202101"/>
    <x v="12"/>
    <x v="12"/>
    <n v="5505"/>
    <s v="D"/>
    <n v="5505"/>
  </r>
  <r>
    <s v="2'trimestre"/>
    <s v="543010"/>
    <x v="8"/>
    <n v="100967"/>
    <s v="SANOFI S.P.A."/>
    <n v="202101"/>
    <x v="12"/>
    <x v="12"/>
    <n v="268.49"/>
    <s v="D"/>
    <n v="268.49"/>
  </r>
  <r>
    <s v="2'trimestre"/>
    <s v="543010"/>
    <x v="8"/>
    <n v="100967"/>
    <s v="SANOFI S.P.A."/>
    <n v="202101"/>
    <x v="12"/>
    <x v="12"/>
    <n v="2736"/>
    <s v="D"/>
    <n v="2736"/>
  </r>
  <r>
    <s v="2'trimestre"/>
    <s v="543010"/>
    <x v="8"/>
    <n v="100967"/>
    <s v="SANOFI S.P.A."/>
    <n v="202101"/>
    <x v="12"/>
    <x v="12"/>
    <n v="16"/>
    <s v="D"/>
    <n v="16"/>
  </r>
  <r>
    <s v="2'trimestre"/>
    <s v="543010"/>
    <x v="8"/>
    <n v="100967"/>
    <s v="SANOFI S.P.A."/>
    <n v="202101"/>
    <x v="12"/>
    <x v="12"/>
    <n v="213.28"/>
    <s v="D"/>
    <n v="213.28"/>
  </r>
  <r>
    <s v="2'trimestre"/>
    <s v="543010"/>
    <x v="8"/>
    <n v="100967"/>
    <s v="SANOFI S.P.A."/>
    <n v="202101"/>
    <x v="12"/>
    <x v="12"/>
    <n v="17019"/>
    <s v="D"/>
    <n v="17019"/>
  </r>
  <r>
    <s v="2'trimestre"/>
    <s v="543010"/>
    <x v="8"/>
    <n v="100967"/>
    <s v="SANOFI S.P.A."/>
    <n v="202101"/>
    <x v="12"/>
    <x v="12"/>
    <n v="5472"/>
    <s v="D"/>
    <n v="5472"/>
  </r>
  <r>
    <s v="2'trimestre"/>
    <s v="543010"/>
    <x v="8"/>
    <n v="109025"/>
    <s v="SANDOZ SPA"/>
    <n v="202101"/>
    <x v="12"/>
    <x v="12"/>
    <n v="45.3"/>
    <s v="D"/>
    <n v="45.3"/>
  </r>
  <r>
    <s v="2'trimestre"/>
    <s v="543010"/>
    <x v="8"/>
    <n v="109025"/>
    <s v="SANDOZ SPA"/>
    <n v="202101"/>
    <x v="12"/>
    <x v="12"/>
    <n v="45"/>
    <s v="D"/>
    <n v="45"/>
  </r>
  <r>
    <s v="2'trimestre"/>
    <s v="543010"/>
    <x v="8"/>
    <n v="109025"/>
    <s v="SANDOZ SPA"/>
    <n v="202101"/>
    <x v="12"/>
    <x v="12"/>
    <n v="600.01"/>
    <s v="D"/>
    <n v="600.01"/>
  </r>
  <r>
    <s v="2'trimestre"/>
    <s v="543010"/>
    <x v="8"/>
    <n v="109025"/>
    <s v="SANDOZ SPA"/>
    <n v="202101"/>
    <x v="12"/>
    <x v="12"/>
    <n v="121.23"/>
    <s v="D"/>
    <n v="121.23"/>
  </r>
  <r>
    <s v="2'trimestre"/>
    <s v="543010"/>
    <x v="8"/>
    <n v="109025"/>
    <s v="SANDOZ SPA"/>
    <n v="202101"/>
    <x v="12"/>
    <x v="12"/>
    <n v="10.59"/>
    <s v="D"/>
    <n v="10.59"/>
  </r>
  <r>
    <s v="2'trimestre"/>
    <s v="543010"/>
    <x v="8"/>
    <n v="109025"/>
    <s v="SANDOZ SPA"/>
    <n v="202101"/>
    <x v="12"/>
    <x v="12"/>
    <n v="396.99"/>
    <s v="D"/>
    <n v="396.99"/>
  </r>
  <r>
    <s v="2'trimestre"/>
    <s v="543010"/>
    <x v="8"/>
    <n v="109025"/>
    <s v="SANDOZ SPA"/>
    <n v="202101"/>
    <x v="12"/>
    <x v="12"/>
    <n v="738.4"/>
    <s v="D"/>
    <n v="738.4"/>
  </r>
  <r>
    <s v="2'trimestre"/>
    <s v="543010"/>
    <x v="8"/>
    <n v="109025"/>
    <s v="SANDOZ SPA"/>
    <n v="202101"/>
    <x v="12"/>
    <x v="12"/>
    <n v="106.22"/>
    <s v="D"/>
    <n v="106.22"/>
  </r>
  <r>
    <s v="2'trimestre"/>
    <s v="543010"/>
    <x v="8"/>
    <n v="109025"/>
    <s v="SANDOZ SPA"/>
    <n v="202101"/>
    <x v="12"/>
    <x v="12"/>
    <n v="34.39"/>
    <s v="D"/>
    <n v="34.39"/>
  </r>
  <r>
    <s v="2'trimestre"/>
    <s v="543010"/>
    <x v="8"/>
    <n v="102269"/>
    <s v="S.A.L.F. S.P.A."/>
    <n v="202101"/>
    <x v="12"/>
    <x v="12"/>
    <n v="366"/>
    <s v="D"/>
    <n v="366"/>
  </r>
  <r>
    <s v="2'trimestre"/>
    <s v="543010"/>
    <x v="8"/>
    <n v="107390"/>
    <s v="PHARMATEX ITALIA SRL"/>
    <n v="202101"/>
    <x v="12"/>
    <x v="12"/>
    <n v="140.1"/>
    <s v="D"/>
    <n v="140.1"/>
  </r>
  <r>
    <s v="2'trimestre"/>
    <s v="543010"/>
    <x v="8"/>
    <n v="107390"/>
    <s v="PHARMATEX ITALIA SRL"/>
    <n v="202101"/>
    <x v="12"/>
    <x v="12"/>
    <n v="132"/>
    <s v="D"/>
    <n v="132"/>
  </r>
  <r>
    <s v="2'trimestre"/>
    <s v="543010"/>
    <x v="8"/>
    <n v="106029"/>
    <s v="PFIZER ITALIA SRL"/>
    <n v="202101"/>
    <x v="12"/>
    <x v="12"/>
    <n v="887.72"/>
    <s v="D"/>
    <n v="887.72"/>
  </r>
  <r>
    <s v="2'trimestre"/>
    <s v="543010"/>
    <x v="8"/>
    <n v="106029"/>
    <s v="PFIZER ITALIA SRL"/>
    <n v="202101"/>
    <x v="12"/>
    <x v="12"/>
    <n v="456"/>
    <s v="D"/>
    <n v="456"/>
  </r>
  <r>
    <s v="2'trimestre"/>
    <s v="543010"/>
    <x v="8"/>
    <n v="110734"/>
    <s v="ORION PHARMA SRL"/>
    <n v="202101"/>
    <x v="12"/>
    <x v="12"/>
    <n v="475"/>
    <s v="D"/>
    <n v="475"/>
  </r>
  <r>
    <s v="2'trimestre"/>
    <s v="543010"/>
    <x v="8"/>
    <n v="110279"/>
    <s v="OLCELLI FARMACEUTICI SRL"/>
    <n v="202101"/>
    <x v="12"/>
    <x v="12"/>
    <n v="227.04"/>
    <s v="D"/>
    <n v="227.04"/>
  </r>
  <r>
    <s v="2'trimestre"/>
    <s v="543010"/>
    <x v="8"/>
    <n v="110279"/>
    <s v="OLCELLI FARMACEUTICI SRL"/>
    <n v="202101"/>
    <x v="12"/>
    <x v="12"/>
    <n v="119.04"/>
    <s v="D"/>
    <n v="119.04"/>
  </r>
  <r>
    <s v="2'trimestre"/>
    <s v="543010"/>
    <x v="8"/>
    <n v="107517"/>
    <s v="NUOVA FARMEC SRL"/>
    <n v="202101"/>
    <x v="12"/>
    <x v="12"/>
    <n v="123.84"/>
    <s v="D"/>
    <n v="123.84"/>
  </r>
  <r>
    <s v="2'trimestre"/>
    <s v="543010"/>
    <x v="8"/>
    <n v="110267"/>
    <s v="NORGINE ITALIA SRL"/>
    <n v="202101"/>
    <x v="12"/>
    <x v="12"/>
    <n v="21"/>
    <s v="D"/>
    <n v="21"/>
  </r>
  <r>
    <s v="2'trimestre"/>
    <s v="543010"/>
    <x v="8"/>
    <n v="107247"/>
    <s v="MUNDIPHARMA PHARMACEUTICALS SRL"/>
    <n v="202101"/>
    <x v="12"/>
    <x v="12"/>
    <n v="139.69999999999999"/>
    <s v="D"/>
    <n v="139.69999999999999"/>
  </r>
  <r>
    <s v="2'trimestre"/>
    <s v="543010"/>
    <x v="8"/>
    <n v="107247"/>
    <s v="MUNDIPHARMA PHARMACEUTICALS SRL"/>
    <n v="202101"/>
    <x v="12"/>
    <x v="12"/>
    <n v="523.76"/>
    <s v="D"/>
    <n v="523.76"/>
  </r>
  <r>
    <s v="2'trimestre"/>
    <s v="543010"/>
    <x v="8"/>
    <n v="101078"/>
    <s v="MONICO S.P.A."/>
    <n v="202101"/>
    <x v="12"/>
    <x v="12"/>
    <n v="73.8"/>
    <s v="D"/>
    <n v="73.8"/>
  </r>
  <r>
    <s v="2'trimestre"/>
    <s v="543010"/>
    <x v="8"/>
    <n v="101078"/>
    <s v="MONICO S.P.A."/>
    <n v="202101"/>
    <x v="12"/>
    <x v="12"/>
    <n v="146"/>
    <s v="D"/>
    <n v="146"/>
  </r>
  <r>
    <s v="2'trimestre"/>
    <s v="543010"/>
    <x v="8"/>
    <n v="101078"/>
    <s v="MONICO S.P.A."/>
    <n v="202101"/>
    <x v="12"/>
    <x v="12"/>
    <n v="101"/>
    <s v="D"/>
    <n v="101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1648.26"/>
    <s v="D"/>
    <n v="1648.26"/>
  </r>
  <r>
    <s v="2'trimestre"/>
    <s v="543010"/>
    <x v="8"/>
    <n v="104588"/>
    <s v="CER MEDICAL S.R.L."/>
    <n v="202101"/>
    <x v="12"/>
    <x v="12"/>
    <n v="414.59"/>
    <s v="D"/>
    <n v="414.5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29.06"/>
    <s v="D"/>
    <n v="29.06"/>
  </r>
  <r>
    <s v="2'trimestre"/>
    <s v="543010"/>
    <x v="8"/>
    <n v="104588"/>
    <s v="CER MEDICAL S.R.L."/>
    <n v="202101"/>
    <x v="12"/>
    <x v="12"/>
    <n v="455.42"/>
    <s v="D"/>
    <n v="455.42"/>
  </r>
  <r>
    <s v="2'trimestre"/>
    <s v="543010"/>
    <x v="8"/>
    <n v="104588"/>
    <s v="CER MEDICAL S.R.L."/>
    <n v="202101"/>
    <x v="12"/>
    <x v="12"/>
    <n v="167.67"/>
    <s v="D"/>
    <n v="167.67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88"/>
    <s v="D"/>
    <n v="414.88"/>
  </r>
  <r>
    <s v="2'trimestre"/>
    <s v="543010"/>
    <x v="8"/>
    <n v="104588"/>
    <s v="CER MEDICAL S.R.L."/>
    <n v="202101"/>
    <x v="12"/>
    <x v="12"/>
    <n v="1537.62"/>
    <s v="D"/>
    <n v="1537.62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207.34"/>
    <s v="D"/>
    <n v="207.34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35.86"/>
    <s v="D"/>
    <n v="435.86"/>
  </r>
  <r>
    <s v="2'trimestre"/>
    <s v="543010"/>
    <x v="8"/>
    <n v="100107"/>
    <s v="MEDA PHARMA SPA"/>
    <n v="202101"/>
    <x v="12"/>
    <x v="12"/>
    <n v="136.18"/>
    <s v="D"/>
    <n v="136.18"/>
  </r>
  <r>
    <s v="2'trimestre"/>
    <s v="543010"/>
    <x v="8"/>
    <n v="100107"/>
    <s v="MEDA PHARMA SPA"/>
    <n v="202101"/>
    <x v="12"/>
    <x v="12"/>
    <n v="61.82"/>
    <s v="D"/>
    <n v="61.82"/>
  </r>
  <r>
    <s v="2'trimestre"/>
    <s v="543010"/>
    <x v="8"/>
    <n v="100107"/>
    <s v="MEDA PHARMA SPA"/>
    <n v="202101"/>
    <x v="12"/>
    <x v="12"/>
    <n v="136.18"/>
    <s v="D"/>
    <n v="136.18"/>
  </r>
  <r>
    <s v="2'trimestre"/>
    <s v="543010"/>
    <x v="8"/>
    <n v="104588"/>
    <s v="CER MEDICAL S.R.L."/>
    <n v="202101"/>
    <x v="12"/>
    <x v="12"/>
    <n v="918.89"/>
    <s v="D"/>
    <n v="918.89"/>
  </r>
  <r>
    <s v="2'trimestre"/>
    <s v="543010"/>
    <x v="8"/>
    <n v="104588"/>
    <s v="CER MEDICAL S.R.L."/>
    <n v="202101"/>
    <x v="12"/>
    <x v="12"/>
    <n v="1312.26"/>
    <s v="D"/>
    <n v="1312.26"/>
  </r>
  <r>
    <s v="2'trimestre"/>
    <s v="543010"/>
    <x v="8"/>
    <n v="104588"/>
    <s v="CER MEDICAL S.R.L."/>
    <n v="202101"/>
    <x v="12"/>
    <x v="12"/>
    <n v="1246.69"/>
    <s v="D"/>
    <n v="1246.69"/>
  </r>
  <r>
    <s v="2'trimestre"/>
    <s v="543010"/>
    <x v="8"/>
    <n v="104588"/>
    <s v="CER MEDICAL S.R.L."/>
    <n v="202101"/>
    <x v="12"/>
    <x v="12"/>
    <n v="565.47"/>
    <s v="D"/>
    <n v="565.47"/>
  </r>
  <r>
    <s v="2'trimestre"/>
    <s v="543010"/>
    <x v="8"/>
    <n v="104493"/>
    <s v="BRUNO FARMACEUTICI SPA"/>
    <n v="202101"/>
    <x v="12"/>
    <x v="12"/>
    <n v="34.549999999999997"/>
    <s v="D"/>
    <n v="34.549999999999997"/>
  </r>
  <r>
    <s v="2'trimestre"/>
    <s v="543010"/>
    <x v="8"/>
    <n v="100239"/>
    <s v="BOEHRINGER INGELHEIM ITALIA SPA"/>
    <n v="202101"/>
    <x v="12"/>
    <x v="12"/>
    <n v="90.8"/>
    <s v="D"/>
    <n v="90.8"/>
  </r>
  <r>
    <s v="2'trimestre"/>
    <s v="543010"/>
    <x v="8"/>
    <n v="103455"/>
    <s v="B.BRAUN MILANO S.P.A."/>
    <n v="202101"/>
    <x v="12"/>
    <x v="12"/>
    <n v="144"/>
    <s v="D"/>
    <n v="144"/>
  </r>
  <r>
    <s v="2'trimestre"/>
    <s v="543010"/>
    <x v="8"/>
    <n v="103455"/>
    <s v="B.BRAUN MILANO S.P.A."/>
    <n v="202101"/>
    <x v="12"/>
    <x v="12"/>
    <n v="336"/>
    <s v="D"/>
    <n v="336"/>
  </r>
  <r>
    <s v="2'trimestre"/>
    <s v="543010"/>
    <x v="8"/>
    <n v="103455"/>
    <s v="B.BRAUN MILANO S.P.A."/>
    <n v="202101"/>
    <x v="12"/>
    <x v="12"/>
    <n v="940"/>
    <s v="D"/>
    <n v="940"/>
  </r>
  <r>
    <s v="2'trimestre"/>
    <s v="543010"/>
    <x v="8"/>
    <n v="102450"/>
    <s v="ZAMBON ITALIA S.R.L."/>
    <n v="202101"/>
    <x v="12"/>
    <x v="12"/>
    <n v="168.75"/>
    <s v="D"/>
    <n v="168.75"/>
  </r>
  <r>
    <s v="2'trimestre"/>
    <s v="543010"/>
    <x v="8"/>
    <n v="102450"/>
    <s v="ZAMBON ITALIA S.R.L."/>
    <n v="202101"/>
    <x v="12"/>
    <x v="12"/>
    <n v="60.9"/>
    <s v="D"/>
    <n v="60.9"/>
  </r>
  <r>
    <s v="2'trimestre"/>
    <s v="543010"/>
    <x v="8"/>
    <n v="102450"/>
    <s v="ZAMBON ITALIA S.R.L."/>
    <n v="202101"/>
    <x v="12"/>
    <x v="12"/>
    <n v="127.65"/>
    <s v="D"/>
    <n v="127.65"/>
  </r>
  <r>
    <s v="2'trimestre"/>
    <s v="543010"/>
    <x v="8"/>
    <n v="110038"/>
    <s v="PHARMA MAR SRL"/>
    <n v="202101"/>
    <x v="12"/>
    <x v="12"/>
    <n v="16788.240000000002"/>
    <s v="D"/>
    <n v="16788.240000000002"/>
  </r>
  <r>
    <s v="2'trimestre"/>
    <s v="543010"/>
    <x v="8"/>
    <n v="110038"/>
    <s v="PHARMA MAR SRL"/>
    <n v="202101"/>
    <x v="12"/>
    <x v="12"/>
    <n v="13189.08"/>
    <s v="D"/>
    <n v="13189.08"/>
  </r>
  <r>
    <s v="2'trimestre"/>
    <s v="543010"/>
    <x v="8"/>
    <n v="108146"/>
    <s v="MYLAN SPA"/>
    <n v="202101"/>
    <x v="12"/>
    <x v="12"/>
    <n v="162"/>
    <s v="D"/>
    <n v="162"/>
  </r>
  <r>
    <s v="2'trimestre"/>
    <s v="543010"/>
    <x v="8"/>
    <n v="108146"/>
    <s v="MYLAN SPA"/>
    <n v="202101"/>
    <x v="12"/>
    <x v="12"/>
    <n v="14.4"/>
    <s v="D"/>
    <n v="14.4"/>
  </r>
  <r>
    <s v="2'trimestre"/>
    <s v="543010"/>
    <x v="8"/>
    <n v="108146"/>
    <s v="MYLAN SPA"/>
    <n v="202101"/>
    <x v="12"/>
    <x v="12"/>
    <n v="10"/>
    <s v="D"/>
    <n v="10"/>
  </r>
  <r>
    <s v="2'trimestre"/>
    <s v="543010"/>
    <x v="8"/>
    <n v="108146"/>
    <s v="MYLAN SPA"/>
    <n v="202101"/>
    <x v="12"/>
    <x v="12"/>
    <n v="1182.5"/>
    <s v="D"/>
    <n v="1182.5"/>
  </r>
  <r>
    <s v="2'trimestre"/>
    <s v="543010"/>
    <x v="8"/>
    <n v="108146"/>
    <s v="MYLAN SPA"/>
    <n v="202101"/>
    <x v="12"/>
    <x v="12"/>
    <n v="50"/>
    <s v="D"/>
    <n v="50"/>
  </r>
  <r>
    <s v="2'trimestre"/>
    <s v="543010"/>
    <x v="8"/>
    <n v="108146"/>
    <s v="MYLAN SPA"/>
    <n v="202101"/>
    <x v="12"/>
    <x v="12"/>
    <n v="63"/>
    <s v="D"/>
    <n v="63"/>
  </r>
  <r>
    <s v="2'trimestre"/>
    <s v="543010"/>
    <x v="8"/>
    <n v="108146"/>
    <s v="MYLAN SPA"/>
    <n v="202101"/>
    <x v="12"/>
    <x v="12"/>
    <n v="63"/>
    <s v="D"/>
    <n v="63"/>
  </r>
  <r>
    <s v="2'trimestre"/>
    <s v="543010"/>
    <x v="8"/>
    <n v="100905"/>
    <s v="GLAXO SMITHKLINE SPA"/>
    <n v="202101"/>
    <x v="12"/>
    <x v="12"/>
    <n v="13.2"/>
    <s v="D"/>
    <n v="13.2"/>
  </r>
  <r>
    <s v="2'trimestre"/>
    <s v="543010"/>
    <x v="8"/>
    <n v="110132"/>
    <s v="CODIFI SRL - CONSORZIO STABILE PER LA DISTRIBUZION"/>
    <n v="202101"/>
    <x v="12"/>
    <x v="12"/>
    <n v="108.8"/>
    <s v="D"/>
    <n v="108.8"/>
  </r>
  <r>
    <s v="2'trimestre"/>
    <s v="543010"/>
    <x v="8"/>
    <n v="110132"/>
    <s v="CODIFI SRL - CONSORZIO STABILE PER LA DISTRIBUZION"/>
    <n v="202101"/>
    <x v="12"/>
    <x v="12"/>
    <n v="104.5"/>
    <s v="D"/>
    <n v="104.5"/>
  </r>
  <r>
    <s v="2'trimestre"/>
    <s v="543010"/>
    <x v="8"/>
    <n v="110132"/>
    <s v="CODIFI SRL - CONSORZIO STABILE PER LA DISTRIBUZION"/>
    <n v="202101"/>
    <x v="12"/>
    <x v="12"/>
    <n v="276.60000000000002"/>
    <s v="D"/>
    <n v="276.60000000000002"/>
  </r>
  <r>
    <s v="2'trimestre"/>
    <s v="543010"/>
    <x v="8"/>
    <n v="107685"/>
    <s v="BRACCO IMAGING ITALIA SRL"/>
    <n v="202101"/>
    <x v="12"/>
    <x v="12"/>
    <n v="2467.1999999999998"/>
    <s v="D"/>
    <n v="2467.1999999999998"/>
  </r>
  <r>
    <s v="2'trimestre"/>
    <s v="543010"/>
    <x v="8"/>
    <n v="105752"/>
    <s v="BIOFUTURA PHARMA SPA"/>
    <n v="202101"/>
    <x v="12"/>
    <x v="12"/>
    <n v="292.56"/>
    <s v="D"/>
    <n v="292.56"/>
  </r>
  <r>
    <s v="2'trimestre"/>
    <s v="543010"/>
    <x v="8"/>
    <n v="109840"/>
    <s v="ABBVIE SRL"/>
    <n v="202101"/>
    <x v="12"/>
    <x v="12"/>
    <n v="5716.8"/>
    <s v="D"/>
    <n v="5716.8"/>
  </r>
  <r>
    <s v="2'trimestre"/>
    <s v="543006"/>
    <x v="9"/>
    <n v="110595"/>
    <s v="ASPEN  PHARMA IRELAND LIMITED"/>
    <n v="202101"/>
    <x v="12"/>
    <x v="12"/>
    <n v="171"/>
    <s v="D"/>
    <n v="171"/>
  </r>
  <r>
    <s v="2'trimestre"/>
    <s v="543010"/>
    <x v="8"/>
    <n v="103233"/>
    <s v="IFITALIA-INTERNATIONAL FACTORS ITALIA"/>
    <n v="202101"/>
    <x v="12"/>
    <x v="12"/>
    <n v="1469"/>
    <s v="D"/>
    <n v="1469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333.6"/>
    <s v="D"/>
    <n v="333.6"/>
  </r>
  <r>
    <s v="2'trimestre"/>
    <s v="543010"/>
    <x v="8"/>
    <n v="103233"/>
    <s v="IFITALIA-INTERNATIONAL FACTORS ITALIA"/>
    <n v="202101"/>
    <x v="12"/>
    <x v="12"/>
    <n v="976.8"/>
    <s v="D"/>
    <n v="976.8"/>
  </r>
  <r>
    <s v="2'trimestre"/>
    <s v="543010"/>
    <x v="8"/>
    <n v="103233"/>
    <s v="IFITALIA-INTERNATIONAL FACTORS ITALIA"/>
    <n v="202101"/>
    <x v="12"/>
    <x v="12"/>
    <n v="146.69999999999999"/>
    <s v="D"/>
    <n v="146.69999999999999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137.19999999999999"/>
    <s v="D"/>
    <n v="137.19999999999999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777"/>
    <s v="D"/>
    <n v="777"/>
  </r>
  <r>
    <s v="2'trimestre"/>
    <s v="543010"/>
    <x v="8"/>
    <n v="103233"/>
    <s v="IFITALIA-INTERNATIONAL FACTORS ITALIA"/>
    <n v="202101"/>
    <x v="12"/>
    <x v="12"/>
    <n v="740"/>
    <s v="D"/>
    <n v="740"/>
  </r>
  <r>
    <s v="2'trimestre"/>
    <s v="543010"/>
    <x v="8"/>
    <n v="103233"/>
    <s v="IFITALIA-INTERNATIONAL FACTORS ITALIA"/>
    <n v="202101"/>
    <x v="12"/>
    <x v="12"/>
    <n v="800"/>
    <s v="D"/>
    <n v="800"/>
  </r>
  <r>
    <s v="2'trimestre"/>
    <s v="543010"/>
    <x v="8"/>
    <n v="103233"/>
    <s v="IFITALIA-INTERNATIONAL FACTORS ITALIA"/>
    <n v="202101"/>
    <x v="12"/>
    <x v="12"/>
    <n v="508.8"/>
    <s v="D"/>
    <n v="508.8"/>
  </r>
  <r>
    <s v="2'trimestre"/>
    <s v="543010"/>
    <x v="8"/>
    <n v="103233"/>
    <s v="IFITALIA-INTERNATIONAL FACTORS ITALIA"/>
    <n v="202101"/>
    <x v="12"/>
    <x v="12"/>
    <n v="71.599999999999994"/>
    <s v="D"/>
    <n v="71.599999999999994"/>
  </r>
  <r>
    <s v="2'trimestre"/>
    <s v="543010"/>
    <x v="8"/>
    <n v="103233"/>
    <s v="IFITALIA-INTERNATIONAL FACTORS ITALIA"/>
    <n v="202101"/>
    <x v="12"/>
    <x v="12"/>
    <n v="1067.5999999999999"/>
    <s v="D"/>
    <n v="1067.5999999999999"/>
  </r>
  <r>
    <s v="2'trimestre"/>
    <s v="543010"/>
    <x v="8"/>
    <n v="108705"/>
    <s v="BANCA IFIS S.P.A."/>
    <n v="202101"/>
    <x v="12"/>
    <x v="12"/>
    <n v="411.97"/>
    <s v="D"/>
    <n v="411.97"/>
  </r>
  <r>
    <s v="2'trimestre"/>
    <s v="543010"/>
    <x v="8"/>
    <n v="108705"/>
    <s v="BANCA IFIS S.P.A."/>
    <n v="202101"/>
    <x v="12"/>
    <x v="12"/>
    <n v="1187.78"/>
    <s v="D"/>
    <n v="1187.78"/>
  </r>
  <r>
    <s v="2'trimestre"/>
    <s v="543010"/>
    <x v="8"/>
    <n v="108705"/>
    <s v="BANCA IFIS S.P.A."/>
    <n v="202101"/>
    <x v="12"/>
    <x v="12"/>
    <n v="8858.6"/>
    <s v="D"/>
    <n v="8858.6"/>
  </r>
  <r>
    <s v="2'trimestre"/>
    <s v="543010"/>
    <x v="8"/>
    <n v="108705"/>
    <s v="BANCA IFIS S.P.A."/>
    <n v="202101"/>
    <x v="12"/>
    <x v="12"/>
    <n v="3.35"/>
    <s v="D"/>
    <n v="3.35"/>
  </r>
  <r>
    <s v="2'trimestre"/>
    <s v="543010"/>
    <x v="8"/>
    <n v="108705"/>
    <s v="BANCA IFIS S.P.A."/>
    <n v="202101"/>
    <x v="12"/>
    <x v="12"/>
    <n v="8001"/>
    <s v="D"/>
    <n v="8001"/>
  </r>
  <r>
    <s v="2'trimestre"/>
    <s v="543010"/>
    <x v="8"/>
    <n v="108705"/>
    <s v="BANCA IFIS S.P.A."/>
    <n v="202101"/>
    <x v="12"/>
    <x v="12"/>
    <n v="506.4"/>
    <s v="D"/>
    <n v="506.4"/>
  </r>
  <r>
    <s v="2'trimestre"/>
    <s v="543010"/>
    <x v="8"/>
    <n v="108705"/>
    <s v="BANCA IFIS S.P.A."/>
    <n v="202101"/>
    <x v="12"/>
    <x v="12"/>
    <n v="252"/>
    <s v="D"/>
    <n v="252"/>
  </r>
  <r>
    <s v="2'trimestre"/>
    <s v="543010"/>
    <x v="8"/>
    <n v="108705"/>
    <s v="BANCA IFIS S.P.A."/>
    <n v="202101"/>
    <x v="12"/>
    <x v="12"/>
    <n v="969.57"/>
    <s v="D"/>
    <n v="969.57"/>
  </r>
  <r>
    <s v="2'trimestre"/>
    <s v="543010"/>
    <x v="8"/>
    <n v="108705"/>
    <s v="BANCA IFIS S.P.A."/>
    <n v="202101"/>
    <x v="12"/>
    <x v="12"/>
    <n v="57.6"/>
    <s v="D"/>
    <n v="57.6"/>
  </r>
  <r>
    <s v="2'trimestre"/>
    <s v="543010"/>
    <x v="8"/>
    <n v="108705"/>
    <s v="BANCA IFIS S.P.A."/>
    <n v="202101"/>
    <x v="12"/>
    <x v="12"/>
    <n v="816"/>
    <s v="D"/>
    <n v="816"/>
  </r>
  <r>
    <s v="2'trimestre"/>
    <s v="543010"/>
    <x v="8"/>
    <n v="103223"/>
    <s v="BANCA FARMAFACTORING S.P.A."/>
    <n v="202101"/>
    <x v="12"/>
    <x v="12"/>
    <n v="478"/>
    <s v="D"/>
    <n v="478"/>
  </r>
  <r>
    <s v="2'trimestre"/>
    <s v="543010"/>
    <x v="8"/>
    <n v="103223"/>
    <s v="BANCA FARMAFACTORING S.P.A."/>
    <n v="202101"/>
    <x v="12"/>
    <x v="12"/>
    <n v="44.09"/>
    <s v="D"/>
    <n v="44.09"/>
  </r>
  <r>
    <s v="2'trimestre"/>
    <s v="543010"/>
    <x v="8"/>
    <n v="103223"/>
    <s v="BANCA FARMAFACTORING S.P.A."/>
    <n v="202101"/>
    <x v="12"/>
    <x v="12"/>
    <n v="36.450000000000003"/>
    <s v="D"/>
    <n v="36.450000000000003"/>
  </r>
  <r>
    <s v="2'trimestre"/>
    <s v="543010"/>
    <x v="8"/>
    <n v="103223"/>
    <s v="BANCA FARMAFACTORING S.P.A."/>
    <n v="202101"/>
    <x v="12"/>
    <x v="12"/>
    <n v="145.82"/>
    <s v="D"/>
    <n v="145.82"/>
  </r>
  <r>
    <s v="2'trimestre"/>
    <s v="543010"/>
    <x v="8"/>
    <n v="103223"/>
    <s v="BANCA FARMAFACTORING S.P.A."/>
    <n v="202101"/>
    <x v="12"/>
    <x v="12"/>
    <n v="605"/>
    <s v="D"/>
    <n v="605"/>
  </r>
  <r>
    <s v="2'trimestre"/>
    <s v="543010"/>
    <x v="8"/>
    <n v="103223"/>
    <s v="BANCA FARMAFACTORING S.P.A."/>
    <n v="202101"/>
    <x v="12"/>
    <x v="12"/>
    <n v="40.6"/>
    <s v="D"/>
    <n v="40.6"/>
  </r>
  <r>
    <s v="2'trimestre"/>
    <s v="543010"/>
    <x v="8"/>
    <n v="110468"/>
    <s v="MEDIOCREDITO ITALIANO SPA"/>
    <n v="202101"/>
    <x v="12"/>
    <x v="12"/>
    <n v="1652.4"/>
    <s v="D"/>
    <n v="1652.4"/>
  </r>
  <r>
    <s v="2'trimestre"/>
    <s v="548005"/>
    <x v="10"/>
    <n v="106014"/>
    <s v="UFFICIO PROV. IVA (INTRA-CEE ED EXTRA-CEE)"/>
    <n v="202101"/>
    <x v="12"/>
    <x v="12"/>
    <n v="5.13"/>
    <s v="D"/>
    <n v="5.13"/>
  </r>
  <r>
    <s v="2'trimestre"/>
    <s v="548005"/>
    <x v="10"/>
    <n v="106014"/>
    <s v="UFFICIO PROV. IVA (INTRA-CEE ED EXTRA-CEE)"/>
    <n v="202101"/>
    <x v="12"/>
    <x v="12"/>
    <n v="29.64"/>
    <s v="D"/>
    <n v="29.64"/>
  </r>
  <r>
    <s v="2'trimestre"/>
    <s v="548005"/>
    <x v="10"/>
    <n v="106014"/>
    <s v="UFFICIO PROV. IVA (INTRA-CEE ED EXTRA-CEE)"/>
    <n v="202101"/>
    <x v="12"/>
    <x v="12"/>
    <n v="34.200000000000003"/>
    <s v="D"/>
    <n v="34.200000000000003"/>
  </r>
  <r>
    <s v="2'trimestre"/>
    <s v="548005"/>
    <x v="10"/>
    <n v="106014"/>
    <s v="UFFICIO PROV. IVA (INTRA-CEE ED EXTRA-CEE)"/>
    <n v="202101"/>
    <x v="12"/>
    <x v="12"/>
    <n v="18.04"/>
    <s v="D"/>
    <n v="18.04"/>
  </r>
  <r>
    <s v="2'trimestre"/>
    <s v="543010"/>
    <x v="8"/>
    <n v="111295"/>
    <s v="VIFOR PHARMA ITALIA SRL"/>
    <n v="202101"/>
    <x v="12"/>
    <x v="12"/>
    <n v="232.56"/>
    <s v="D"/>
    <n v="232.56"/>
  </r>
  <r>
    <s v="2'trimestre"/>
    <s v="543010"/>
    <x v="8"/>
    <n v="105383"/>
    <s v="TEVA  ITALIA SRL"/>
    <n v="202101"/>
    <x v="12"/>
    <x v="12"/>
    <n v="2400"/>
    <s v="D"/>
    <n v="2400"/>
  </r>
  <r>
    <s v="2'trimestre"/>
    <s v="543010"/>
    <x v="8"/>
    <n v="105383"/>
    <s v="TEVA  ITALIA SRL"/>
    <n v="202101"/>
    <x v="12"/>
    <x v="12"/>
    <n v="6.09"/>
    <s v="D"/>
    <n v="6.09"/>
  </r>
  <r>
    <s v="2'trimestre"/>
    <s v="543010"/>
    <x v="8"/>
    <n v="105383"/>
    <s v="TEVA  ITALIA SRL"/>
    <n v="202101"/>
    <x v="12"/>
    <x v="12"/>
    <n v="29.19"/>
    <s v="D"/>
    <n v="29.19"/>
  </r>
  <r>
    <s v="2'trimestre"/>
    <s v="543010"/>
    <x v="8"/>
    <n v="110580"/>
    <s v="SWEDISH ORPHAN BIOVITRUM SRL"/>
    <n v="202101"/>
    <x v="12"/>
    <x v="12"/>
    <n v="1500"/>
    <s v="D"/>
    <n v="1500"/>
  </r>
  <r>
    <s v="2'trimestre"/>
    <s v="543010"/>
    <x v="8"/>
    <n v="106804"/>
    <s v="JOHNSON &amp; JOHNSON MEDICAL SPA"/>
    <n v="202101"/>
    <x v="12"/>
    <x v="12"/>
    <n v="1850"/>
    <s v="D"/>
    <n v="1850"/>
  </r>
  <r>
    <s v="2'trimestre"/>
    <s v="543010"/>
    <x v="8"/>
    <n v="101049"/>
    <s v="ISTITUTO BIOC. ITAL. G.LORENZINI SPA"/>
    <n v="202101"/>
    <x v="12"/>
    <x v="12"/>
    <n v="846.6"/>
    <s v="D"/>
    <n v="846.6"/>
  </r>
  <r>
    <s v="2'trimestre"/>
    <s v="543010"/>
    <x v="8"/>
    <n v="106962"/>
    <s v="INNOVA PHARMA SPA"/>
    <n v="202101"/>
    <x v="12"/>
    <x v="12"/>
    <n v="199"/>
    <s v="D"/>
    <n v="199"/>
  </r>
  <r>
    <s v="2'trimestre"/>
    <s v="543010"/>
    <x v="8"/>
    <n v="109519"/>
    <s v="GRUNENTHAL ITALIA SRL"/>
    <n v="202101"/>
    <x v="12"/>
    <x v="12"/>
    <n v="61.52"/>
    <s v="D"/>
    <n v="61.52"/>
  </r>
  <r>
    <s v="2'trimestre"/>
    <s v="543010"/>
    <x v="8"/>
    <n v="100982"/>
    <s v="GLAXOSMITHKLINE CONSUMER HEALTHCARE S.P.A."/>
    <n v="202101"/>
    <x v="12"/>
    <x v="12"/>
    <n v="106.2"/>
    <s v="D"/>
    <n v="106.2"/>
  </r>
  <r>
    <s v="2'trimestre"/>
    <s v="543010"/>
    <x v="8"/>
    <n v="110901"/>
    <s v="FARMALVARION SRL"/>
    <n v="202101"/>
    <x v="12"/>
    <x v="12"/>
    <n v="7.23"/>
    <s v="A"/>
    <n v="-7.23"/>
  </r>
  <r>
    <s v="2'trimestre"/>
    <s v="543010"/>
    <x v="8"/>
    <n v="110901"/>
    <s v="FARMALVARION SRL"/>
    <n v="202101"/>
    <x v="12"/>
    <x v="12"/>
    <n v="35.450000000000003"/>
    <s v="A"/>
    <n v="-35.450000000000003"/>
  </r>
  <r>
    <s v="2'trimestre"/>
    <s v="543010"/>
    <x v="8"/>
    <n v="110901"/>
    <s v="FARMALVARION SRL"/>
    <n v="202101"/>
    <x v="12"/>
    <x v="12"/>
    <n v="324.52"/>
    <s v="D"/>
    <n v="324.52"/>
  </r>
  <r>
    <s v="2'trimestre"/>
    <s v="543010"/>
    <x v="8"/>
    <n v="100682"/>
    <s v="ELI LILLY ITALIA S.P.A."/>
    <n v="202101"/>
    <x v="12"/>
    <x v="12"/>
    <n v="170"/>
    <s v="D"/>
    <n v="170"/>
  </r>
  <r>
    <s v="2'trimestre"/>
    <s v="543010"/>
    <x v="8"/>
    <n v="100443"/>
    <s v="CHIESI FARMACEUTICI S.P.A."/>
    <n v="202101"/>
    <x v="12"/>
    <x v="12"/>
    <n v="41.2"/>
    <s v="D"/>
    <n v="41.2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0239"/>
    <s v="BOEHRINGER INGELHEIM ITALIA SPA"/>
    <n v="202101"/>
    <x v="12"/>
    <x v="12"/>
    <n v="878.7"/>
    <s v="A"/>
    <n v="-878.7"/>
  </r>
  <r>
    <s v="2'trimestre"/>
    <s v="543010"/>
    <x v="8"/>
    <n v="100239"/>
    <s v="BOEHRINGER INGELHEIM ITALIA SPA"/>
    <n v="202101"/>
    <x v="12"/>
    <x v="12"/>
    <n v="909"/>
    <s v="D"/>
    <n v="909"/>
  </r>
  <r>
    <s v="2'trimestre"/>
    <s v="543010"/>
    <x v="8"/>
    <n v="103455"/>
    <s v="B.BRAUN MILANO S.P.A."/>
    <n v="202101"/>
    <x v="12"/>
    <x v="12"/>
    <n v="940"/>
    <s v="D"/>
    <n v="940"/>
  </r>
  <r>
    <s v="2'trimestre"/>
    <s v="543010"/>
    <x v="8"/>
    <n v="103455"/>
    <s v="B.BRAUN MILANO S.P.A."/>
    <n v="202101"/>
    <x v="12"/>
    <x v="12"/>
    <n v="336"/>
    <s v="D"/>
    <n v="336"/>
  </r>
  <r>
    <s v="2'trimestre"/>
    <s v="543010"/>
    <x v="8"/>
    <n v="100171"/>
    <s v="BAYER S.P.A."/>
    <n v="202101"/>
    <x v="12"/>
    <x v="12"/>
    <n v="90"/>
    <s v="D"/>
    <n v="90"/>
  </r>
  <r>
    <s v="2'trimestre"/>
    <s v="543010"/>
    <x v="8"/>
    <n v="100171"/>
    <s v="BAYER S.P.A."/>
    <n v="202101"/>
    <x v="12"/>
    <x v="12"/>
    <n v="30"/>
    <s v="D"/>
    <n v="30"/>
  </r>
  <r>
    <s v="2'trimestre"/>
    <s v="543010"/>
    <x v="8"/>
    <n v="100967"/>
    <s v="SANOFI S.P.A."/>
    <n v="202101"/>
    <x v="12"/>
    <x v="12"/>
    <n v="84.5"/>
    <s v="D"/>
    <n v="84.5"/>
  </r>
  <r>
    <s v="2'trimestre"/>
    <s v="543010"/>
    <x v="8"/>
    <n v="109025"/>
    <s v="SANDOZ SPA"/>
    <n v="202101"/>
    <x v="12"/>
    <x v="12"/>
    <n v="14.7"/>
    <s v="D"/>
    <n v="14.7"/>
  </r>
  <r>
    <s v="2'trimestre"/>
    <s v="543010"/>
    <x v="8"/>
    <n v="109025"/>
    <s v="SANDOZ SPA"/>
    <n v="202101"/>
    <x v="12"/>
    <x v="12"/>
    <n v="32.68"/>
    <s v="D"/>
    <n v="32.68"/>
  </r>
  <r>
    <s v="2'trimestre"/>
    <s v="543010"/>
    <x v="8"/>
    <n v="109025"/>
    <s v="SANDOZ SPA"/>
    <n v="202101"/>
    <x v="12"/>
    <x v="12"/>
    <n v="36.21"/>
    <s v="D"/>
    <n v="36.21"/>
  </r>
  <r>
    <s v="2'trimestre"/>
    <s v="543010"/>
    <x v="8"/>
    <n v="102269"/>
    <s v="S.A.L.F. S.P.A."/>
    <n v="202101"/>
    <x v="12"/>
    <x v="12"/>
    <n v="315"/>
    <s v="D"/>
    <n v="315"/>
  </r>
  <r>
    <s v="2'trimestre"/>
    <s v="543010"/>
    <x v="8"/>
    <n v="107390"/>
    <s v="PHARMATEX ITALIA SRL"/>
    <n v="202101"/>
    <x v="12"/>
    <x v="12"/>
    <n v="140.1"/>
    <s v="D"/>
    <n v="140.1"/>
  </r>
  <r>
    <s v="2'trimestre"/>
    <s v="543010"/>
    <x v="8"/>
    <n v="106029"/>
    <s v="PFIZER ITALIA SRL"/>
    <n v="202101"/>
    <x v="12"/>
    <x v="12"/>
    <n v="2559.1999999999998"/>
    <s v="D"/>
    <n v="2559.1999999999998"/>
  </r>
  <r>
    <s v="2'trimestre"/>
    <s v="543010"/>
    <x v="8"/>
    <n v="106029"/>
    <s v="PFIZER ITALIA SRL"/>
    <n v="202101"/>
    <x v="12"/>
    <x v="12"/>
    <n v="1183.6300000000001"/>
    <s v="D"/>
    <n v="1183.6300000000001"/>
  </r>
  <r>
    <s v="2'trimestre"/>
    <s v="543010"/>
    <x v="8"/>
    <n v="106029"/>
    <s v="PFIZER ITALIA SRL"/>
    <n v="202101"/>
    <x v="12"/>
    <x v="12"/>
    <n v="31.49"/>
    <s v="D"/>
    <n v="31.49"/>
  </r>
  <r>
    <s v="2'trimestre"/>
    <s v="543010"/>
    <x v="8"/>
    <n v="106029"/>
    <s v="PFIZER ITALIA SRL"/>
    <n v="202101"/>
    <x v="12"/>
    <x v="12"/>
    <n v="28.5"/>
    <s v="D"/>
    <n v="28.5"/>
  </r>
  <r>
    <s v="2'trimestre"/>
    <s v="543010"/>
    <x v="8"/>
    <n v="106029"/>
    <s v="PFIZER ITALIA SRL"/>
    <n v="202101"/>
    <x v="12"/>
    <x v="12"/>
    <n v="68.790000000000006"/>
    <s v="D"/>
    <n v="68.790000000000006"/>
  </r>
  <r>
    <s v="2'trimestre"/>
    <s v="543010"/>
    <x v="8"/>
    <n v="106029"/>
    <s v="PFIZER ITALIA SRL"/>
    <n v="202101"/>
    <x v="12"/>
    <x v="12"/>
    <n v="162.25"/>
    <s v="D"/>
    <n v="162.25"/>
  </r>
  <r>
    <s v="2'trimestre"/>
    <s v="543010"/>
    <x v="8"/>
    <n v="106029"/>
    <s v="PFIZER ITALIA SRL"/>
    <n v="202101"/>
    <x v="12"/>
    <x v="12"/>
    <n v="93.46"/>
    <s v="D"/>
    <n v="93.46"/>
  </r>
  <r>
    <s v="2'trimestre"/>
    <s v="543010"/>
    <x v="8"/>
    <n v="106029"/>
    <s v="PFIZER ITALIA SRL"/>
    <n v="202101"/>
    <x v="12"/>
    <x v="12"/>
    <n v="86"/>
    <s v="A"/>
    <n v="-86"/>
  </r>
  <r>
    <s v="2'trimestre"/>
    <s v="543010"/>
    <x v="8"/>
    <n v="106029"/>
    <s v="PFIZER ITALIA SRL"/>
    <n v="202101"/>
    <x v="12"/>
    <x v="12"/>
    <n v="116.18"/>
    <s v="D"/>
    <n v="116.18"/>
  </r>
  <r>
    <s v="2'trimestre"/>
    <s v="543010"/>
    <x v="8"/>
    <n v="108570"/>
    <s v="AMGEN SRL"/>
    <n v="202101"/>
    <x v="12"/>
    <x v="12"/>
    <n v="916.51"/>
    <s v="D"/>
    <n v="916.51"/>
  </r>
  <r>
    <s v="2'trimestre"/>
    <s v="543010"/>
    <x v="8"/>
    <n v="100967"/>
    <s v="SANOFI S.P.A."/>
    <n v="202101"/>
    <x v="12"/>
    <x v="12"/>
    <n v="57.6"/>
    <s v="D"/>
    <n v="57.6"/>
  </r>
  <r>
    <s v="2'trimestre"/>
    <s v="543010"/>
    <x v="8"/>
    <n v="100967"/>
    <s v="SANOFI S.P.A."/>
    <n v="202101"/>
    <x v="12"/>
    <x v="12"/>
    <n v="5712"/>
    <s v="D"/>
    <n v="5712"/>
  </r>
  <r>
    <s v="2'trimestre"/>
    <s v="543010"/>
    <x v="8"/>
    <n v="100967"/>
    <s v="SANOFI S.P.A."/>
    <n v="202101"/>
    <x v="12"/>
    <x v="12"/>
    <n v="126.75"/>
    <s v="D"/>
    <n v="126.75"/>
  </r>
  <r>
    <s v="2'trimestre"/>
    <s v="543010"/>
    <x v="8"/>
    <n v="100967"/>
    <s v="SANOFI S.P.A."/>
    <n v="202101"/>
    <x v="12"/>
    <x v="12"/>
    <n v="126.75"/>
    <s v="D"/>
    <n v="126.75"/>
  </r>
  <r>
    <s v="2'trimestre"/>
    <s v="543010"/>
    <x v="8"/>
    <n v="100967"/>
    <s v="SANOFI S.P.A."/>
    <n v="202101"/>
    <x v="12"/>
    <x v="12"/>
    <n v="2736"/>
    <s v="D"/>
    <n v="2736"/>
  </r>
  <r>
    <s v="2'trimestre"/>
    <s v="543010"/>
    <x v="8"/>
    <n v="107517"/>
    <s v="NUOVA FARMEC SRL"/>
    <n v="202101"/>
    <x v="12"/>
    <x v="12"/>
    <n v="864"/>
    <s v="D"/>
    <n v="864"/>
  </r>
  <r>
    <s v="2'trimestre"/>
    <s v="543010"/>
    <x v="8"/>
    <n v="107517"/>
    <s v="NUOVA FARMEC SRL"/>
    <n v="202101"/>
    <x v="12"/>
    <x v="12"/>
    <n v="864"/>
    <s v="D"/>
    <n v="864"/>
  </r>
  <r>
    <s v="2'trimestre"/>
    <s v="543010"/>
    <x v="8"/>
    <n v="101386"/>
    <s v="NOVO NORDISK  S.P.A."/>
    <n v="202101"/>
    <x v="12"/>
    <x v="12"/>
    <n v="103.7"/>
    <s v="D"/>
    <n v="103.7"/>
  </r>
  <r>
    <s v="2'trimestre"/>
    <s v="543010"/>
    <x v="8"/>
    <n v="104017"/>
    <s v="NOVARTIS FARMA S.P.A."/>
    <n v="202101"/>
    <x v="12"/>
    <x v="12"/>
    <n v="37.200000000000003"/>
    <s v="D"/>
    <n v="37.200000000000003"/>
  </r>
  <r>
    <s v="2'trimestre"/>
    <s v="543010"/>
    <x v="8"/>
    <n v="110267"/>
    <s v="NORGINE ITALIA SRL"/>
    <n v="202101"/>
    <x v="12"/>
    <x v="12"/>
    <n v="149.13"/>
    <s v="D"/>
    <n v="149.13"/>
  </r>
  <r>
    <s v="2'trimestre"/>
    <s v="543010"/>
    <x v="8"/>
    <n v="107247"/>
    <s v="MUNDIPHARMA PHARMACEUTICALS SRL"/>
    <n v="202101"/>
    <x v="12"/>
    <x v="12"/>
    <n v="1047.78"/>
    <s v="D"/>
    <n v="1047.78"/>
  </r>
  <r>
    <s v="2'trimestre"/>
    <s v="543010"/>
    <x v="8"/>
    <n v="101078"/>
    <s v="MONICO S.P.A."/>
    <n v="202101"/>
    <x v="12"/>
    <x v="12"/>
    <n v="40.299999999999997"/>
    <s v="D"/>
    <n v="40.299999999999997"/>
  </r>
  <r>
    <s v="2'trimestre"/>
    <s v="543010"/>
    <x v="8"/>
    <n v="101078"/>
    <s v="MONICO S.P.A."/>
    <n v="202101"/>
    <x v="12"/>
    <x v="12"/>
    <n v="17.399999999999999"/>
    <s v="D"/>
    <n v="17.399999999999999"/>
  </r>
  <r>
    <s v="2'trimestre"/>
    <s v="543010"/>
    <x v="8"/>
    <n v="100065"/>
    <s v="A.C.R.A.F. SPA"/>
    <n v="202101"/>
    <x v="12"/>
    <x v="12"/>
    <n v="110.4"/>
    <s v="D"/>
    <n v="110.4"/>
  </r>
  <r>
    <s v="2'trimestre"/>
    <s v="543010"/>
    <x v="8"/>
    <n v="100065"/>
    <s v="A.C.R.A.F. SPA"/>
    <n v="202101"/>
    <x v="12"/>
    <x v="12"/>
    <n v="106.8"/>
    <s v="D"/>
    <n v="106.8"/>
  </r>
  <r>
    <s v="2'trimestre"/>
    <s v="543010"/>
    <x v="8"/>
    <n v="110699"/>
    <s v="ACCORD HEALTHCARE ITALIA SRL"/>
    <n v="202101"/>
    <x v="12"/>
    <x v="12"/>
    <n v="101.85"/>
    <s v="D"/>
    <n v="101.85"/>
  </r>
  <r>
    <s v="2'trimestre"/>
    <s v="543010"/>
    <x v="8"/>
    <n v="101078"/>
    <s v="MONICO S.P.A."/>
    <n v="202101"/>
    <x v="12"/>
    <x v="12"/>
    <n v="192.5"/>
    <s v="D"/>
    <n v="192.5"/>
  </r>
  <r>
    <s v="2'trimestre"/>
    <s v="543010"/>
    <x v="8"/>
    <n v="101078"/>
    <s v="MONICO S.P.A."/>
    <n v="202101"/>
    <x v="12"/>
    <x v="12"/>
    <n v="156"/>
    <s v="D"/>
    <n v="156"/>
  </r>
  <r>
    <s v="2'trimestre"/>
    <s v="543010"/>
    <x v="8"/>
    <n v="110699"/>
    <s v="ACCORD HEALTHCARE ITALIA SRL"/>
    <n v="202101"/>
    <x v="12"/>
    <x v="12"/>
    <n v="134.66"/>
    <s v="D"/>
    <n v="134.66"/>
  </r>
  <r>
    <s v="2'trimestre"/>
    <s v="543010"/>
    <x v="8"/>
    <n v="110699"/>
    <s v="ACCORD HEALTHCARE ITALIA SRL"/>
    <n v="202101"/>
    <x v="12"/>
    <x v="12"/>
    <n v="385.94"/>
    <s v="D"/>
    <n v="385.94"/>
  </r>
  <r>
    <s v="2'trimestre"/>
    <s v="543010"/>
    <x v="8"/>
    <n v="110699"/>
    <s v="ACCORD HEALTHCARE ITALIA SRL"/>
    <n v="202101"/>
    <x v="12"/>
    <x v="12"/>
    <n v="125.2"/>
    <s v="D"/>
    <n v="125.2"/>
  </r>
  <r>
    <s v="2'trimestre"/>
    <s v="543010"/>
    <x v="8"/>
    <n v="110699"/>
    <s v="ACCORD HEALTHCARE ITALIA SRL"/>
    <n v="202101"/>
    <x v="12"/>
    <x v="12"/>
    <n v="36.25"/>
    <s v="D"/>
    <n v="36.25"/>
  </r>
  <r>
    <s v="2'trimestre"/>
    <s v="543010"/>
    <x v="8"/>
    <n v="100107"/>
    <s v="MEDA PHARMA SPA"/>
    <n v="202101"/>
    <x v="12"/>
    <x v="12"/>
    <n v="77.819999999999993"/>
    <s v="D"/>
    <n v="77.819999999999993"/>
  </r>
  <r>
    <s v="2'trimestre"/>
    <s v="543010"/>
    <x v="8"/>
    <n v="110038"/>
    <s v="PHARMA MAR SRL"/>
    <n v="202101"/>
    <x v="12"/>
    <x v="12"/>
    <n v="21344.04"/>
    <s v="D"/>
    <n v="21344.04"/>
  </r>
  <r>
    <s v="2'trimestre"/>
    <s v="543010"/>
    <x v="8"/>
    <n v="100905"/>
    <s v="GLAXO SMITHKLINE SPA"/>
    <n v="202101"/>
    <x v="12"/>
    <x v="12"/>
    <n v="13.2"/>
    <s v="D"/>
    <n v="13.2"/>
  </r>
  <r>
    <s v="2'trimestre"/>
    <s v="543010"/>
    <x v="8"/>
    <n v="100905"/>
    <s v="GLAXO SMITHKLINE SPA"/>
    <n v="202101"/>
    <x v="12"/>
    <x v="12"/>
    <n v="108"/>
    <s v="D"/>
    <n v="108"/>
  </r>
  <r>
    <s v="2'trimestre"/>
    <s v="543010"/>
    <x v="8"/>
    <n v="100905"/>
    <s v="GLAXO SMITHKLINE SPA"/>
    <n v="202101"/>
    <x v="12"/>
    <x v="12"/>
    <n v="115"/>
    <s v="D"/>
    <n v="115"/>
  </r>
  <r>
    <s v="2'trimestre"/>
    <s v="543010"/>
    <x v="8"/>
    <n v="110132"/>
    <s v="CODIFI SRL - CONSORZIO STABILE PER LA DISTRIBUZION"/>
    <n v="202101"/>
    <x v="12"/>
    <x v="12"/>
    <n v="461"/>
    <s v="D"/>
    <n v="461"/>
  </r>
  <r>
    <s v="2'trimestre"/>
    <s v="543010"/>
    <x v="8"/>
    <n v="105752"/>
    <s v="BIOFUTURA PHARMA SPA"/>
    <n v="202101"/>
    <x v="12"/>
    <x v="12"/>
    <n v="15.73"/>
    <s v="D"/>
    <n v="15.73"/>
  </r>
  <r>
    <s v="2'trimestre"/>
    <s v="543010"/>
    <x v="8"/>
    <n v="109840"/>
    <s v="ABBVIE SRL"/>
    <n v="202101"/>
    <x v="12"/>
    <x v="12"/>
    <n v="2858.4"/>
    <s v="D"/>
    <n v="2858.4"/>
  </r>
  <r>
    <s v="2'trimestre"/>
    <s v="543010"/>
    <x v="8"/>
    <n v="109840"/>
    <s v="ABBVIE SRL"/>
    <n v="202101"/>
    <x v="12"/>
    <x v="12"/>
    <n v="3334.8"/>
    <s v="D"/>
    <n v="3334.8"/>
  </r>
  <r>
    <s v="2'trimestre"/>
    <s v="543010"/>
    <x v="8"/>
    <n v="110468"/>
    <s v="MEDIOCREDITO ITALIANO SPA"/>
    <n v="202101"/>
    <x v="12"/>
    <x v="12"/>
    <n v="98"/>
    <s v="D"/>
    <n v="98"/>
  </r>
  <r>
    <s v="2'trimestre"/>
    <s v="543010"/>
    <x v="8"/>
    <n v="103233"/>
    <s v="IFITALIA-INTERNATIONAL FACTORS ITALIA"/>
    <n v="202101"/>
    <x v="12"/>
    <x v="12"/>
    <n v="961.4"/>
    <s v="D"/>
    <n v="961.4"/>
  </r>
  <r>
    <s v="2'trimestre"/>
    <s v="543010"/>
    <x v="8"/>
    <n v="103233"/>
    <s v="IFITALIA-INTERNATIONAL FACTORS ITALIA"/>
    <n v="202101"/>
    <x v="12"/>
    <x v="12"/>
    <n v="777"/>
    <s v="D"/>
    <n v="777"/>
  </r>
  <r>
    <s v="2'trimestre"/>
    <s v="543010"/>
    <x v="8"/>
    <n v="103233"/>
    <s v="IFITALIA-INTERNATIONAL FACTORS ITALIA"/>
    <n v="202101"/>
    <x v="12"/>
    <x v="12"/>
    <n v="1855"/>
    <s v="D"/>
    <n v="1855"/>
  </r>
  <r>
    <s v="2'trimestre"/>
    <s v="543010"/>
    <x v="8"/>
    <n v="103233"/>
    <s v="IFITALIA-INTERNATIONAL FACTORS ITALIA"/>
    <n v="202101"/>
    <x v="12"/>
    <x v="12"/>
    <n v="1485.6"/>
    <s v="D"/>
    <n v="1485.6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42.72"/>
    <s v="D"/>
    <n v="42.72"/>
  </r>
  <r>
    <s v="2'trimestre"/>
    <s v="543010"/>
    <x v="8"/>
    <n v="103233"/>
    <s v="IFITALIA-INTERNATIONAL FACTORS ITALIA"/>
    <n v="202101"/>
    <x v="12"/>
    <x v="12"/>
    <n v="203.5"/>
    <s v="D"/>
    <n v="203.5"/>
  </r>
  <r>
    <s v="2'trimestre"/>
    <s v="543010"/>
    <x v="8"/>
    <n v="103233"/>
    <s v="IFITALIA-INTERNATIONAL FACTORS ITALIA"/>
    <n v="202101"/>
    <x v="12"/>
    <x v="12"/>
    <n v="56.4"/>
    <s v="D"/>
    <n v="56.4"/>
  </r>
  <r>
    <s v="2'trimestre"/>
    <s v="543010"/>
    <x v="8"/>
    <n v="103233"/>
    <s v="IFITALIA-INTERNATIONAL FACTORS ITALIA"/>
    <n v="202101"/>
    <x v="12"/>
    <x v="12"/>
    <n v="346"/>
    <s v="D"/>
    <n v="346"/>
  </r>
  <r>
    <s v="2'trimestre"/>
    <s v="543010"/>
    <x v="8"/>
    <n v="103233"/>
    <s v="IFITALIA-INTERNATIONAL FACTORS ITALIA"/>
    <n v="202101"/>
    <x v="12"/>
    <x v="12"/>
    <n v="127.2"/>
    <s v="D"/>
    <n v="127.2"/>
  </r>
  <r>
    <s v="2'trimestre"/>
    <s v="543010"/>
    <x v="8"/>
    <n v="108705"/>
    <s v="BANCA IFIS S.P.A."/>
    <n v="202101"/>
    <x v="12"/>
    <x v="12"/>
    <n v="395.37"/>
    <s v="D"/>
    <n v="395.37"/>
  </r>
  <r>
    <s v="2'trimestre"/>
    <s v="543010"/>
    <x v="8"/>
    <n v="108705"/>
    <s v="BANCA IFIS S.P.A."/>
    <n v="202101"/>
    <x v="12"/>
    <x v="12"/>
    <n v="16.399999999999999"/>
    <s v="D"/>
    <n v="16.399999999999999"/>
  </r>
  <r>
    <s v="2'trimestre"/>
    <s v="543010"/>
    <x v="8"/>
    <n v="108705"/>
    <s v="BANCA IFIS S.P.A."/>
    <n v="202101"/>
    <x v="12"/>
    <x v="12"/>
    <n v="27.6"/>
    <s v="A"/>
    <n v="-27.6"/>
  </r>
  <r>
    <s v="2'trimestre"/>
    <s v="543010"/>
    <x v="8"/>
    <n v="108705"/>
    <s v="BANCA IFIS S.P.A."/>
    <n v="202101"/>
    <x v="12"/>
    <x v="12"/>
    <n v="67.599999999999994"/>
    <s v="D"/>
    <n v="67.599999999999994"/>
  </r>
  <r>
    <s v="2'trimestre"/>
    <s v="543010"/>
    <x v="8"/>
    <n v="108705"/>
    <s v="BANCA IFIS S.P.A."/>
    <n v="202101"/>
    <x v="12"/>
    <x v="12"/>
    <n v="2154"/>
    <s v="D"/>
    <n v="2154"/>
  </r>
  <r>
    <s v="2'trimestre"/>
    <s v="543010"/>
    <x v="8"/>
    <n v="108705"/>
    <s v="BANCA IFIS S.P.A."/>
    <n v="202101"/>
    <x v="12"/>
    <x v="12"/>
    <n v="1077"/>
    <s v="D"/>
    <n v="1077"/>
  </r>
  <r>
    <s v="2'trimestre"/>
    <s v="543010"/>
    <x v="8"/>
    <n v="108705"/>
    <s v="BANCA IFIS S.P.A."/>
    <n v="202101"/>
    <x v="12"/>
    <x v="12"/>
    <n v="1077"/>
    <s v="D"/>
    <n v="1077"/>
  </r>
  <r>
    <s v="2'trimestre"/>
    <s v="543010"/>
    <x v="8"/>
    <n v="103223"/>
    <s v="BANCA FARMAFACTORING S.P.A."/>
    <n v="202101"/>
    <x v="12"/>
    <x v="12"/>
    <n v="199"/>
    <s v="D"/>
    <n v="199"/>
  </r>
  <r>
    <s v="2'trimestre"/>
    <s v="543010"/>
    <x v="8"/>
    <n v="103223"/>
    <s v="BANCA FARMAFACTORING S.P.A."/>
    <n v="202101"/>
    <x v="12"/>
    <x v="12"/>
    <n v="180"/>
    <s v="D"/>
    <n v="180"/>
  </r>
  <r>
    <s v="2'trimestre"/>
    <s v="543010"/>
    <x v="8"/>
    <n v="103223"/>
    <s v="BANCA FARMAFACTORING S.P.A."/>
    <n v="202101"/>
    <x v="12"/>
    <x v="12"/>
    <n v="88.65"/>
    <s v="D"/>
    <n v="88.65"/>
  </r>
  <r>
    <s v="2'trimestre"/>
    <s v="543010"/>
    <x v="8"/>
    <n v="103223"/>
    <s v="BANCA FARMAFACTORING S.P.A."/>
    <n v="202101"/>
    <x v="12"/>
    <x v="12"/>
    <n v="3022.8"/>
    <s v="D"/>
    <n v="3022.8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199"/>
    <s v="D"/>
    <n v="199"/>
  </r>
  <r>
    <s v="2'trimestre"/>
    <s v="543010"/>
    <x v="8"/>
    <n v="103223"/>
    <s v="BANCA FARMAFACTORING S.P.A."/>
    <n v="202101"/>
    <x v="12"/>
    <x v="12"/>
    <n v="45"/>
    <s v="D"/>
    <n v="45"/>
  </r>
  <r>
    <s v="2'trimestre"/>
    <s v="543010"/>
    <x v="8"/>
    <n v="103223"/>
    <s v="BANCA FARMAFACTORING S.P.A."/>
    <n v="202101"/>
    <x v="12"/>
    <x v="12"/>
    <n v="260.39999999999998"/>
    <s v="D"/>
    <n v="260.39999999999998"/>
  </r>
  <r>
    <s v="2'trimestre"/>
    <s v="543010"/>
    <x v="8"/>
    <n v="103223"/>
    <s v="BANCA FARMAFACTORING S.P.A."/>
    <n v="202101"/>
    <x v="12"/>
    <x v="12"/>
    <n v="316.2"/>
    <s v="D"/>
    <n v="316.2"/>
  </r>
  <r>
    <s v="2'trimestre"/>
    <s v="543010"/>
    <x v="8"/>
    <n v="110468"/>
    <s v="MEDIOCREDITO ITALIANO SPA"/>
    <n v="202101"/>
    <x v="12"/>
    <x v="12"/>
    <n v="1652.4"/>
    <s v="D"/>
    <n v="1652.4"/>
  </r>
  <r>
    <s v="2'trimestre"/>
    <s v="543010"/>
    <x v="8"/>
    <n v="110468"/>
    <s v="MEDIOCREDITO ITALIANO SPA"/>
    <n v="202101"/>
    <x v="12"/>
    <x v="12"/>
    <n v="90"/>
    <s v="D"/>
    <n v="90"/>
  </r>
  <r>
    <s v="2'trimestre"/>
    <s v="543010"/>
    <x v="8"/>
    <n v="109132"/>
    <s v="PROSTRAKAN SRL"/>
    <n v="202101"/>
    <x v="12"/>
    <x v="12"/>
    <n v="576"/>
    <s v="D"/>
    <n v="576"/>
  </r>
  <r>
    <s v="2'trimestre"/>
    <s v="543010"/>
    <x v="8"/>
    <n v="104588"/>
    <s v="CER MEDICAL S.R.L."/>
    <n v="202101"/>
    <x v="12"/>
    <x v="12"/>
    <n v="64.599999999999994"/>
    <s v="D"/>
    <n v="64.599999999999994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59"/>
    <s v="D"/>
    <n v="414.5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7390"/>
    <s v="PHARMATEX ITALIA SRL"/>
    <n v="202101"/>
    <x v="12"/>
    <x v="12"/>
    <n v="140.1"/>
    <s v="D"/>
    <n v="140.1"/>
  </r>
  <r>
    <s v="2'trimestre"/>
    <s v="543010"/>
    <x v="8"/>
    <n v="107390"/>
    <s v="PHARMATEX ITALIA SRL"/>
    <n v="202101"/>
    <x v="12"/>
    <x v="12"/>
    <n v="69.56"/>
    <s v="D"/>
    <n v="69.56"/>
  </r>
  <r>
    <s v="2'trimestre"/>
    <s v="543010"/>
    <x v="8"/>
    <n v="106029"/>
    <s v="PFIZER ITALIA SRL"/>
    <n v="202101"/>
    <x v="12"/>
    <x v="12"/>
    <n v="28.38"/>
    <s v="D"/>
    <n v="28.38"/>
  </r>
  <r>
    <s v="2'trimestre"/>
    <s v="543010"/>
    <x v="8"/>
    <n v="106029"/>
    <s v="PFIZER ITALIA SRL"/>
    <n v="202101"/>
    <x v="12"/>
    <x v="12"/>
    <n v="28.18"/>
    <s v="D"/>
    <n v="28.18"/>
  </r>
  <r>
    <s v="2'trimestre"/>
    <s v="543010"/>
    <x v="8"/>
    <n v="106029"/>
    <s v="PFIZER ITALIA SRL"/>
    <n v="202101"/>
    <x v="12"/>
    <x v="12"/>
    <n v="13440"/>
    <s v="D"/>
    <n v="13440"/>
  </r>
  <r>
    <s v="2'trimestre"/>
    <s v="543010"/>
    <x v="8"/>
    <n v="110279"/>
    <s v="OLCELLI FARMACEUTICI SRL"/>
    <n v="202101"/>
    <x v="12"/>
    <x v="12"/>
    <n v="227.04"/>
    <s v="D"/>
    <n v="227.04"/>
  </r>
  <r>
    <s v="2'trimestre"/>
    <s v="543010"/>
    <x v="8"/>
    <n v="107517"/>
    <s v="NUOVA FARMEC SRL"/>
    <n v="202101"/>
    <x v="12"/>
    <x v="12"/>
    <n v="123.84"/>
    <s v="D"/>
    <n v="123.84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7247"/>
    <s v="MUNDIPHARMA PHARMACEUTICALS SRL"/>
    <n v="202101"/>
    <x v="12"/>
    <x v="12"/>
    <n v="106.09"/>
    <s v="D"/>
    <n v="106.09"/>
  </r>
  <r>
    <s v="2'trimestre"/>
    <s v="543010"/>
    <x v="8"/>
    <n v="104493"/>
    <s v="BRUNO FARMACEUTICI SPA"/>
    <n v="202101"/>
    <x v="12"/>
    <x v="12"/>
    <n v="53.1"/>
    <s v="D"/>
    <n v="53.1"/>
  </r>
  <r>
    <s v="2'trimestre"/>
    <s v="543010"/>
    <x v="8"/>
    <n v="100239"/>
    <s v="BOEHRINGER INGELHEIM ITALIA SPA"/>
    <n v="202101"/>
    <x v="12"/>
    <x v="12"/>
    <n v="32.18"/>
    <s v="D"/>
    <n v="32.18"/>
  </r>
  <r>
    <s v="2'trimestre"/>
    <s v="543010"/>
    <x v="8"/>
    <n v="100239"/>
    <s v="BOEHRINGER INGELHEIM ITALIA SPA"/>
    <n v="202101"/>
    <x v="12"/>
    <x v="12"/>
    <n v="114.2"/>
    <s v="D"/>
    <n v="114.2"/>
  </r>
  <r>
    <s v="2'trimestre"/>
    <s v="543010"/>
    <x v="8"/>
    <n v="100239"/>
    <s v="BOEHRINGER INGELHEIM ITALIA SPA"/>
    <n v="202101"/>
    <x v="12"/>
    <x v="12"/>
    <n v="16.149999999999999"/>
    <s v="D"/>
    <n v="16.149999999999999"/>
  </r>
  <r>
    <s v="2'trimestre"/>
    <s v="543010"/>
    <x v="8"/>
    <n v="103455"/>
    <s v="B.BRAUN MILANO S.P.A."/>
    <n v="202101"/>
    <x v="12"/>
    <x v="12"/>
    <n v="336"/>
    <s v="D"/>
    <n v="336"/>
  </r>
  <r>
    <s v="2'trimestre"/>
    <s v="543010"/>
    <x v="8"/>
    <n v="100107"/>
    <s v="MEDA PHARMA SPA"/>
    <n v="202101"/>
    <x v="12"/>
    <x v="12"/>
    <n v="136.18"/>
    <s v="D"/>
    <n v="136.18"/>
  </r>
  <r>
    <s v="2'trimestre"/>
    <s v="543010"/>
    <x v="8"/>
    <n v="100065"/>
    <s v="A.C.R.A.F. SPA"/>
    <n v="202101"/>
    <x v="12"/>
    <x v="12"/>
    <n v="98"/>
    <s v="D"/>
    <n v="98"/>
  </r>
  <r>
    <s v="2'trimestre"/>
    <s v="543010"/>
    <x v="8"/>
    <n v="100065"/>
    <s v="A.C.R.A.F. SPA"/>
    <n v="202101"/>
    <x v="12"/>
    <x v="12"/>
    <n v="85.6"/>
    <s v="D"/>
    <n v="85.6"/>
  </r>
  <r>
    <s v="2'trimestre"/>
    <s v="543010"/>
    <x v="8"/>
    <n v="106804"/>
    <s v="JOHNSON &amp; JOHNSON MEDICAL SPA"/>
    <n v="202101"/>
    <x v="12"/>
    <x v="12"/>
    <n v="3700"/>
    <s v="D"/>
    <n v="3700"/>
  </r>
  <r>
    <s v="2'trimestre"/>
    <s v="543010"/>
    <x v="8"/>
    <n v="101049"/>
    <s v="ISTITUTO BIOC. ITAL. G.LORENZINI SPA"/>
    <n v="202101"/>
    <x v="12"/>
    <x v="12"/>
    <n v="57.78"/>
    <s v="D"/>
    <n v="57.78"/>
  </r>
  <r>
    <s v="2'trimestre"/>
    <s v="543010"/>
    <x v="8"/>
    <n v="106962"/>
    <s v="INNOVA PHARMA SPA"/>
    <n v="202101"/>
    <x v="12"/>
    <x v="12"/>
    <n v="40"/>
    <s v="D"/>
    <n v="40"/>
  </r>
  <r>
    <s v="2'trimestre"/>
    <s v="543010"/>
    <x v="8"/>
    <n v="109044"/>
    <s v="INDUSTRIA FARMACEUTICA GALENICA SENESE SRL"/>
    <n v="202101"/>
    <x v="12"/>
    <x v="12"/>
    <n v="281"/>
    <s v="D"/>
    <n v="281"/>
  </r>
  <r>
    <s v="2'trimestre"/>
    <s v="543010"/>
    <x v="8"/>
    <n v="109044"/>
    <s v="INDUSTRIA FARMACEUTICA GALENICA SENESE SRL"/>
    <n v="202101"/>
    <x v="12"/>
    <x v="12"/>
    <n v="76"/>
    <s v="D"/>
    <n v="76"/>
  </r>
  <r>
    <s v="2'trimestre"/>
    <s v="543010"/>
    <x v="8"/>
    <n v="109044"/>
    <s v="INDUSTRIA FARMACEUTICA GALENICA SENESE SRL"/>
    <n v="202101"/>
    <x v="12"/>
    <x v="12"/>
    <n v="65.95"/>
    <s v="D"/>
    <n v="65.95"/>
  </r>
  <r>
    <s v="2'trimestre"/>
    <s v="543010"/>
    <x v="8"/>
    <n v="109519"/>
    <s v="GRUNENTHAL ITALIA SRL"/>
    <n v="202101"/>
    <x v="12"/>
    <x v="12"/>
    <n v="82.74"/>
    <s v="D"/>
    <n v="82.74"/>
  </r>
  <r>
    <s v="2'trimestre"/>
    <s v="543010"/>
    <x v="8"/>
    <n v="109519"/>
    <s v="GRUNENTHAL ITALIA SRL"/>
    <n v="202101"/>
    <x v="12"/>
    <x v="12"/>
    <n v="2.94"/>
    <s v="D"/>
    <n v="2.94"/>
  </r>
  <r>
    <s v="2'trimestre"/>
    <s v="543010"/>
    <x v="8"/>
    <n v="109519"/>
    <s v="GRUNENTHAL ITALIA SRL"/>
    <n v="202101"/>
    <x v="12"/>
    <x v="12"/>
    <n v="25.71"/>
    <s v="D"/>
    <n v="25.71"/>
  </r>
  <r>
    <s v="2'trimestre"/>
    <s v="543010"/>
    <x v="8"/>
    <n v="107392"/>
    <s v="VALEAS S.p.A."/>
    <n v="202101"/>
    <x v="12"/>
    <x v="12"/>
    <n v="9.6999999999999993"/>
    <s v="D"/>
    <n v="9.6999999999999993"/>
  </r>
  <r>
    <s v="2'trimestre"/>
    <s v="543010"/>
    <x v="8"/>
    <n v="101124"/>
    <s v="UCB PHARMA S.P.A"/>
    <n v="202101"/>
    <x v="12"/>
    <x v="12"/>
    <n v="271.87"/>
    <s v="D"/>
    <n v="271.87"/>
  </r>
  <r>
    <s v="2'trimestre"/>
    <s v="543010"/>
    <x v="8"/>
    <n v="102497"/>
    <s v="TEOFARMA S.R.L."/>
    <n v="202101"/>
    <x v="12"/>
    <x v="12"/>
    <n v="274.5"/>
    <s v="D"/>
    <n v="274.5"/>
  </r>
  <r>
    <s v="2'trimestre"/>
    <s v="543010"/>
    <x v="8"/>
    <n v="100982"/>
    <s v="GLAXOSMITHKLINE CONSUMER HEALTHCARE S.P.A."/>
    <n v="202101"/>
    <x v="12"/>
    <x v="12"/>
    <n v="101.2"/>
    <s v="D"/>
    <n v="101.2"/>
  </r>
  <r>
    <s v="2'trimestre"/>
    <s v="543010"/>
    <x v="8"/>
    <n v="110901"/>
    <s v="FARMALVARION SRL"/>
    <n v="202101"/>
    <x v="12"/>
    <x v="12"/>
    <n v="377.19"/>
    <s v="D"/>
    <n v="377.19"/>
  </r>
  <r>
    <s v="2'trimestre"/>
    <s v="543010"/>
    <x v="8"/>
    <n v="100967"/>
    <s v="SANOFI S.P.A."/>
    <n v="202101"/>
    <x v="12"/>
    <x v="12"/>
    <n v="205"/>
    <s v="D"/>
    <n v="205"/>
  </r>
  <r>
    <s v="2'trimestre"/>
    <s v="543010"/>
    <x v="8"/>
    <n v="100967"/>
    <s v="SANOFI S.P.A."/>
    <n v="202101"/>
    <x v="12"/>
    <x v="12"/>
    <n v="5.85"/>
    <s v="D"/>
    <n v="5.85"/>
  </r>
  <r>
    <s v="2'trimestre"/>
    <s v="543010"/>
    <x v="8"/>
    <n v="100967"/>
    <s v="SANOFI S.P.A."/>
    <n v="202101"/>
    <x v="12"/>
    <x v="12"/>
    <n v="57.5"/>
    <s v="D"/>
    <n v="57.5"/>
  </r>
  <r>
    <s v="2'trimestre"/>
    <s v="543010"/>
    <x v="8"/>
    <n v="100967"/>
    <s v="SANOFI S.P.A."/>
    <n v="202101"/>
    <x v="12"/>
    <x v="12"/>
    <n v="2736"/>
    <s v="D"/>
    <n v="2736"/>
  </r>
  <r>
    <s v="2'trimestre"/>
    <s v="543010"/>
    <x v="8"/>
    <n v="100967"/>
    <s v="SANOFI S.P.A."/>
    <n v="202101"/>
    <x v="12"/>
    <x v="12"/>
    <n v="48.25"/>
    <s v="D"/>
    <n v="48.25"/>
  </r>
  <r>
    <s v="2'trimestre"/>
    <s v="543010"/>
    <x v="8"/>
    <n v="100967"/>
    <s v="SANOFI S.P.A."/>
    <n v="202101"/>
    <x v="12"/>
    <x v="12"/>
    <n v="680.45"/>
    <s v="D"/>
    <n v="680.45"/>
  </r>
  <r>
    <s v="2'trimestre"/>
    <s v="543010"/>
    <x v="8"/>
    <n v="100967"/>
    <s v="SANOFI S.P.A."/>
    <n v="202101"/>
    <x v="12"/>
    <x v="12"/>
    <n v="33"/>
    <s v="D"/>
    <n v="33"/>
  </r>
  <r>
    <s v="2'trimestre"/>
    <s v="543010"/>
    <x v="8"/>
    <n v="100967"/>
    <s v="SANOFI S.P.A."/>
    <n v="202101"/>
    <x v="12"/>
    <x v="12"/>
    <n v="6009"/>
    <s v="A"/>
    <n v="-6009"/>
  </r>
  <r>
    <s v="2'trimestre"/>
    <s v="543010"/>
    <x v="8"/>
    <n v="100967"/>
    <s v="SANOFI S.P.A."/>
    <n v="202101"/>
    <x v="12"/>
    <x v="12"/>
    <n v="11591.5"/>
    <s v="D"/>
    <n v="11591.5"/>
  </r>
  <r>
    <s v="2'trimestre"/>
    <s v="543010"/>
    <x v="8"/>
    <n v="100967"/>
    <s v="SANOFI S.P.A."/>
    <n v="202101"/>
    <x v="12"/>
    <x v="12"/>
    <n v="11350.2"/>
    <s v="D"/>
    <n v="11350.2"/>
  </r>
  <r>
    <s v="2'trimestre"/>
    <s v="543010"/>
    <x v="8"/>
    <n v="102450"/>
    <s v="ZAMBON ITALIA S.R.L."/>
    <n v="202101"/>
    <x v="12"/>
    <x v="12"/>
    <n v="13.05"/>
    <s v="D"/>
    <n v="13.05"/>
  </r>
  <r>
    <s v="2'trimestre"/>
    <s v="543010"/>
    <x v="8"/>
    <n v="102450"/>
    <s v="ZAMBON ITALIA S.R.L."/>
    <n v="202101"/>
    <x v="12"/>
    <x v="12"/>
    <n v="270"/>
    <s v="D"/>
    <n v="270"/>
  </r>
  <r>
    <s v="2'trimestre"/>
    <s v="543010"/>
    <x v="8"/>
    <n v="102450"/>
    <s v="ZAMBON ITALIA S.R.L."/>
    <n v="202101"/>
    <x v="12"/>
    <x v="12"/>
    <n v="389.7"/>
    <s v="D"/>
    <n v="389.7"/>
  </r>
  <r>
    <s v="2'trimestre"/>
    <s v="543010"/>
    <x v="8"/>
    <n v="106408"/>
    <s v="PIERRE FABRE PHARMA SRL"/>
    <n v="202101"/>
    <x v="12"/>
    <x v="12"/>
    <n v="131"/>
    <s v="D"/>
    <n v="131"/>
  </r>
  <r>
    <s v="2'trimestre"/>
    <s v="543010"/>
    <x v="8"/>
    <n v="108146"/>
    <s v="MYLAN SPA"/>
    <n v="202101"/>
    <x v="12"/>
    <x v="12"/>
    <n v="1160"/>
    <s v="D"/>
    <n v="1160"/>
  </r>
  <r>
    <s v="2'trimestre"/>
    <s v="543010"/>
    <x v="8"/>
    <n v="100905"/>
    <s v="GLAXO SMITHKLINE SPA"/>
    <n v="202101"/>
    <x v="12"/>
    <x v="12"/>
    <n v="245.4"/>
    <s v="D"/>
    <n v="245.4"/>
  </r>
  <r>
    <s v="2'trimestre"/>
    <s v="543010"/>
    <x v="8"/>
    <n v="100905"/>
    <s v="GLAXO SMITHKLINE SPA"/>
    <n v="202101"/>
    <x v="12"/>
    <x v="12"/>
    <n v="54"/>
    <s v="D"/>
    <n v="54"/>
  </r>
  <r>
    <s v="2'trimestre"/>
    <s v="543010"/>
    <x v="8"/>
    <n v="100772"/>
    <s v="FIDIA FARMACEUTICI S.P.A."/>
    <n v="202101"/>
    <x v="12"/>
    <x v="12"/>
    <n v="39.6"/>
    <s v="D"/>
    <n v="39.6"/>
  </r>
  <r>
    <s v="2'trimestre"/>
    <s v="543010"/>
    <x v="8"/>
    <n v="110132"/>
    <s v="CODIFI SRL - CONSORZIO STABILE PER LA DISTRIBUZION"/>
    <n v="202101"/>
    <x v="12"/>
    <x v="12"/>
    <n v="61.8"/>
    <s v="D"/>
    <n v="61.8"/>
  </r>
  <r>
    <s v="2'trimestre"/>
    <s v="543010"/>
    <x v="8"/>
    <n v="110132"/>
    <s v="CODIFI SRL - CONSORZIO STABILE PER LA DISTRIBUZION"/>
    <n v="202101"/>
    <x v="12"/>
    <x v="12"/>
    <n v="6.9"/>
    <s v="D"/>
    <n v="6.9"/>
  </r>
  <r>
    <s v="2'trimestre"/>
    <s v="543006"/>
    <x v="9"/>
    <n v="109295"/>
    <s v="MEDAC GMBH"/>
    <n v="202101"/>
    <x v="12"/>
    <x v="12"/>
    <n v="4200"/>
    <s v="D"/>
    <n v="4200"/>
  </r>
  <r>
    <s v="2'trimestre"/>
    <s v="543006"/>
    <x v="9"/>
    <n v="110924"/>
    <s v="CLINIGEN HEALTHCARE LIMITED"/>
    <n v="202101"/>
    <x v="12"/>
    <x v="12"/>
    <n v="128.61000000000001"/>
    <s v="D"/>
    <n v="128.61000000000001"/>
  </r>
  <r>
    <s v="2'trimestre"/>
    <s v="543006"/>
    <x v="9"/>
    <n v="110924"/>
    <s v="CLINIGEN HEALTHCARE LIMITED"/>
    <n v="202101"/>
    <x v="12"/>
    <x v="12"/>
    <n v="214.35"/>
    <s v="D"/>
    <n v="214.35"/>
  </r>
  <r>
    <s v="2'trimestre"/>
    <s v="543006"/>
    <x v="9"/>
    <n v="110595"/>
    <s v="ASPEN  PHARMA IRELAND LIMITED"/>
    <n v="202101"/>
    <x v="12"/>
    <x v="12"/>
    <n v="51.3"/>
    <s v="D"/>
    <n v="51.3"/>
  </r>
  <r>
    <s v="2'trimestre"/>
    <s v="543010"/>
    <x v="8"/>
    <n v="110468"/>
    <s v="MEDIOCREDITO ITALIANO SPA"/>
    <n v="202101"/>
    <x v="12"/>
    <x v="12"/>
    <n v="98"/>
    <s v="D"/>
    <n v="98"/>
  </r>
  <r>
    <s v="2'trimestre"/>
    <s v="543010"/>
    <x v="8"/>
    <n v="110468"/>
    <s v="MEDIOCREDITO ITALIANO SPA"/>
    <n v="202101"/>
    <x v="12"/>
    <x v="12"/>
    <n v="59.4"/>
    <s v="D"/>
    <n v="59.4"/>
  </r>
  <r>
    <s v="2'trimestre"/>
    <s v="543010"/>
    <x v="8"/>
    <n v="110468"/>
    <s v="MEDIOCREDITO ITALIANO SPA"/>
    <n v="202101"/>
    <x v="12"/>
    <x v="12"/>
    <n v="28.8"/>
    <s v="D"/>
    <n v="28.8"/>
  </r>
  <r>
    <s v="2'trimestre"/>
    <s v="543010"/>
    <x v="8"/>
    <n v="110468"/>
    <s v="MEDIOCREDITO ITALIANO SPA"/>
    <n v="202101"/>
    <x v="12"/>
    <x v="12"/>
    <n v="98"/>
    <s v="D"/>
    <n v="98"/>
  </r>
  <r>
    <s v="2'trimestre"/>
    <s v="543010"/>
    <x v="8"/>
    <n v="110468"/>
    <s v="MEDIOCREDITO ITALIANO SPA"/>
    <n v="202101"/>
    <x v="12"/>
    <x v="12"/>
    <n v="98"/>
    <s v="D"/>
    <n v="98"/>
  </r>
  <r>
    <s v="2'trimestre"/>
    <s v="543010"/>
    <x v="8"/>
    <n v="110468"/>
    <s v="MEDIOCREDITO ITALIANO SPA"/>
    <n v="202101"/>
    <x v="12"/>
    <x v="12"/>
    <n v="57.6"/>
    <s v="D"/>
    <n v="57.6"/>
  </r>
  <r>
    <s v="2'trimestre"/>
    <s v="543010"/>
    <x v="8"/>
    <n v="103233"/>
    <s v="IFITALIA-INTERNATIONAL FACTORS ITALIA"/>
    <n v="202101"/>
    <x v="12"/>
    <x v="12"/>
    <n v="309.39999999999998"/>
    <s v="D"/>
    <n v="309.39999999999998"/>
  </r>
  <r>
    <s v="2'trimestre"/>
    <s v="543010"/>
    <x v="8"/>
    <n v="103233"/>
    <s v="IFITALIA-INTERNATIONAL FACTORS ITALIA"/>
    <n v="202101"/>
    <x v="12"/>
    <x v="12"/>
    <n v="83.4"/>
    <s v="D"/>
    <n v="83.4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1855"/>
    <s v="D"/>
    <n v="1855"/>
  </r>
  <r>
    <s v="2'trimestre"/>
    <s v="543010"/>
    <x v="8"/>
    <n v="103233"/>
    <s v="IFITALIA-INTERNATIONAL FACTORS ITALIA"/>
    <n v="202101"/>
    <x v="12"/>
    <x v="12"/>
    <n v="868"/>
    <s v="D"/>
    <n v="868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71.599999999999994"/>
    <s v="D"/>
    <n v="71.599999999999994"/>
  </r>
  <r>
    <s v="2'trimestre"/>
    <s v="543010"/>
    <x v="8"/>
    <n v="103233"/>
    <s v="IFITALIA-INTERNATIONAL FACTORS ITALIA"/>
    <n v="202101"/>
    <x v="12"/>
    <x v="12"/>
    <n v="777"/>
    <s v="D"/>
    <n v="777"/>
  </r>
  <r>
    <s v="2'trimestre"/>
    <s v="543010"/>
    <x v="8"/>
    <n v="103233"/>
    <s v="IFITALIA-INTERNATIONAL FACTORS ITALIA"/>
    <n v="202101"/>
    <x v="12"/>
    <x v="12"/>
    <n v="976.8"/>
    <s v="D"/>
    <n v="976.8"/>
  </r>
  <r>
    <s v="2'trimestre"/>
    <s v="543010"/>
    <x v="8"/>
    <n v="108705"/>
    <s v="BANCA IFIS S.P.A."/>
    <n v="202101"/>
    <x v="12"/>
    <x v="12"/>
    <n v="7231.5"/>
    <s v="D"/>
    <n v="7231.5"/>
  </r>
  <r>
    <s v="2'trimestre"/>
    <s v="543010"/>
    <x v="8"/>
    <n v="108705"/>
    <s v="BANCA IFIS S.P.A."/>
    <n v="202101"/>
    <x v="12"/>
    <x v="12"/>
    <n v="1083"/>
    <s v="D"/>
    <n v="1083"/>
  </r>
  <r>
    <s v="2'trimestre"/>
    <s v="543010"/>
    <x v="8"/>
    <n v="108705"/>
    <s v="BANCA IFIS S.P.A."/>
    <n v="202101"/>
    <x v="12"/>
    <x v="12"/>
    <n v="3.36"/>
    <s v="D"/>
    <n v="3.36"/>
  </r>
  <r>
    <s v="2'trimestre"/>
    <s v="543010"/>
    <x v="8"/>
    <n v="108705"/>
    <s v="BANCA IFIS S.P.A."/>
    <n v="202101"/>
    <x v="12"/>
    <x v="12"/>
    <n v="1939.14"/>
    <s v="D"/>
    <n v="1939.14"/>
  </r>
  <r>
    <s v="2'trimestre"/>
    <s v="543010"/>
    <x v="8"/>
    <n v="108705"/>
    <s v="BANCA IFIS S.P.A."/>
    <n v="202101"/>
    <x v="12"/>
    <x v="12"/>
    <n v="816"/>
    <s v="D"/>
    <n v="816"/>
  </r>
  <r>
    <s v="2'trimestre"/>
    <s v="543010"/>
    <x v="8"/>
    <n v="103223"/>
    <s v="BANCA FARMAFACTORING S.P.A."/>
    <n v="202101"/>
    <x v="12"/>
    <x v="12"/>
    <n v="148.93"/>
    <s v="D"/>
    <n v="148.93"/>
  </r>
  <r>
    <s v="2'trimestre"/>
    <s v="543010"/>
    <x v="8"/>
    <n v="103223"/>
    <s v="BANCA FARMAFACTORING S.P.A."/>
    <n v="202101"/>
    <x v="12"/>
    <x v="12"/>
    <n v="83.71"/>
    <s v="D"/>
    <n v="83.71"/>
  </r>
  <r>
    <s v="2'trimestre"/>
    <s v="543010"/>
    <x v="8"/>
    <n v="103223"/>
    <s v="BANCA FARMAFACTORING S.P.A."/>
    <n v="202101"/>
    <x v="12"/>
    <x v="12"/>
    <n v="10.8"/>
    <s v="D"/>
    <n v="10.8"/>
  </r>
  <r>
    <s v="2'trimestre"/>
    <s v="543010"/>
    <x v="8"/>
    <n v="103223"/>
    <s v="BANCA FARMAFACTORING S.P.A."/>
    <n v="202101"/>
    <x v="12"/>
    <x v="12"/>
    <n v="44.09"/>
    <s v="D"/>
    <n v="44.09"/>
  </r>
  <r>
    <s v="2'trimestre"/>
    <s v="543010"/>
    <x v="8"/>
    <n v="103223"/>
    <s v="BANCA FARMAFACTORING S.P.A."/>
    <n v="202101"/>
    <x v="12"/>
    <x v="12"/>
    <n v="25.2"/>
    <s v="D"/>
    <n v="25.2"/>
  </r>
  <r>
    <s v="2'trimestre"/>
    <s v="543010"/>
    <x v="8"/>
    <n v="103223"/>
    <s v="BANCA FARMAFACTORING S.P.A."/>
    <n v="202101"/>
    <x v="12"/>
    <x v="12"/>
    <n v="197.4"/>
    <s v="D"/>
    <n v="197.4"/>
  </r>
  <r>
    <s v="2'trimestre"/>
    <s v="543010"/>
    <x v="8"/>
    <n v="103223"/>
    <s v="BANCA FARMAFACTORING S.P.A."/>
    <n v="202101"/>
    <x v="12"/>
    <x v="12"/>
    <n v="921.2"/>
    <s v="D"/>
    <n v="921.2"/>
  </r>
  <r>
    <s v="2'trimestre"/>
    <s v="543010"/>
    <x v="8"/>
    <n v="103223"/>
    <s v="BANCA FARMAFACTORING S.P.A."/>
    <n v="202101"/>
    <x v="12"/>
    <x v="12"/>
    <n v="302.27999999999997"/>
    <s v="D"/>
    <n v="302.27999999999997"/>
  </r>
  <r>
    <s v="2'trimestre"/>
    <s v="543010"/>
    <x v="8"/>
    <n v="106804"/>
    <s v="JOHNSON &amp; JOHNSON MEDICAL SPA"/>
    <n v="202101"/>
    <x v="12"/>
    <x v="12"/>
    <n v="1850"/>
    <s v="D"/>
    <n v="1850"/>
  </r>
  <r>
    <s v="2'trimestre"/>
    <s v="543010"/>
    <x v="8"/>
    <n v="106962"/>
    <s v="INNOVA PHARMA SPA"/>
    <n v="202101"/>
    <x v="12"/>
    <x v="12"/>
    <n v="350"/>
    <s v="D"/>
    <n v="350"/>
  </r>
  <r>
    <s v="2'trimestre"/>
    <s v="543010"/>
    <x v="8"/>
    <n v="106962"/>
    <s v="INNOVA PHARMA SPA"/>
    <n v="202101"/>
    <x v="12"/>
    <x v="12"/>
    <n v="180"/>
    <s v="D"/>
    <n v="180"/>
  </r>
  <r>
    <s v="2'trimestre"/>
    <s v="543010"/>
    <x v="8"/>
    <n v="106962"/>
    <s v="INNOVA PHARMA SPA"/>
    <n v="202101"/>
    <x v="12"/>
    <x v="12"/>
    <n v="40"/>
    <s v="D"/>
    <n v="40"/>
  </r>
  <r>
    <s v="2'trimestre"/>
    <s v="543010"/>
    <x v="8"/>
    <n v="107328"/>
    <s v="HIKMA ITALIA SpA"/>
    <n v="202101"/>
    <x v="12"/>
    <x v="12"/>
    <n v="450"/>
    <s v="D"/>
    <n v="450"/>
  </r>
  <r>
    <s v="2'trimestre"/>
    <s v="543010"/>
    <x v="8"/>
    <n v="107328"/>
    <s v="HIKMA ITALIA SpA"/>
    <n v="202101"/>
    <x v="12"/>
    <x v="12"/>
    <n v="78"/>
    <s v="D"/>
    <n v="78"/>
  </r>
  <r>
    <s v="2'trimestre"/>
    <s v="543010"/>
    <x v="8"/>
    <n v="107835"/>
    <s v="GUERBET SPA"/>
    <n v="202101"/>
    <x v="12"/>
    <x v="12"/>
    <n v="442.5"/>
    <s v="D"/>
    <n v="442.5"/>
  </r>
  <r>
    <s v="2'trimestre"/>
    <s v="543010"/>
    <x v="8"/>
    <n v="109519"/>
    <s v="GRUNENTHAL ITALIA SRL"/>
    <n v="202101"/>
    <x v="12"/>
    <x v="12"/>
    <n v="29.81"/>
    <s v="D"/>
    <n v="29.81"/>
  </r>
  <r>
    <s v="2'trimestre"/>
    <s v="543010"/>
    <x v="8"/>
    <n v="109519"/>
    <s v="GRUNENTHAL ITALIA SRL"/>
    <n v="202101"/>
    <x v="12"/>
    <x v="12"/>
    <n v="61.52"/>
    <s v="D"/>
    <n v="61.52"/>
  </r>
  <r>
    <s v="2'trimestre"/>
    <s v="543010"/>
    <x v="8"/>
    <n v="100982"/>
    <s v="GLAXOSMITHKLINE CONSUMER HEALTHCARE S.P.A."/>
    <n v="202101"/>
    <x v="12"/>
    <x v="12"/>
    <n v="101.2"/>
    <s v="D"/>
    <n v="101.2"/>
  </r>
  <r>
    <s v="2'trimestre"/>
    <s v="543010"/>
    <x v="8"/>
    <n v="100982"/>
    <s v="GLAXOSMITHKLINE CONSUMER HEALTHCARE S.P.A."/>
    <n v="202101"/>
    <x v="12"/>
    <x v="12"/>
    <n v="101.2"/>
    <s v="D"/>
    <n v="101.2"/>
  </r>
  <r>
    <s v="2'trimestre"/>
    <s v="543010"/>
    <x v="8"/>
    <n v="103925"/>
    <s v="THERABEL GIENNE PHARMA SPA"/>
    <n v="202101"/>
    <x v="12"/>
    <x v="12"/>
    <n v="21.16"/>
    <s v="D"/>
    <n v="21.16"/>
  </r>
  <r>
    <s v="2'trimestre"/>
    <s v="543010"/>
    <x v="8"/>
    <n v="105383"/>
    <s v="TEVA  ITALIA SRL"/>
    <n v="202101"/>
    <x v="12"/>
    <x v="12"/>
    <n v="23.4"/>
    <s v="D"/>
    <n v="23.4"/>
  </r>
  <r>
    <s v="2'trimestre"/>
    <s v="543010"/>
    <x v="8"/>
    <n v="105383"/>
    <s v="TEVA  ITALIA SRL"/>
    <n v="202101"/>
    <x v="12"/>
    <x v="12"/>
    <n v="12.18"/>
    <s v="D"/>
    <n v="12.18"/>
  </r>
  <r>
    <s v="2'trimestre"/>
    <s v="543010"/>
    <x v="8"/>
    <n v="110901"/>
    <s v="FARMALVARION SRL"/>
    <n v="202101"/>
    <x v="12"/>
    <x v="12"/>
    <n v="720.83"/>
    <s v="D"/>
    <n v="720.83"/>
  </r>
  <r>
    <s v="2'trimestre"/>
    <s v="543010"/>
    <x v="8"/>
    <n v="100682"/>
    <s v="ELI LILLY ITALIA S.P.A."/>
    <n v="202101"/>
    <x v="12"/>
    <x v="12"/>
    <n v="340"/>
    <s v="D"/>
    <n v="340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4588"/>
    <s v="CER MEDICAL S.R.L."/>
    <n v="202101"/>
    <x v="12"/>
    <x v="12"/>
    <n v="290.58"/>
    <s v="D"/>
    <n v="290.58"/>
  </r>
  <r>
    <s v="2'trimestre"/>
    <s v="543010"/>
    <x v="8"/>
    <n v="104588"/>
    <s v="CER MEDICAL S.R.L."/>
    <n v="202101"/>
    <x v="12"/>
    <x v="12"/>
    <n v="1605.23"/>
    <s v="D"/>
    <n v="1605.23"/>
  </r>
  <r>
    <s v="2'trimestre"/>
    <s v="543010"/>
    <x v="8"/>
    <n v="104588"/>
    <s v="CER MEDICAL S.R.L."/>
    <n v="202101"/>
    <x v="12"/>
    <x v="12"/>
    <n v="290.58"/>
    <s v="D"/>
    <n v="290.58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0967"/>
    <s v="SANOFI S.P.A."/>
    <n v="202101"/>
    <x v="12"/>
    <x v="12"/>
    <n v="5479.4"/>
    <s v="D"/>
    <n v="5479.4"/>
  </r>
  <r>
    <s v="2'trimestre"/>
    <s v="543010"/>
    <x v="8"/>
    <n v="100967"/>
    <s v="SANOFI S.P.A."/>
    <n v="202101"/>
    <x v="12"/>
    <x v="12"/>
    <n v="2736"/>
    <s v="D"/>
    <n v="2736"/>
  </r>
  <r>
    <s v="2'trimestre"/>
    <s v="543010"/>
    <x v="8"/>
    <n v="100967"/>
    <s v="SANOFI S.P.A."/>
    <n v="202101"/>
    <x v="12"/>
    <x v="12"/>
    <n v="3"/>
    <s v="D"/>
    <n v="3"/>
  </r>
  <r>
    <s v="2'trimestre"/>
    <s v="543010"/>
    <x v="8"/>
    <n v="100967"/>
    <s v="SANOFI S.P.A."/>
    <n v="202101"/>
    <x v="12"/>
    <x v="12"/>
    <n v="533.20000000000005"/>
    <s v="D"/>
    <n v="533.20000000000005"/>
  </r>
  <r>
    <s v="2'trimestre"/>
    <s v="543010"/>
    <x v="8"/>
    <n v="100967"/>
    <s v="SANOFI S.P.A."/>
    <n v="202101"/>
    <x v="12"/>
    <x v="12"/>
    <n v="30"/>
    <s v="D"/>
    <n v="30"/>
  </r>
  <r>
    <s v="2'trimestre"/>
    <s v="543010"/>
    <x v="8"/>
    <n v="100967"/>
    <s v="SANOFI S.P.A."/>
    <n v="202101"/>
    <x v="12"/>
    <x v="12"/>
    <n v="177.9"/>
    <s v="D"/>
    <n v="177.9"/>
  </r>
  <r>
    <s v="2'trimestre"/>
    <s v="543010"/>
    <x v="8"/>
    <n v="100967"/>
    <s v="SANOFI S.P.A."/>
    <n v="202101"/>
    <x v="12"/>
    <x v="12"/>
    <n v="5472"/>
    <s v="D"/>
    <n v="5472"/>
  </r>
  <r>
    <s v="2'trimestre"/>
    <s v="543010"/>
    <x v="8"/>
    <n v="109025"/>
    <s v="SANDOZ SPA"/>
    <n v="202101"/>
    <x v="12"/>
    <x v="12"/>
    <n v="45.3"/>
    <s v="D"/>
    <n v="45.3"/>
  </r>
  <r>
    <s v="2'trimestre"/>
    <s v="543010"/>
    <x v="8"/>
    <n v="109025"/>
    <s v="SANDOZ SPA"/>
    <n v="202101"/>
    <x v="12"/>
    <x v="12"/>
    <n v="52.8"/>
    <s v="D"/>
    <n v="52.8"/>
  </r>
  <r>
    <s v="2'trimestre"/>
    <s v="543010"/>
    <x v="8"/>
    <n v="109025"/>
    <s v="SANDOZ SPA"/>
    <n v="202101"/>
    <x v="12"/>
    <x v="12"/>
    <n v="49.91"/>
    <s v="D"/>
    <n v="49.91"/>
  </r>
  <r>
    <s v="2'trimestre"/>
    <s v="543010"/>
    <x v="8"/>
    <n v="109025"/>
    <s v="SANDOZ SPA"/>
    <n v="202101"/>
    <x v="12"/>
    <x v="12"/>
    <n v="14.7"/>
    <s v="D"/>
    <n v="14.7"/>
  </r>
  <r>
    <s v="2'trimestre"/>
    <s v="543010"/>
    <x v="8"/>
    <n v="109025"/>
    <s v="SANDOZ SPA"/>
    <n v="202101"/>
    <x v="12"/>
    <x v="12"/>
    <n v="110"/>
    <s v="D"/>
    <n v="110"/>
  </r>
  <r>
    <s v="2'trimestre"/>
    <s v="543010"/>
    <x v="8"/>
    <n v="109025"/>
    <s v="SANDOZ SPA"/>
    <n v="202101"/>
    <x v="12"/>
    <x v="12"/>
    <n v="396.99"/>
    <s v="D"/>
    <n v="396.99"/>
  </r>
  <r>
    <s v="2'trimestre"/>
    <s v="543010"/>
    <x v="8"/>
    <n v="109025"/>
    <s v="SANDOZ SPA"/>
    <n v="202101"/>
    <x v="12"/>
    <x v="12"/>
    <n v="19.38"/>
    <s v="D"/>
    <n v="19.38"/>
  </r>
  <r>
    <s v="2'trimestre"/>
    <s v="543010"/>
    <x v="8"/>
    <n v="106029"/>
    <s v="PFIZER ITALIA SRL"/>
    <n v="202101"/>
    <x v="12"/>
    <x v="12"/>
    <n v="1183.6300000000001"/>
    <s v="D"/>
    <n v="1183.6300000000001"/>
  </r>
  <r>
    <s v="2'trimestre"/>
    <s v="543010"/>
    <x v="8"/>
    <n v="106029"/>
    <s v="PFIZER ITALIA SRL"/>
    <n v="202101"/>
    <x v="12"/>
    <x v="12"/>
    <n v="30.19"/>
    <s v="D"/>
    <n v="30.19"/>
  </r>
  <r>
    <s v="2'trimestre"/>
    <s v="543010"/>
    <x v="8"/>
    <n v="110267"/>
    <s v="NORGINE ITALIA SRL"/>
    <n v="202101"/>
    <x v="12"/>
    <x v="12"/>
    <n v="21"/>
    <s v="D"/>
    <n v="21"/>
  </r>
  <r>
    <s v="2'trimestre"/>
    <s v="543010"/>
    <x v="8"/>
    <n v="103455"/>
    <s v="B.BRAUN MILANO S.P.A."/>
    <n v="202101"/>
    <x v="12"/>
    <x v="12"/>
    <n v="450"/>
    <s v="D"/>
    <n v="450"/>
  </r>
  <r>
    <s v="2'trimestre"/>
    <s v="543010"/>
    <x v="8"/>
    <n v="103455"/>
    <s v="B.BRAUN MILANO S.P.A."/>
    <n v="202101"/>
    <x v="12"/>
    <x v="12"/>
    <n v="120"/>
    <s v="D"/>
    <n v="120"/>
  </r>
  <r>
    <s v="2'trimestre"/>
    <s v="543010"/>
    <x v="8"/>
    <n v="100171"/>
    <s v="BAYER S.P.A."/>
    <n v="202101"/>
    <x v="12"/>
    <x v="12"/>
    <n v="90"/>
    <s v="D"/>
    <n v="90"/>
  </r>
  <r>
    <s v="2'trimestre"/>
    <s v="543010"/>
    <x v="8"/>
    <n v="107247"/>
    <s v="MUNDIPHARMA PHARMACEUTICALS SRL"/>
    <n v="202101"/>
    <x v="12"/>
    <x v="12"/>
    <n v="122.8"/>
    <s v="D"/>
    <n v="122.8"/>
  </r>
  <r>
    <s v="2'trimestre"/>
    <s v="543010"/>
    <x v="8"/>
    <n v="101078"/>
    <s v="MONICO S.P.A."/>
    <n v="202101"/>
    <x v="12"/>
    <x v="12"/>
    <n v="146"/>
    <s v="D"/>
    <n v="146"/>
  </r>
  <r>
    <s v="2'trimestre"/>
    <s v="543010"/>
    <x v="8"/>
    <n v="101078"/>
    <s v="MONICO S.P.A."/>
    <n v="202101"/>
    <x v="12"/>
    <x v="12"/>
    <n v="101"/>
    <s v="D"/>
    <n v="101"/>
  </r>
  <r>
    <s v="2'trimestre"/>
    <s v="543010"/>
    <x v="8"/>
    <n v="101078"/>
    <s v="MONICO S.P.A."/>
    <n v="202101"/>
    <x v="12"/>
    <x v="12"/>
    <n v="20.2"/>
    <s v="D"/>
    <n v="20.2"/>
  </r>
  <r>
    <s v="2'trimestre"/>
    <s v="543010"/>
    <x v="8"/>
    <n v="101078"/>
    <s v="MONICO S.P.A."/>
    <n v="202101"/>
    <x v="12"/>
    <x v="12"/>
    <n v="11.1"/>
    <s v="D"/>
    <n v="11.1"/>
  </r>
  <r>
    <s v="2'trimestre"/>
    <s v="543010"/>
    <x v="8"/>
    <n v="100130"/>
    <s v="AFM S.P.A."/>
    <n v="202101"/>
    <x v="12"/>
    <x v="12"/>
    <n v="22.3"/>
    <s v="D"/>
    <n v="22.3"/>
  </r>
  <r>
    <s v="2'trimestre"/>
    <s v="543010"/>
    <x v="8"/>
    <n v="100065"/>
    <s v="A.C.R.A.F. SPA"/>
    <n v="202101"/>
    <x v="12"/>
    <x v="12"/>
    <n v="92.8"/>
    <s v="D"/>
    <n v="92.8"/>
  </r>
  <r>
    <s v="2'trimestre"/>
    <s v="543010"/>
    <x v="8"/>
    <n v="100065"/>
    <s v="A.C.R.A.F. SPA"/>
    <n v="202101"/>
    <x v="12"/>
    <x v="12"/>
    <n v="21.28"/>
    <s v="D"/>
    <n v="21.28"/>
  </r>
  <r>
    <s v="2'trimestre"/>
    <s v="543010"/>
    <x v="8"/>
    <n v="106165"/>
    <s v="ABIOGEN PHARMA SPA"/>
    <n v="202101"/>
    <x v="12"/>
    <x v="12"/>
    <n v="178.14"/>
    <s v="D"/>
    <n v="178.14"/>
  </r>
  <r>
    <s v="2'trimestre"/>
    <s v="543010"/>
    <x v="8"/>
    <n v="100065"/>
    <s v="A.C.R.A.F. SPA"/>
    <n v="202101"/>
    <x v="12"/>
    <x v="12"/>
    <n v="92.8"/>
    <s v="D"/>
    <n v="92.8"/>
  </r>
  <r>
    <s v="2'trimestre"/>
    <s v="543010"/>
    <x v="8"/>
    <n v="100772"/>
    <s v="FIDIA FARMACEUTICI S.P.A."/>
    <n v="202101"/>
    <x v="12"/>
    <x v="12"/>
    <n v="83"/>
    <s v="D"/>
    <n v="83"/>
  </r>
  <r>
    <s v="2'trimestre"/>
    <s v="543010"/>
    <x v="8"/>
    <n v="110132"/>
    <s v="CODIFI SRL - CONSORZIO STABILE PER LA DISTRIBUZION"/>
    <n v="202101"/>
    <x v="12"/>
    <x v="12"/>
    <n v="78.55"/>
    <s v="D"/>
    <n v="78.55"/>
  </r>
  <r>
    <s v="2'trimestre"/>
    <s v="543010"/>
    <x v="8"/>
    <n v="110038"/>
    <s v="PHARMA MAR SRL"/>
    <n v="202101"/>
    <x v="12"/>
    <x v="12"/>
    <n v="8997.9"/>
    <s v="D"/>
    <n v="8997.9"/>
  </r>
  <r>
    <s v="2'trimestre"/>
    <s v="543010"/>
    <x v="8"/>
    <n v="110038"/>
    <s v="PHARMA MAR SRL"/>
    <n v="202101"/>
    <x v="12"/>
    <x v="12"/>
    <n v="22779"/>
    <s v="D"/>
    <n v="22779"/>
  </r>
  <r>
    <s v="2'trimestre"/>
    <s v="543006"/>
    <x v="9"/>
    <n v="110595"/>
    <s v="ASPEN  PHARMA IRELAND LIMITED"/>
    <n v="202101"/>
    <x v="12"/>
    <x v="12"/>
    <n v="171"/>
    <s v="D"/>
    <n v="171"/>
  </r>
  <r>
    <s v="2'trimestre"/>
    <s v="543010"/>
    <x v="8"/>
    <n v="110468"/>
    <s v="MEDIOCREDITO ITALIANO SPA"/>
    <n v="202101"/>
    <x v="12"/>
    <x v="12"/>
    <n v="46.8"/>
    <s v="D"/>
    <n v="46.8"/>
  </r>
  <r>
    <s v="2'trimestre"/>
    <s v="543010"/>
    <x v="8"/>
    <n v="103233"/>
    <s v="IFITALIA-INTERNATIONAL FACTORS ITALIA"/>
    <n v="202101"/>
    <x v="12"/>
    <x v="12"/>
    <n v="777"/>
    <s v="D"/>
    <n v="777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40.700000000000003"/>
    <s v="D"/>
    <n v="40.700000000000003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692"/>
    <s v="D"/>
    <n v="692"/>
  </r>
  <r>
    <s v="2'trimestre"/>
    <s v="543010"/>
    <x v="8"/>
    <n v="103233"/>
    <s v="IFITALIA-INTERNATIONAL FACTORS ITALIA"/>
    <n v="202101"/>
    <x v="12"/>
    <x v="12"/>
    <n v="333.6"/>
    <s v="D"/>
    <n v="333.6"/>
  </r>
  <r>
    <s v="2'trimestre"/>
    <s v="543010"/>
    <x v="8"/>
    <n v="103233"/>
    <s v="IFITALIA-INTERNATIONAL FACTORS ITALIA"/>
    <n v="202101"/>
    <x v="12"/>
    <x v="12"/>
    <n v="203.5"/>
    <s v="D"/>
    <n v="203.5"/>
  </r>
  <r>
    <s v="2'trimestre"/>
    <s v="543010"/>
    <x v="8"/>
    <n v="103233"/>
    <s v="IFITALIA-INTERNATIONAL FACTORS ITALIA"/>
    <n v="202101"/>
    <x v="12"/>
    <x v="12"/>
    <n v="777"/>
    <s v="D"/>
    <n v="777"/>
  </r>
  <r>
    <s v="2'trimestre"/>
    <s v="543010"/>
    <x v="8"/>
    <n v="103233"/>
    <s v="IFITALIA-INTERNATIONAL FACTORS ITALIA"/>
    <n v="202101"/>
    <x v="12"/>
    <x v="12"/>
    <n v="740"/>
    <s v="D"/>
    <n v="740"/>
  </r>
  <r>
    <s v="2'trimestre"/>
    <s v="543010"/>
    <x v="8"/>
    <n v="108705"/>
    <s v="BANCA IFIS S.P.A."/>
    <n v="202101"/>
    <x v="12"/>
    <x v="12"/>
    <n v="12522.8"/>
    <s v="D"/>
    <n v="12522.8"/>
  </r>
  <r>
    <s v="2'trimestre"/>
    <s v="543010"/>
    <x v="8"/>
    <n v="108705"/>
    <s v="BANCA IFIS S.P.A."/>
    <n v="202101"/>
    <x v="12"/>
    <x v="12"/>
    <n v="461.25"/>
    <s v="D"/>
    <n v="461.25"/>
  </r>
  <r>
    <s v="2'trimestre"/>
    <s v="543010"/>
    <x v="8"/>
    <n v="108705"/>
    <s v="BANCA IFIS S.P.A."/>
    <n v="202101"/>
    <x v="12"/>
    <x v="12"/>
    <n v="2154"/>
    <s v="D"/>
    <n v="2154"/>
  </r>
  <r>
    <s v="2'trimestre"/>
    <s v="543010"/>
    <x v="8"/>
    <n v="108705"/>
    <s v="BANCA IFIS S.P.A."/>
    <n v="202101"/>
    <x v="12"/>
    <x v="12"/>
    <n v="7231.5"/>
    <s v="D"/>
    <n v="7231.5"/>
  </r>
  <r>
    <s v="2'trimestre"/>
    <s v="543010"/>
    <x v="8"/>
    <n v="108705"/>
    <s v="BANCA IFIS S.P.A."/>
    <n v="202101"/>
    <x v="12"/>
    <x v="12"/>
    <n v="252"/>
    <s v="D"/>
    <n v="252"/>
  </r>
  <r>
    <s v="2'trimestre"/>
    <s v="543010"/>
    <x v="8"/>
    <n v="103223"/>
    <s v="BANCA FARMAFACTORING S.P.A."/>
    <n v="202101"/>
    <x v="12"/>
    <x v="12"/>
    <n v="44.09"/>
    <s v="D"/>
    <n v="44.09"/>
  </r>
  <r>
    <s v="2'trimestre"/>
    <s v="543010"/>
    <x v="8"/>
    <n v="103223"/>
    <s v="BANCA FARMAFACTORING S.P.A."/>
    <n v="202101"/>
    <x v="12"/>
    <x v="12"/>
    <n v="1194.5"/>
    <s v="D"/>
    <n v="1194.5"/>
  </r>
  <r>
    <s v="2'trimestre"/>
    <s v="543010"/>
    <x v="8"/>
    <n v="103223"/>
    <s v="BANCA FARMAFACTORING S.P.A."/>
    <n v="202101"/>
    <x v="12"/>
    <x v="12"/>
    <n v="882"/>
    <s v="D"/>
    <n v="882"/>
  </r>
  <r>
    <s v="2'trimestre"/>
    <s v="543010"/>
    <x v="8"/>
    <n v="103223"/>
    <s v="BANCA FARMAFACTORING S.P.A."/>
    <n v="202101"/>
    <x v="12"/>
    <x v="12"/>
    <n v="252"/>
    <s v="D"/>
    <n v="252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294"/>
    <s v="D"/>
    <n v="294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508.68"/>
    <s v="D"/>
    <n v="508.68"/>
  </r>
  <r>
    <s v="2'trimestre"/>
    <s v="543010"/>
    <x v="8"/>
    <n v="103223"/>
    <s v="BANCA FARMAFACTORING S.P.A."/>
    <n v="202101"/>
    <x v="12"/>
    <x v="12"/>
    <n v="508.68"/>
    <s v="D"/>
    <n v="508.68"/>
  </r>
  <r>
    <s v="2'trimestre"/>
    <s v="543010"/>
    <x v="8"/>
    <n v="103223"/>
    <s v="BANCA FARMAFACTORING S.P.A."/>
    <n v="202101"/>
    <x v="12"/>
    <x v="12"/>
    <n v="45"/>
    <s v="D"/>
    <n v="45"/>
  </r>
  <r>
    <s v="2'trimestre"/>
    <s v="543010"/>
    <x v="8"/>
    <n v="103223"/>
    <s v="BANCA FARMAFACTORING S.P.A."/>
    <n v="202101"/>
    <x v="12"/>
    <x v="12"/>
    <n v="199"/>
    <s v="D"/>
    <n v="199"/>
  </r>
  <r>
    <s v="2'trimestre"/>
    <s v="548005"/>
    <x v="10"/>
    <n v="106014"/>
    <s v="UFFICIO PROV. IVA (INTRA-CEE ED EXTRA-CEE)"/>
    <n v="202101"/>
    <x v="12"/>
    <x v="12"/>
    <n v="17.100000000000001"/>
    <s v="D"/>
    <n v="17.100000000000001"/>
  </r>
  <r>
    <s v="2'trimestre"/>
    <s v="548005"/>
    <x v="10"/>
    <n v="106014"/>
    <s v="UFFICIO PROV. IVA (INTRA-CEE ED EXTRA-CEE)"/>
    <n v="202101"/>
    <x v="12"/>
    <x v="12"/>
    <n v="5.13"/>
    <s v="D"/>
    <n v="5.13"/>
  </r>
  <r>
    <s v="2'trimestre"/>
    <s v="548005"/>
    <x v="10"/>
    <n v="106014"/>
    <s v="UFFICIO PROV. IVA (INTRA-CEE ED EXTRA-CEE)"/>
    <n v="202101"/>
    <x v="12"/>
    <x v="12"/>
    <n v="21.44"/>
    <s v="D"/>
    <n v="21.44"/>
  </r>
  <r>
    <s v="2'trimestre"/>
    <s v="548005"/>
    <x v="10"/>
    <n v="106014"/>
    <s v="UFFICIO PROV. IVA (INTRA-CEE ED EXTRA-CEE)"/>
    <n v="202101"/>
    <x v="12"/>
    <x v="12"/>
    <n v="420"/>
    <s v="D"/>
    <n v="420"/>
  </r>
  <r>
    <s v="2'trimestre"/>
    <s v="543010"/>
    <x v="8"/>
    <n v="105838"/>
    <s v="EG SPA LABORATORI EUROGENERICI"/>
    <n v="202101"/>
    <x v="12"/>
    <x v="12"/>
    <n v="50.16"/>
    <s v="D"/>
    <n v="50.16"/>
  </r>
  <r>
    <s v="2'trimestre"/>
    <s v="543010"/>
    <x v="8"/>
    <n v="105838"/>
    <s v="EG SPA LABORATORI EUROGENERICI"/>
    <n v="202101"/>
    <x v="12"/>
    <x v="12"/>
    <n v="1.46"/>
    <s v="D"/>
    <n v="1.46"/>
  </r>
  <r>
    <s v="2'trimestre"/>
    <s v="543010"/>
    <x v="8"/>
    <n v="105838"/>
    <s v="EG SPA LABORATORI EUROGENERICI"/>
    <n v="202101"/>
    <x v="12"/>
    <x v="12"/>
    <n v="76.7"/>
    <s v="D"/>
    <n v="76.7"/>
  </r>
  <r>
    <s v="2'trimestre"/>
    <s v="543010"/>
    <x v="8"/>
    <n v="105838"/>
    <s v="EG SPA LABORATORI EUROGENERICI"/>
    <n v="202101"/>
    <x v="12"/>
    <x v="12"/>
    <n v="249.57"/>
    <s v="D"/>
    <n v="249.57"/>
  </r>
  <r>
    <s v="2'trimestre"/>
    <s v="543010"/>
    <x v="8"/>
    <n v="100967"/>
    <s v="SANOFI S.P.A."/>
    <n v="202101"/>
    <x v="12"/>
    <x v="12"/>
    <n v="2736"/>
    <s v="D"/>
    <n v="2736"/>
  </r>
  <r>
    <s v="2'trimestre"/>
    <s v="543010"/>
    <x v="8"/>
    <n v="100967"/>
    <s v="SANOFI S.P.A."/>
    <n v="202101"/>
    <x v="12"/>
    <x v="12"/>
    <n v="92.1"/>
    <s v="D"/>
    <n v="92.1"/>
  </r>
  <r>
    <s v="2'trimestre"/>
    <s v="543010"/>
    <x v="8"/>
    <n v="100967"/>
    <s v="SANOFI S.P.A."/>
    <n v="202101"/>
    <x v="12"/>
    <x v="12"/>
    <n v="26.25"/>
    <s v="D"/>
    <n v="26.25"/>
  </r>
  <r>
    <s v="2'trimestre"/>
    <s v="543010"/>
    <x v="8"/>
    <n v="100967"/>
    <s v="SANOFI S.P.A."/>
    <n v="202101"/>
    <x v="12"/>
    <x v="12"/>
    <n v="576"/>
    <s v="D"/>
    <n v="576"/>
  </r>
  <r>
    <s v="2'trimestre"/>
    <s v="543010"/>
    <x v="8"/>
    <n v="100967"/>
    <s v="SANOFI S.P.A."/>
    <n v="202101"/>
    <x v="12"/>
    <x v="12"/>
    <n v="0.2"/>
    <s v="A"/>
    <n v="-0.2"/>
  </r>
  <r>
    <s v="2'trimestre"/>
    <s v="543010"/>
    <x v="8"/>
    <n v="100967"/>
    <s v="SANOFI S.P.A."/>
    <n v="202101"/>
    <x v="12"/>
    <x v="12"/>
    <n v="1.4"/>
    <s v="D"/>
    <n v="1.4"/>
  </r>
  <r>
    <s v="2'trimestre"/>
    <s v="543010"/>
    <x v="8"/>
    <n v="100967"/>
    <s v="SANOFI S.P.A."/>
    <n v="202101"/>
    <x v="12"/>
    <x v="12"/>
    <n v="384"/>
    <s v="D"/>
    <n v="384"/>
  </r>
  <r>
    <s v="2'trimestre"/>
    <s v="543010"/>
    <x v="8"/>
    <n v="100967"/>
    <s v="SANOFI S.P.A."/>
    <n v="202101"/>
    <x v="12"/>
    <x v="12"/>
    <n v="8154"/>
    <s v="D"/>
    <n v="8154"/>
  </r>
  <r>
    <s v="2'trimestre"/>
    <s v="543010"/>
    <x v="8"/>
    <n v="100967"/>
    <s v="SANOFI S.P.A."/>
    <n v="202101"/>
    <x v="12"/>
    <x v="12"/>
    <n v="5712"/>
    <s v="D"/>
    <n v="5712"/>
  </r>
  <r>
    <s v="2'trimestre"/>
    <s v="543010"/>
    <x v="8"/>
    <n v="100967"/>
    <s v="SANOFI S.P.A."/>
    <n v="202101"/>
    <x v="12"/>
    <x v="12"/>
    <n v="5337"/>
    <s v="D"/>
    <n v="5337"/>
  </r>
  <r>
    <s v="2'trimestre"/>
    <s v="543010"/>
    <x v="8"/>
    <n v="109025"/>
    <s v="SANDOZ SPA"/>
    <n v="202101"/>
    <x v="12"/>
    <x v="12"/>
    <n v="125.01"/>
    <s v="D"/>
    <n v="125.01"/>
  </r>
  <r>
    <s v="2'trimestre"/>
    <s v="543010"/>
    <x v="8"/>
    <n v="109025"/>
    <s v="SANDOZ SPA"/>
    <n v="202101"/>
    <x v="12"/>
    <x v="12"/>
    <n v="4.6100000000000003"/>
    <s v="D"/>
    <n v="4.6100000000000003"/>
  </r>
  <r>
    <s v="2'trimestre"/>
    <s v="543010"/>
    <x v="8"/>
    <n v="109025"/>
    <s v="SANDOZ SPA"/>
    <n v="202101"/>
    <x v="12"/>
    <x v="12"/>
    <n v="396.99"/>
    <s v="D"/>
    <n v="396.99"/>
  </r>
  <r>
    <s v="2'trimestre"/>
    <s v="543010"/>
    <x v="8"/>
    <n v="109025"/>
    <s v="SANDOZ SPA"/>
    <n v="202101"/>
    <x v="12"/>
    <x v="12"/>
    <n v="45.17"/>
    <s v="D"/>
    <n v="45.17"/>
  </r>
  <r>
    <s v="2'trimestre"/>
    <s v="543010"/>
    <x v="8"/>
    <n v="109025"/>
    <s v="SANDOZ SPA"/>
    <n v="202101"/>
    <x v="12"/>
    <x v="12"/>
    <n v="136.41999999999999"/>
    <s v="D"/>
    <n v="136.41999999999999"/>
  </r>
  <r>
    <s v="2'trimestre"/>
    <s v="543010"/>
    <x v="8"/>
    <n v="102269"/>
    <s v="S.A.L.F. S.P.A."/>
    <n v="202101"/>
    <x v="12"/>
    <x v="12"/>
    <n v="400"/>
    <s v="D"/>
    <n v="400"/>
  </r>
  <r>
    <s v="2'trimestre"/>
    <s v="543010"/>
    <x v="8"/>
    <n v="107390"/>
    <s v="PHARMATEX ITALIA SRL"/>
    <n v="202101"/>
    <x v="12"/>
    <x v="12"/>
    <n v="50.9"/>
    <s v="D"/>
    <n v="50.9"/>
  </r>
  <r>
    <s v="2'trimestre"/>
    <s v="543010"/>
    <x v="8"/>
    <n v="106029"/>
    <s v="PFIZER ITALIA SRL"/>
    <n v="202101"/>
    <x v="12"/>
    <x v="12"/>
    <n v="887.72"/>
    <s v="D"/>
    <n v="887.72"/>
  </r>
  <r>
    <s v="2'trimestre"/>
    <s v="543010"/>
    <x v="8"/>
    <n v="106029"/>
    <s v="PFIZER ITALIA SRL"/>
    <n v="202101"/>
    <x v="12"/>
    <x v="12"/>
    <n v="456"/>
    <s v="D"/>
    <n v="456"/>
  </r>
  <r>
    <s v="2'trimestre"/>
    <s v="543010"/>
    <x v="8"/>
    <n v="106029"/>
    <s v="PFIZER ITALIA SRL"/>
    <n v="202101"/>
    <x v="12"/>
    <x v="12"/>
    <n v="714"/>
    <s v="D"/>
    <n v="714"/>
  </r>
  <r>
    <s v="2'trimestre"/>
    <s v="543010"/>
    <x v="8"/>
    <n v="101078"/>
    <s v="MONICO S.P.A."/>
    <n v="202101"/>
    <x v="12"/>
    <x v="12"/>
    <n v="73.8"/>
    <s v="D"/>
    <n v="73.8"/>
  </r>
  <r>
    <s v="2'trimestre"/>
    <s v="543010"/>
    <x v="8"/>
    <n v="101078"/>
    <s v="MONICO S.P.A."/>
    <n v="202101"/>
    <x v="12"/>
    <x v="12"/>
    <n v="34.799999999999997"/>
    <s v="D"/>
    <n v="34.799999999999997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829.37"/>
    <s v="D"/>
    <n v="829.37"/>
  </r>
  <r>
    <s v="2'trimestre"/>
    <s v="543010"/>
    <x v="8"/>
    <n v="104588"/>
    <s v="CER MEDICAL S.R.L."/>
    <n v="202101"/>
    <x v="12"/>
    <x v="12"/>
    <n v="290.58"/>
    <s v="D"/>
    <n v="290.58"/>
  </r>
  <r>
    <s v="2'trimestre"/>
    <s v="543010"/>
    <x v="8"/>
    <n v="104588"/>
    <s v="CER MEDICAL S.R.L."/>
    <n v="202101"/>
    <x v="12"/>
    <x v="12"/>
    <n v="1527.38"/>
    <s v="D"/>
    <n v="1527.38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0107"/>
    <s v="MEDA PHARMA SPA"/>
    <n v="202101"/>
    <x v="12"/>
    <x v="12"/>
    <n v="77.819999999999993"/>
    <s v="D"/>
    <n v="77.819999999999993"/>
  </r>
  <r>
    <s v="2'trimestre"/>
    <s v="543010"/>
    <x v="8"/>
    <n v="104588"/>
    <s v="CER MEDICAL S.R.L."/>
    <n v="202101"/>
    <x v="12"/>
    <x v="12"/>
    <n v="829.37"/>
    <s v="D"/>
    <n v="829.37"/>
  </r>
  <r>
    <s v="2'trimestre"/>
    <s v="543010"/>
    <x v="8"/>
    <n v="104588"/>
    <s v="CER MEDICAL S.R.L."/>
    <n v="202101"/>
    <x v="12"/>
    <x v="12"/>
    <n v="622.03"/>
    <s v="D"/>
    <n v="622.03"/>
  </r>
  <r>
    <s v="2'trimestre"/>
    <s v="543010"/>
    <x v="8"/>
    <n v="104588"/>
    <s v="CER MEDICAL S.R.L."/>
    <n v="202101"/>
    <x v="12"/>
    <x v="12"/>
    <n v="207.34"/>
    <s v="D"/>
    <n v="207.34"/>
  </r>
  <r>
    <s v="2'trimestre"/>
    <s v="543010"/>
    <x v="8"/>
    <n v="104588"/>
    <s v="CER MEDICAL S.R.L."/>
    <n v="202101"/>
    <x v="12"/>
    <x v="12"/>
    <n v="207.34"/>
    <s v="D"/>
    <n v="207.34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1556.06"/>
    <s v="D"/>
    <n v="1556.06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622.03"/>
    <s v="D"/>
    <n v="622.03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87.17"/>
    <s v="D"/>
    <n v="87.17"/>
  </r>
  <r>
    <s v="2'trimestre"/>
    <s v="543010"/>
    <x v="8"/>
    <n v="104588"/>
    <s v="CER MEDICAL S.R.L."/>
    <n v="202101"/>
    <x v="12"/>
    <x v="12"/>
    <n v="414.69"/>
    <s v="D"/>
    <n v="414.69"/>
  </r>
  <r>
    <s v="2'trimestre"/>
    <s v="543010"/>
    <x v="8"/>
    <n v="104588"/>
    <s v="CER MEDICAL S.R.L."/>
    <n v="202101"/>
    <x v="12"/>
    <x v="12"/>
    <n v="829.37"/>
    <s v="D"/>
    <n v="829.37"/>
  </r>
  <r>
    <s v="2'trimestre"/>
    <s v="543010"/>
    <x v="8"/>
    <n v="104588"/>
    <s v="CER MEDICAL S.R.L."/>
    <n v="202101"/>
    <x v="12"/>
    <x v="12"/>
    <n v="38.770000000000003"/>
    <s v="D"/>
    <n v="38.770000000000003"/>
  </r>
  <r>
    <s v="2'trimestre"/>
    <s v="543010"/>
    <x v="8"/>
    <n v="104588"/>
    <s v="CER MEDICAL S.R.L."/>
    <n v="202101"/>
    <x v="12"/>
    <x v="12"/>
    <n v="2008.85"/>
    <s v="D"/>
    <n v="2008.85"/>
  </r>
  <r>
    <s v="2'trimestre"/>
    <s v="543010"/>
    <x v="8"/>
    <n v="104588"/>
    <s v="CER MEDICAL S.R.L."/>
    <n v="202101"/>
    <x v="12"/>
    <x v="12"/>
    <n v="1314.31"/>
    <s v="D"/>
    <n v="1314.31"/>
  </r>
  <r>
    <s v="2'trimestre"/>
    <s v="543010"/>
    <x v="8"/>
    <n v="100239"/>
    <s v="BOEHRINGER INGELHEIM ITALIA SPA"/>
    <n v="202101"/>
    <x v="12"/>
    <x v="12"/>
    <n v="24"/>
    <s v="D"/>
    <n v="24"/>
  </r>
  <r>
    <s v="2'trimestre"/>
    <s v="543010"/>
    <x v="8"/>
    <n v="103455"/>
    <s v="B.BRAUN MILANO S.P.A."/>
    <n v="202101"/>
    <x v="12"/>
    <x v="12"/>
    <n v="450"/>
    <s v="D"/>
    <n v="450"/>
  </r>
  <r>
    <s v="2'trimestre"/>
    <s v="543010"/>
    <x v="8"/>
    <n v="108570"/>
    <s v="AMGEN SRL"/>
    <n v="202101"/>
    <x v="12"/>
    <x v="12"/>
    <n v="1833.03"/>
    <s v="D"/>
    <n v="1833.03"/>
  </r>
  <r>
    <s v="2'trimestre"/>
    <s v="543010"/>
    <x v="8"/>
    <n v="109700"/>
    <s v="ALLIANCE HEALTHCARE ITALIA DISTRIBUZIONE SPA"/>
    <n v="202101"/>
    <x v="12"/>
    <x v="12"/>
    <n v="344.61"/>
    <s v="D"/>
    <n v="344.61"/>
  </r>
  <r>
    <s v="2'trimestre"/>
    <s v="543010"/>
    <x v="8"/>
    <n v="109700"/>
    <s v="ALLIANCE HEALTHCARE ITALIA DISTRIBUZIONE SPA"/>
    <n v="202101"/>
    <x v="12"/>
    <x v="12"/>
    <n v="90.97"/>
    <s v="D"/>
    <n v="90.97"/>
  </r>
  <r>
    <s v="2'trimestre"/>
    <s v="543010"/>
    <x v="8"/>
    <n v="109700"/>
    <s v="ALLIANCE HEALTHCARE ITALIA DISTRIBUZIONE SPA"/>
    <n v="202101"/>
    <x v="12"/>
    <x v="12"/>
    <n v="0.95"/>
    <s v="D"/>
    <n v="0.95"/>
  </r>
  <r>
    <s v="2'trimestre"/>
    <s v="543010"/>
    <x v="8"/>
    <n v="109700"/>
    <s v="ALLIANCE HEALTHCARE ITALIA DISTRIBUZIONE SPA"/>
    <n v="202101"/>
    <x v="12"/>
    <x v="12"/>
    <n v="80.92"/>
    <s v="D"/>
    <n v="80.92"/>
  </r>
  <r>
    <s v="2'trimestre"/>
    <s v="543010"/>
    <x v="8"/>
    <n v="100065"/>
    <s v="A.C.R.A.F. SPA"/>
    <n v="202101"/>
    <x v="12"/>
    <x v="12"/>
    <n v="1160.22"/>
    <s v="D"/>
    <n v="1160.22"/>
  </r>
  <r>
    <s v="2'trimestre"/>
    <s v="543010"/>
    <x v="8"/>
    <n v="106165"/>
    <s v="ABIOGEN PHARMA SPA"/>
    <n v="202101"/>
    <x v="12"/>
    <x v="12"/>
    <n v="178.14"/>
    <s v="D"/>
    <n v="178.14"/>
  </r>
  <r>
    <s v="2'trimestre"/>
    <s v="543010"/>
    <x v="8"/>
    <n v="110820"/>
    <s v="ITC FARMA SRL"/>
    <n v="202101"/>
    <x v="12"/>
    <x v="12"/>
    <n v="24"/>
    <s v="D"/>
    <n v="24"/>
  </r>
  <r>
    <s v="2'trimestre"/>
    <s v="543010"/>
    <x v="8"/>
    <n v="105383"/>
    <s v="TEVA  ITALIA SRL"/>
    <n v="202101"/>
    <x v="12"/>
    <x v="12"/>
    <n v="1.56"/>
    <s v="D"/>
    <n v="1.56"/>
  </r>
  <r>
    <s v="2'trimestre"/>
    <s v="543010"/>
    <x v="8"/>
    <n v="105383"/>
    <s v="TEVA  ITALIA SRL"/>
    <n v="202101"/>
    <x v="12"/>
    <x v="12"/>
    <n v="1200"/>
    <s v="D"/>
    <n v="1200"/>
  </r>
  <r>
    <s v="2'trimestre"/>
    <s v="543010"/>
    <x v="8"/>
    <n v="105383"/>
    <s v="TEVA  ITALIA SRL"/>
    <n v="202101"/>
    <x v="12"/>
    <x v="12"/>
    <n v="10.4"/>
    <s v="D"/>
    <n v="10.4"/>
  </r>
  <r>
    <s v="2'trimestre"/>
    <s v="543010"/>
    <x v="8"/>
    <n v="105383"/>
    <s v="TEVA  ITALIA SRL"/>
    <n v="202101"/>
    <x v="12"/>
    <x v="12"/>
    <n v="2400"/>
    <s v="D"/>
    <n v="2400"/>
  </r>
  <r>
    <s v="2'trimestre"/>
    <s v="543010"/>
    <x v="8"/>
    <n v="101049"/>
    <s v="ISTITUTO BIOC. ITAL. G.LORENZINI SPA"/>
    <n v="202101"/>
    <x v="12"/>
    <x v="12"/>
    <n v="396"/>
    <s v="D"/>
    <n v="396"/>
  </r>
  <r>
    <s v="2'trimestre"/>
    <s v="543010"/>
    <x v="8"/>
    <n v="101049"/>
    <s v="ISTITUTO BIOC. ITAL. G.LORENZINI SPA"/>
    <n v="202101"/>
    <x v="12"/>
    <x v="12"/>
    <n v="135"/>
    <s v="D"/>
    <n v="135"/>
  </r>
  <r>
    <s v="2'trimestre"/>
    <s v="543010"/>
    <x v="8"/>
    <n v="101049"/>
    <s v="ISTITUTO BIOC. ITAL. G.LORENZINI SPA"/>
    <n v="202101"/>
    <x v="12"/>
    <x v="12"/>
    <n v="192.6"/>
    <s v="D"/>
    <n v="192.6"/>
  </r>
  <r>
    <s v="2'trimestre"/>
    <s v="543010"/>
    <x v="8"/>
    <n v="101049"/>
    <s v="ISTITUTO BIOC. ITAL. G.LORENZINI SPA"/>
    <n v="202101"/>
    <x v="12"/>
    <x v="12"/>
    <n v="396"/>
    <s v="D"/>
    <n v="396"/>
  </r>
  <r>
    <s v="2'trimestre"/>
    <s v="543010"/>
    <x v="8"/>
    <n v="106962"/>
    <s v="INNOVA PHARMA SPA"/>
    <n v="202101"/>
    <x v="12"/>
    <x v="12"/>
    <n v="135"/>
    <s v="D"/>
    <n v="135"/>
  </r>
  <r>
    <s v="2'trimestre"/>
    <s v="543010"/>
    <x v="8"/>
    <n v="106962"/>
    <s v="INNOVA PHARMA SPA"/>
    <n v="202101"/>
    <x v="12"/>
    <x v="12"/>
    <n v="180"/>
    <s v="D"/>
    <n v="180"/>
  </r>
  <r>
    <s v="2'trimestre"/>
    <s v="543010"/>
    <x v="8"/>
    <n v="109044"/>
    <s v="INDUSTRIA FARMACEUTICA GALENICA SENESE SRL"/>
    <n v="202101"/>
    <x v="12"/>
    <x v="12"/>
    <n v="168"/>
    <s v="D"/>
    <n v="168"/>
  </r>
  <r>
    <s v="2'trimestre"/>
    <s v="543010"/>
    <x v="8"/>
    <n v="109867"/>
    <s v="IBSA FARMACEUTICA ITALIA SRL"/>
    <n v="202101"/>
    <x v="12"/>
    <x v="12"/>
    <n v="208.62"/>
    <s v="D"/>
    <n v="208.62"/>
  </r>
  <r>
    <s v="2'trimestre"/>
    <s v="543010"/>
    <x v="8"/>
    <n v="107328"/>
    <s v="HIKMA ITALIA SpA"/>
    <n v="202101"/>
    <x v="12"/>
    <x v="12"/>
    <n v="1800"/>
    <s v="D"/>
    <n v="1800"/>
  </r>
  <r>
    <s v="2'trimestre"/>
    <s v="543010"/>
    <x v="8"/>
    <n v="107328"/>
    <s v="HIKMA ITALIA SpA"/>
    <n v="202101"/>
    <x v="12"/>
    <x v="12"/>
    <n v="78"/>
    <s v="D"/>
    <n v="78"/>
  </r>
  <r>
    <s v="2'trimestre"/>
    <s v="543010"/>
    <x v="8"/>
    <n v="107835"/>
    <s v="GUERBET SPA"/>
    <n v="202101"/>
    <x v="12"/>
    <x v="12"/>
    <n v="1769.7"/>
    <s v="D"/>
    <n v="1769.7"/>
  </r>
  <r>
    <s v="2'trimestre"/>
    <s v="543010"/>
    <x v="8"/>
    <n v="109519"/>
    <s v="GRUNENTHAL ITALIA SRL"/>
    <n v="202101"/>
    <x v="12"/>
    <x v="12"/>
    <n v="37.01"/>
    <s v="D"/>
    <n v="37.01"/>
  </r>
  <r>
    <s v="2'trimestre"/>
    <s v="543010"/>
    <x v="8"/>
    <n v="109519"/>
    <s v="GRUNENTHAL ITALIA SRL"/>
    <n v="202101"/>
    <x v="12"/>
    <x v="12"/>
    <n v="76.37"/>
    <s v="D"/>
    <n v="76.37"/>
  </r>
  <r>
    <s v="2'trimestre"/>
    <s v="543010"/>
    <x v="8"/>
    <n v="109519"/>
    <s v="GRUNENTHAL ITALIA SRL"/>
    <n v="202101"/>
    <x v="12"/>
    <x v="12"/>
    <n v="97.06"/>
    <s v="D"/>
    <n v="97.06"/>
  </r>
  <r>
    <s v="2'trimestre"/>
    <s v="543010"/>
    <x v="8"/>
    <n v="102450"/>
    <s v="ZAMBON ITALIA S.R.L."/>
    <n v="202101"/>
    <x v="12"/>
    <x v="12"/>
    <n v="210.15"/>
    <s v="D"/>
    <n v="210.15"/>
  </r>
  <r>
    <s v="2'trimestre"/>
    <s v="543010"/>
    <x v="8"/>
    <n v="100301"/>
    <s v="TAKEDA ITALIA SPA"/>
    <n v="202101"/>
    <x v="12"/>
    <x v="12"/>
    <n v="40449.360000000001"/>
    <s v="D"/>
    <n v="40449.360000000001"/>
  </r>
  <r>
    <s v="2'trimestre"/>
    <s v="543010"/>
    <x v="8"/>
    <n v="100301"/>
    <s v="TAKEDA ITALIA SPA"/>
    <n v="202101"/>
    <x v="12"/>
    <x v="12"/>
    <n v="28892.400000000001"/>
    <s v="D"/>
    <n v="28892.400000000001"/>
  </r>
  <r>
    <s v="2'trimestre"/>
    <s v="543010"/>
    <x v="8"/>
    <n v="100301"/>
    <s v="TAKEDA ITALIA SPA"/>
    <n v="202101"/>
    <x v="12"/>
    <x v="12"/>
    <n v="1155"/>
    <s v="D"/>
    <n v="1155"/>
  </r>
  <r>
    <s v="2'trimestre"/>
    <s v="543010"/>
    <x v="8"/>
    <n v="100301"/>
    <s v="TAKEDA ITALIA SPA"/>
    <n v="202101"/>
    <x v="12"/>
    <x v="12"/>
    <n v="11556.96"/>
    <s v="D"/>
    <n v="11556.96"/>
  </r>
  <r>
    <s v="2'trimestre"/>
    <s v="543010"/>
    <x v="8"/>
    <n v="100301"/>
    <s v="TAKEDA ITALIA SPA"/>
    <n v="202101"/>
    <x v="12"/>
    <x v="12"/>
    <n v="1155"/>
    <s v="D"/>
    <n v="1155"/>
  </r>
  <r>
    <s v="2'trimestre"/>
    <s v="543010"/>
    <x v="8"/>
    <n v="100301"/>
    <s v="TAKEDA ITALIA SPA"/>
    <n v="202101"/>
    <x v="12"/>
    <x v="12"/>
    <n v="2170"/>
    <s v="D"/>
    <n v="2170"/>
  </r>
  <r>
    <s v="2'trimestre"/>
    <s v="543010"/>
    <x v="8"/>
    <n v="100301"/>
    <s v="TAKEDA ITALIA SPA"/>
    <n v="202101"/>
    <x v="12"/>
    <x v="12"/>
    <n v="11556.89"/>
    <s v="D"/>
    <n v="11556.89"/>
  </r>
  <r>
    <s v="2'trimestre"/>
    <s v="543010"/>
    <x v="8"/>
    <n v="100301"/>
    <s v="TAKEDA ITALIA SPA"/>
    <n v="202101"/>
    <x v="12"/>
    <x v="12"/>
    <n v="2240.0300000000002"/>
    <s v="D"/>
    <n v="2240.0300000000002"/>
  </r>
  <r>
    <s v="2'trimestre"/>
    <s v="543010"/>
    <x v="8"/>
    <n v="100301"/>
    <s v="TAKEDA ITALIA SPA"/>
    <n v="202101"/>
    <x v="12"/>
    <x v="12"/>
    <n v="14446.11"/>
    <s v="D"/>
    <n v="14446.11"/>
  </r>
  <r>
    <s v="2'trimestre"/>
    <s v="543010"/>
    <x v="8"/>
    <n v="100301"/>
    <s v="TAKEDA ITALIA SPA"/>
    <n v="202101"/>
    <x v="12"/>
    <x v="12"/>
    <n v="1540.42"/>
    <s v="D"/>
    <n v="1540.42"/>
  </r>
  <r>
    <s v="2'trimestre"/>
    <s v="543010"/>
    <x v="8"/>
    <n v="100301"/>
    <s v="TAKEDA ITALIA SPA"/>
    <n v="202101"/>
    <x v="12"/>
    <x v="12"/>
    <n v="8667.66"/>
    <s v="D"/>
    <n v="8667.66"/>
  </r>
  <r>
    <s v="2'trimestre"/>
    <s v="543010"/>
    <x v="8"/>
    <n v="100772"/>
    <s v="FIDIA FARMACEUTICI S.P.A."/>
    <n v="202101"/>
    <x v="12"/>
    <x v="12"/>
    <n v="180"/>
    <s v="D"/>
    <n v="180"/>
  </r>
  <r>
    <s v="2'trimestre"/>
    <s v="543010"/>
    <x v="8"/>
    <n v="100772"/>
    <s v="FIDIA FARMACEUTICI S.P.A."/>
    <n v="202101"/>
    <x v="12"/>
    <x v="12"/>
    <n v="36"/>
    <s v="D"/>
    <n v="36"/>
  </r>
  <r>
    <s v="2'trimestre"/>
    <s v="543006"/>
    <x v="9"/>
    <n v="109295"/>
    <s v="MEDAC GMBH"/>
    <n v="202101"/>
    <x v="12"/>
    <x v="12"/>
    <n v="4200"/>
    <s v="D"/>
    <n v="4200"/>
  </r>
  <r>
    <s v="2'trimestre"/>
    <s v="543006"/>
    <x v="9"/>
    <n v="110924"/>
    <s v="CLINIGEN HEALTHCARE LIMITED"/>
    <n v="202101"/>
    <x v="12"/>
    <x v="12"/>
    <n v="128.61000000000001"/>
    <s v="D"/>
    <n v="128.61000000000001"/>
  </r>
  <r>
    <s v="2'trimestre"/>
    <s v="543006"/>
    <x v="9"/>
    <n v="110595"/>
    <s v="ASPEN  PHARMA IRELAND LIMITED"/>
    <n v="202101"/>
    <x v="12"/>
    <x v="12"/>
    <n v="296.39999999999998"/>
    <s v="D"/>
    <n v="296.39999999999998"/>
  </r>
  <r>
    <s v="2'trimestre"/>
    <s v="543006"/>
    <x v="9"/>
    <n v="110595"/>
    <s v="ASPEN  PHARMA IRELAND LIMITED"/>
    <n v="202101"/>
    <x v="12"/>
    <x v="12"/>
    <n v="51.3"/>
    <s v="D"/>
    <n v="51.3"/>
  </r>
  <r>
    <s v="2'trimestre"/>
    <s v="543010"/>
    <x v="8"/>
    <n v="110468"/>
    <s v="MEDIOCREDITO ITALIANO SPA"/>
    <n v="202101"/>
    <x v="12"/>
    <x v="12"/>
    <n v="98"/>
    <s v="D"/>
    <n v="98"/>
  </r>
  <r>
    <s v="2'trimestre"/>
    <s v="543010"/>
    <x v="8"/>
    <n v="110468"/>
    <s v="MEDIOCREDITO ITALIANO SPA"/>
    <n v="202101"/>
    <x v="12"/>
    <x v="12"/>
    <n v="11.52"/>
    <s v="D"/>
    <n v="11.52"/>
  </r>
  <r>
    <s v="2'trimestre"/>
    <s v="543010"/>
    <x v="8"/>
    <n v="103233"/>
    <s v="IFITALIA-INTERNATIONAL FACTORS ITALIA"/>
    <n v="202101"/>
    <x v="12"/>
    <x v="12"/>
    <n v="1554"/>
    <s v="D"/>
    <n v="1554"/>
  </r>
  <r>
    <s v="2'trimestre"/>
    <s v="543010"/>
    <x v="8"/>
    <n v="103233"/>
    <s v="IFITALIA-INTERNATIONAL FACTORS ITALIA"/>
    <n v="202101"/>
    <x v="12"/>
    <x v="12"/>
    <n v="1485.6"/>
    <s v="D"/>
    <n v="1485.6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8705"/>
    <s v="BANCA IFIS S.P.A."/>
    <n v="202101"/>
    <x v="12"/>
    <x v="12"/>
    <n v="40"/>
    <s v="D"/>
    <n v="40"/>
  </r>
  <r>
    <s v="2'trimestre"/>
    <s v="543010"/>
    <x v="8"/>
    <n v="108705"/>
    <s v="BANCA IFIS S.P.A."/>
    <n v="202101"/>
    <x v="12"/>
    <x v="12"/>
    <n v="1713.23"/>
    <s v="D"/>
    <n v="1713.23"/>
  </r>
  <r>
    <s v="2'trimestre"/>
    <s v="543010"/>
    <x v="8"/>
    <n v="108705"/>
    <s v="BANCA IFIS S.P.A."/>
    <n v="202101"/>
    <x v="12"/>
    <x v="12"/>
    <n v="667.85"/>
    <s v="D"/>
    <n v="667.85"/>
  </r>
  <r>
    <s v="2'trimestre"/>
    <s v="543010"/>
    <x v="8"/>
    <n v="108705"/>
    <s v="BANCA IFIS S.P.A."/>
    <n v="202101"/>
    <x v="12"/>
    <x v="12"/>
    <n v="8858.6"/>
    <s v="D"/>
    <n v="8858.6"/>
  </r>
  <r>
    <s v="2'trimestre"/>
    <s v="543010"/>
    <x v="8"/>
    <n v="108705"/>
    <s v="BANCA IFIS S.P.A."/>
    <n v="202101"/>
    <x v="12"/>
    <x v="12"/>
    <n v="1001.3"/>
    <s v="D"/>
    <n v="1001.3"/>
  </r>
  <r>
    <s v="2'trimestre"/>
    <s v="543010"/>
    <x v="8"/>
    <n v="108705"/>
    <s v="BANCA IFIS S.P.A."/>
    <n v="202101"/>
    <x v="12"/>
    <x v="12"/>
    <n v="10155"/>
    <s v="D"/>
    <n v="10155"/>
  </r>
  <r>
    <s v="2'trimestre"/>
    <s v="543010"/>
    <x v="8"/>
    <n v="108705"/>
    <s v="BANCA IFIS S.P.A."/>
    <n v="202101"/>
    <x v="12"/>
    <x v="12"/>
    <n v="989.8"/>
    <s v="D"/>
    <n v="989.8"/>
  </r>
  <r>
    <s v="2'trimestre"/>
    <s v="543010"/>
    <x v="8"/>
    <n v="108705"/>
    <s v="BANCA IFIS S.P.A."/>
    <n v="202101"/>
    <x v="12"/>
    <x v="12"/>
    <n v="4429.3"/>
    <s v="D"/>
    <n v="4429.3"/>
  </r>
  <r>
    <s v="2'trimestre"/>
    <s v="543010"/>
    <x v="8"/>
    <n v="103223"/>
    <s v="BANCA FARMAFACTORING S.P.A."/>
    <n v="202101"/>
    <x v="12"/>
    <x v="12"/>
    <n v="94.4"/>
    <s v="D"/>
    <n v="94.4"/>
  </r>
  <r>
    <s v="2'trimestre"/>
    <s v="543010"/>
    <x v="8"/>
    <n v="103223"/>
    <s v="BANCA FARMAFACTORING S.P.A."/>
    <n v="202101"/>
    <x v="12"/>
    <x v="12"/>
    <n v="478"/>
    <s v="D"/>
    <n v="478"/>
  </r>
  <r>
    <s v="2'trimestre"/>
    <s v="543010"/>
    <x v="8"/>
    <n v="103223"/>
    <s v="BANCA FARMAFACTORING S.P.A."/>
    <n v="202101"/>
    <x v="12"/>
    <x v="12"/>
    <n v="2389"/>
    <s v="D"/>
    <n v="2389"/>
  </r>
  <r>
    <s v="2'trimestre"/>
    <s v="543010"/>
    <x v="8"/>
    <n v="103223"/>
    <s v="BANCA FARMAFACTORING S.P.A."/>
    <n v="202101"/>
    <x v="12"/>
    <x v="12"/>
    <n v="2389"/>
    <s v="D"/>
    <n v="2389"/>
  </r>
  <r>
    <s v="2'trimestre"/>
    <s v="543010"/>
    <x v="8"/>
    <n v="103223"/>
    <s v="BANCA FARMAFACTORING S.P.A."/>
    <n v="202101"/>
    <x v="12"/>
    <x v="12"/>
    <n v="508.68"/>
    <s v="D"/>
    <n v="508.68"/>
  </r>
  <r>
    <s v="2'trimestre"/>
    <s v="543010"/>
    <x v="8"/>
    <n v="103223"/>
    <s v="BANCA FARMAFACTORING S.P.A."/>
    <n v="202101"/>
    <x v="12"/>
    <x v="12"/>
    <n v="1725.12"/>
    <s v="D"/>
    <n v="1725.12"/>
  </r>
  <r>
    <s v="2'trimestre"/>
    <s v="543010"/>
    <x v="8"/>
    <n v="103223"/>
    <s v="BANCA FARMAFACTORING S.P.A."/>
    <n v="202101"/>
    <x v="12"/>
    <x v="12"/>
    <n v="199"/>
    <s v="D"/>
    <n v="199"/>
  </r>
  <r>
    <s v="2'trimestre"/>
    <s v="543010"/>
    <x v="8"/>
    <n v="103223"/>
    <s v="BANCA FARMAFACTORING S.P.A."/>
    <n v="202101"/>
    <x v="12"/>
    <x v="12"/>
    <n v="180"/>
    <s v="D"/>
    <n v="180"/>
  </r>
  <r>
    <s v="2'trimestre"/>
    <s v="543010"/>
    <x v="8"/>
    <n v="103223"/>
    <s v="BANCA FARMAFACTORING S.P.A."/>
    <n v="202101"/>
    <x v="12"/>
    <x v="12"/>
    <n v="1120.2"/>
    <s v="D"/>
    <n v="1120.2"/>
  </r>
  <r>
    <s v="2'trimestre"/>
    <s v="543010"/>
    <x v="8"/>
    <n v="103223"/>
    <s v="BANCA FARMAFACTORING S.P.A."/>
    <n v="202101"/>
    <x v="12"/>
    <x v="12"/>
    <n v="63"/>
    <s v="D"/>
    <n v="63"/>
  </r>
  <r>
    <s v="2'trimestre"/>
    <s v="543010"/>
    <x v="8"/>
    <n v="106166"/>
    <s v="FISIOPHARMA SRL"/>
    <n v="202101"/>
    <x v="12"/>
    <x v="12"/>
    <n v="46"/>
    <s v="D"/>
    <n v="46"/>
  </r>
  <r>
    <s v="2'trimestre"/>
    <s v="543010"/>
    <x v="8"/>
    <n v="106166"/>
    <s v="FISIOPHARMA SRL"/>
    <n v="202101"/>
    <x v="12"/>
    <x v="12"/>
    <n v="66"/>
    <s v="D"/>
    <n v="66"/>
  </r>
  <r>
    <s v="2'trimestre"/>
    <s v="543010"/>
    <x v="8"/>
    <n v="110901"/>
    <s v="FARMALVARION SRL"/>
    <n v="202101"/>
    <x v="12"/>
    <x v="12"/>
    <n v="19"/>
    <s v="D"/>
    <n v="19"/>
  </r>
  <r>
    <s v="2'trimestre"/>
    <s v="543010"/>
    <x v="8"/>
    <n v="110901"/>
    <s v="FARMALVARION SRL"/>
    <n v="202101"/>
    <x v="12"/>
    <x v="12"/>
    <n v="66.900000000000006"/>
    <s v="D"/>
    <n v="66.900000000000006"/>
  </r>
  <r>
    <s v="2'trimestre"/>
    <s v="543010"/>
    <x v="8"/>
    <n v="100443"/>
    <s v="CHIESI FARMACEUTICI S.P.A."/>
    <n v="202101"/>
    <x v="12"/>
    <x v="12"/>
    <n v="42"/>
    <s v="D"/>
    <n v="42"/>
  </r>
  <r>
    <s v="2'trimestre"/>
    <s v="543010"/>
    <x v="8"/>
    <n v="100278"/>
    <s v="BRISTOL-MYERS SQUIBB S.R.L."/>
    <n v="202101"/>
    <x v="12"/>
    <x v="12"/>
    <n v="252"/>
    <s v="D"/>
    <n v="252"/>
  </r>
  <r>
    <s v="2'trimestre"/>
    <s v="543010"/>
    <x v="8"/>
    <n v="100278"/>
    <s v="BRISTOL-MYERS SQUIBB S.R.L."/>
    <n v="202101"/>
    <x v="12"/>
    <x v="12"/>
    <n v="1939.14"/>
    <s v="D"/>
    <n v="1939.14"/>
  </r>
  <r>
    <s v="2'trimestre"/>
    <s v="543010"/>
    <x v="8"/>
    <n v="100278"/>
    <s v="BRISTOL-MYERS SQUIBB S.R.L."/>
    <n v="202101"/>
    <x v="12"/>
    <x v="12"/>
    <n v="816"/>
    <s v="D"/>
    <n v="816"/>
  </r>
  <r>
    <s v="2'trimestre"/>
    <s v="543010"/>
    <x v="8"/>
    <n v="111295"/>
    <s v="VIFOR PHARMA ITALIA SRL"/>
    <n v="202101"/>
    <x v="12"/>
    <x v="12"/>
    <n v="155.04"/>
    <s v="D"/>
    <n v="155.04"/>
  </r>
  <r>
    <s v="2'trimestre"/>
    <s v="543010"/>
    <x v="8"/>
    <n v="105383"/>
    <s v="TEVA  ITALIA SRL"/>
    <n v="202101"/>
    <x v="12"/>
    <x v="12"/>
    <n v="17.63"/>
    <s v="D"/>
    <n v="17.63"/>
  </r>
  <r>
    <s v="2'trimestre"/>
    <s v="543010"/>
    <x v="8"/>
    <n v="110580"/>
    <s v="SWEDISH ORPHAN BIOVITRUM SRL"/>
    <n v="202101"/>
    <x v="12"/>
    <x v="12"/>
    <n v="1500"/>
    <s v="D"/>
    <n v="1500"/>
  </r>
  <r>
    <s v="2'trimestre"/>
    <s v="543010"/>
    <x v="8"/>
    <n v="103455"/>
    <s v="B.BRAUN MILANO S.P.A."/>
    <n v="202101"/>
    <x v="12"/>
    <x v="12"/>
    <n v="420"/>
    <s v="D"/>
    <n v="420"/>
  </r>
  <r>
    <s v="2'trimestre"/>
    <s v="543010"/>
    <x v="8"/>
    <n v="103455"/>
    <s v="B.BRAUN MILANO S.P.A."/>
    <n v="202101"/>
    <x v="12"/>
    <x v="12"/>
    <n v="144"/>
    <s v="D"/>
    <n v="144"/>
  </r>
  <r>
    <s v="2'trimestre"/>
    <s v="543010"/>
    <x v="8"/>
    <n v="103455"/>
    <s v="B.BRAUN MILANO S.P.A."/>
    <n v="202101"/>
    <x v="12"/>
    <x v="12"/>
    <n v="384"/>
    <s v="D"/>
    <n v="384"/>
  </r>
  <r>
    <s v="2'trimestre"/>
    <s v="543010"/>
    <x v="8"/>
    <n v="103455"/>
    <s v="B.BRAUN MILANO S.P.A."/>
    <n v="202101"/>
    <x v="12"/>
    <x v="12"/>
    <n v="336"/>
    <s v="D"/>
    <n v="336"/>
  </r>
  <r>
    <s v="2'trimestre"/>
    <s v="543010"/>
    <x v="8"/>
    <n v="103455"/>
    <s v="B.BRAUN MILANO S.P.A."/>
    <n v="202101"/>
    <x v="12"/>
    <x v="12"/>
    <n v="40"/>
    <s v="A"/>
    <n v="-40"/>
  </r>
  <r>
    <s v="2'trimestre"/>
    <s v="543010"/>
    <x v="8"/>
    <n v="103455"/>
    <s v="B.BRAUN MILANO S.P.A."/>
    <n v="202101"/>
    <x v="12"/>
    <x v="12"/>
    <n v="416"/>
    <s v="D"/>
    <n v="416"/>
  </r>
  <r>
    <s v="2'trimestre"/>
    <s v="543010"/>
    <x v="8"/>
    <n v="100171"/>
    <s v="BAYER S.P.A."/>
    <n v="202101"/>
    <x v="12"/>
    <x v="12"/>
    <n v="589.4"/>
    <s v="D"/>
    <n v="589.4"/>
  </r>
  <r>
    <s v="2'trimestre"/>
    <s v="543010"/>
    <x v="8"/>
    <n v="108570"/>
    <s v="AMGEN SRL"/>
    <n v="202101"/>
    <x v="12"/>
    <x v="12"/>
    <n v="916.51"/>
    <s v="D"/>
    <n v="916.51"/>
  </r>
  <r>
    <s v="2'trimestre"/>
    <s v="543010"/>
    <x v="8"/>
    <n v="108570"/>
    <s v="AMGEN SRL"/>
    <n v="202101"/>
    <x v="12"/>
    <x v="12"/>
    <n v="916.51"/>
    <s v="D"/>
    <n v="916.51"/>
  </r>
  <r>
    <s v="2'trimestre"/>
    <s v="543010"/>
    <x v="8"/>
    <n v="109700"/>
    <s v="ALLIANCE HEALTHCARE ITALIA DISTRIBUZIONE SPA"/>
    <n v="202101"/>
    <x v="12"/>
    <x v="12"/>
    <n v="203.1"/>
    <s v="D"/>
    <n v="203.1"/>
  </r>
  <r>
    <s v="2'trimestre"/>
    <s v="543010"/>
    <x v="8"/>
    <n v="100130"/>
    <s v="AFM S.P.A."/>
    <n v="202101"/>
    <x v="12"/>
    <x v="12"/>
    <n v="296.33999999999997"/>
    <s v="D"/>
    <n v="296.33999999999997"/>
  </r>
  <r>
    <s v="2'trimestre"/>
    <s v="543010"/>
    <x v="8"/>
    <n v="102269"/>
    <s v="S.A.L.F. S.P.A."/>
    <n v="202101"/>
    <x v="12"/>
    <x v="12"/>
    <n v="285"/>
    <s v="D"/>
    <n v="285"/>
  </r>
  <r>
    <s v="2'trimestre"/>
    <s v="543010"/>
    <x v="8"/>
    <n v="106165"/>
    <s v="ABIOGEN PHARMA SPA"/>
    <n v="202101"/>
    <x v="12"/>
    <x v="12"/>
    <n v="178.14"/>
    <s v="D"/>
    <n v="178.14"/>
  </r>
  <r>
    <s v="2'trimestre"/>
    <s v="543010"/>
    <x v="8"/>
    <n v="110279"/>
    <s v="OLCELLI FARMACEUTICI SRL"/>
    <n v="202101"/>
    <x v="12"/>
    <x v="12"/>
    <n v="119.04"/>
    <s v="D"/>
    <n v="119.04"/>
  </r>
  <r>
    <s v="2'trimestre"/>
    <s v="543010"/>
    <x v="8"/>
    <n v="107517"/>
    <s v="NUOVA FARMEC SRL"/>
    <n v="202101"/>
    <x v="12"/>
    <x v="12"/>
    <n v="123.84"/>
    <s v="D"/>
    <n v="123.84"/>
  </r>
  <r>
    <s v="2'trimestre"/>
    <s v="543010"/>
    <x v="8"/>
    <n v="110267"/>
    <s v="NORGINE ITALIA SRL"/>
    <n v="202101"/>
    <x v="12"/>
    <x v="12"/>
    <n v="149.13"/>
    <s v="D"/>
    <n v="149.13"/>
  </r>
  <r>
    <s v="2'trimestre"/>
    <s v="543010"/>
    <x v="8"/>
    <n v="106105"/>
    <s v="MEDIOLANUM FARMACEUTICI S.P.A."/>
    <n v="202101"/>
    <x v="12"/>
    <x v="12"/>
    <n v="45"/>
    <s v="D"/>
    <n v="45"/>
  </r>
  <r>
    <s v="2'trimestre"/>
    <s v="543010"/>
    <x v="8"/>
    <n v="100107"/>
    <s v="MEDA PHARMA SPA"/>
    <n v="202101"/>
    <x v="12"/>
    <x v="12"/>
    <n v="77.819999999999993"/>
    <s v="D"/>
    <n v="77.819999999999993"/>
  </r>
  <r>
    <s v="2'trimestre"/>
    <s v="543010"/>
    <x v="8"/>
    <n v="100107"/>
    <s v="MEDA PHARMA SPA"/>
    <n v="202101"/>
    <x v="12"/>
    <x v="12"/>
    <n v="77.819999999999993"/>
    <s v="D"/>
    <n v="77.819999999999993"/>
  </r>
  <r>
    <s v="2'trimestre"/>
    <s v="543010"/>
    <x v="8"/>
    <n v="101049"/>
    <s v="ISTITUTO BIOC. ITAL. G.LORENZINI SPA"/>
    <n v="202101"/>
    <x v="12"/>
    <x v="12"/>
    <n v="396"/>
    <s v="D"/>
    <n v="396"/>
  </r>
  <r>
    <s v="2'trimestre"/>
    <s v="543010"/>
    <x v="8"/>
    <n v="101049"/>
    <s v="ISTITUTO BIOC. ITAL. G.LORENZINI SPA"/>
    <n v="202101"/>
    <x v="12"/>
    <x v="12"/>
    <n v="96.3"/>
    <s v="D"/>
    <n v="96.3"/>
  </r>
  <r>
    <s v="2'trimestre"/>
    <s v="543010"/>
    <x v="8"/>
    <n v="101049"/>
    <s v="ISTITUTO BIOC. ITAL. G.LORENZINI SPA"/>
    <n v="202101"/>
    <x v="12"/>
    <x v="12"/>
    <n v="192.6"/>
    <s v="D"/>
    <n v="192.6"/>
  </r>
  <r>
    <s v="2'trimestre"/>
    <s v="543010"/>
    <x v="8"/>
    <n v="106962"/>
    <s v="INNOVA PHARMA SPA"/>
    <n v="202101"/>
    <x v="12"/>
    <x v="12"/>
    <n v="180"/>
    <s v="D"/>
    <n v="180"/>
  </r>
  <r>
    <s v="2'trimestre"/>
    <s v="543010"/>
    <x v="8"/>
    <n v="109519"/>
    <s v="GRUNENTHAL ITALIA SRL"/>
    <n v="202101"/>
    <x v="12"/>
    <x v="12"/>
    <n v="10.15"/>
    <s v="D"/>
    <n v="10.15"/>
  </r>
  <r>
    <s v="2'trimestre"/>
    <s v="543010"/>
    <x v="8"/>
    <n v="109519"/>
    <s v="GRUNENTHAL ITALIA SRL"/>
    <n v="202101"/>
    <x v="12"/>
    <x v="12"/>
    <n v="49.21"/>
    <s v="D"/>
    <n v="49.21"/>
  </r>
  <r>
    <s v="2'trimestre"/>
    <s v="543010"/>
    <x v="8"/>
    <n v="109519"/>
    <s v="GRUNENTHAL ITALIA SRL"/>
    <n v="202101"/>
    <x v="12"/>
    <x v="12"/>
    <n v="2.99"/>
    <s v="D"/>
    <n v="2.99"/>
  </r>
  <r>
    <s v="2'trimestre"/>
    <s v="543010"/>
    <x v="8"/>
    <n v="109519"/>
    <s v="GRUNENTHAL ITALIA SRL"/>
    <n v="202101"/>
    <x v="12"/>
    <x v="12"/>
    <n v="305.22000000000003"/>
    <s v="D"/>
    <n v="305.22000000000003"/>
  </r>
  <r>
    <s v="2'trimestre"/>
    <s v="543010"/>
    <x v="8"/>
    <n v="106166"/>
    <s v="FISIOPHARMA SRL"/>
    <n v="202101"/>
    <x v="12"/>
    <x v="12"/>
    <n v="46"/>
    <s v="D"/>
    <n v="46"/>
  </r>
  <r>
    <s v="2'trimestre"/>
    <s v="543010"/>
    <x v="8"/>
    <n v="106166"/>
    <s v="FISIOPHARMA SRL"/>
    <n v="202101"/>
    <x v="12"/>
    <x v="12"/>
    <n v="112"/>
    <s v="D"/>
    <n v="112"/>
  </r>
  <r>
    <s v="2'trimestre"/>
    <s v="543010"/>
    <x v="8"/>
    <n v="106166"/>
    <s v="FISIOPHARMA SRL"/>
    <n v="202101"/>
    <x v="12"/>
    <x v="12"/>
    <n v="46"/>
    <s v="D"/>
    <n v="46"/>
  </r>
  <r>
    <s v="2'trimestre"/>
    <s v="543010"/>
    <x v="8"/>
    <n v="106166"/>
    <s v="FISIOPHARMA SRL"/>
    <n v="202101"/>
    <x v="12"/>
    <x v="12"/>
    <n v="66"/>
    <s v="D"/>
    <n v="66"/>
  </r>
  <r>
    <s v="2'trimestre"/>
    <s v="543010"/>
    <x v="8"/>
    <n v="105752"/>
    <s v="BIOFUTURA PHARMA SPA"/>
    <n v="202101"/>
    <x v="12"/>
    <x v="12"/>
    <n v="16.13"/>
    <s v="D"/>
    <n v="16.13"/>
  </r>
  <r>
    <s v="2'trimestre"/>
    <s v="543010"/>
    <x v="8"/>
    <n v="105752"/>
    <s v="BIOFUTURA PHARMA SPA"/>
    <n v="202101"/>
    <x v="12"/>
    <x v="12"/>
    <n v="106.37"/>
    <s v="D"/>
    <n v="106.37"/>
  </r>
  <r>
    <s v="2'trimestre"/>
    <s v="543010"/>
    <x v="8"/>
    <n v="110682"/>
    <s v="BGP PRODUCTS SRL"/>
    <n v="202101"/>
    <x v="12"/>
    <x v="12"/>
    <n v="30.36"/>
    <s v="D"/>
    <n v="30.36"/>
  </r>
  <r>
    <s v="2'trimestre"/>
    <s v="543010"/>
    <x v="8"/>
    <n v="102450"/>
    <s v="ZAMBON ITALIA S.R.L."/>
    <n v="202101"/>
    <x v="12"/>
    <x v="12"/>
    <n v="389.7"/>
    <s v="D"/>
    <n v="389.7"/>
  </r>
  <r>
    <s v="2'trimestre"/>
    <s v="543010"/>
    <x v="8"/>
    <n v="102450"/>
    <s v="ZAMBON ITALIA S.R.L."/>
    <n v="202101"/>
    <x v="12"/>
    <x v="12"/>
    <n v="270"/>
    <s v="D"/>
    <n v="270"/>
  </r>
  <r>
    <s v="2'trimestre"/>
    <s v="543010"/>
    <x v="8"/>
    <n v="102450"/>
    <s v="ZAMBON ITALIA S.R.L."/>
    <n v="202101"/>
    <x v="12"/>
    <x v="12"/>
    <n v="135"/>
    <s v="D"/>
    <n v="135"/>
  </r>
  <r>
    <s v="2'trimestre"/>
    <s v="543010"/>
    <x v="8"/>
    <n v="100301"/>
    <s v="TAKEDA ITALIA SPA"/>
    <n v="202101"/>
    <x v="12"/>
    <x v="12"/>
    <n v="28892.400000000001"/>
    <s v="D"/>
    <n v="28892.400000000001"/>
  </r>
  <r>
    <s v="2'trimestre"/>
    <s v="543010"/>
    <x v="8"/>
    <n v="110038"/>
    <s v="PHARMA MAR SRL"/>
    <n v="202101"/>
    <x v="12"/>
    <x v="12"/>
    <n v="22779"/>
    <s v="D"/>
    <n v="22779"/>
  </r>
  <r>
    <s v="2'trimestre"/>
    <s v="543010"/>
    <x v="8"/>
    <n v="100905"/>
    <s v="GLAXO SMITHKLINE SPA"/>
    <n v="202101"/>
    <x v="12"/>
    <x v="12"/>
    <n v="26.4"/>
    <s v="D"/>
    <n v="26.4"/>
  </r>
  <r>
    <s v="2'trimestre"/>
    <s v="543010"/>
    <x v="8"/>
    <n v="110132"/>
    <s v="CODIFI SRL - CONSORZIO STABILE PER LA DISTRIBUZION"/>
    <n v="202101"/>
    <x v="12"/>
    <x v="12"/>
    <n v="15.45"/>
    <s v="D"/>
    <n v="15.45"/>
  </r>
  <r>
    <s v="2'trimestre"/>
    <s v="543010"/>
    <x v="8"/>
    <n v="110132"/>
    <s v="CODIFI SRL - CONSORZIO STABILE PER LA DISTRIBUZION"/>
    <n v="202101"/>
    <x v="12"/>
    <x v="12"/>
    <n v="103"/>
    <s v="D"/>
    <n v="103"/>
  </r>
  <r>
    <s v="2'trimestre"/>
    <s v="543010"/>
    <x v="8"/>
    <n v="103233"/>
    <s v="IFITALIA-INTERNATIONAL FACTORS ITALIA"/>
    <n v="202101"/>
    <x v="12"/>
    <x v="12"/>
    <n v="814"/>
    <s v="D"/>
    <n v="814"/>
  </r>
  <r>
    <s v="2'trimestre"/>
    <s v="543010"/>
    <x v="8"/>
    <n v="103233"/>
    <s v="IFITALIA-INTERNATIONAL FACTORS ITALIA"/>
    <n v="202101"/>
    <x v="12"/>
    <x v="12"/>
    <n v="698.88"/>
    <s v="D"/>
    <n v="698.88"/>
  </r>
  <r>
    <s v="2'trimestre"/>
    <s v="543010"/>
    <x v="8"/>
    <n v="103233"/>
    <s v="IFITALIA-INTERNATIONAL FACTORS ITALIA"/>
    <n v="202101"/>
    <x v="12"/>
    <x v="12"/>
    <n v="831.2"/>
    <s v="D"/>
    <n v="831.2"/>
  </r>
  <r>
    <s v="2'trimestre"/>
    <s v="543010"/>
    <x v="8"/>
    <n v="103233"/>
    <s v="IFITALIA-INTERNATIONAL FACTORS ITALIA"/>
    <n v="202101"/>
    <x v="12"/>
    <x v="12"/>
    <n v="203.5"/>
    <s v="D"/>
    <n v="203.5"/>
  </r>
  <r>
    <s v="2'trimestre"/>
    <s v="543010"/>
    <x v="8"/>
    <n v="108705"/>
    <s v="BANCA IFIS S.P.A."/>
    <n v="202101"/>
    <x v="12"/>
    <x v="12"/>
    <n v="395.37"/>
    <s v="D"/>
    <n v="395.37"/>
  </r>
  <r>
    <s v="2'trimestre"/>
    <s v="543010"/>
    <x v="8"/>
    <n v="108705"/>
    <s v="BANCA IFIS S.P.A."/>
    <n v="202101"/>
    <x v="12"/>
    <x v="12"/>
    <n v="12522.8"/>
    <s v="D"/>
    <n v="12522.8"/>
  </r>
  <r>
    <s v="2'trimestre"/>
    <s v="543010"/>
    <x v="8"/>
    <n v="108705"/>
    <s v="BANCA IFIS S.P.A."/>
    <n v="202101"/>
    <x v="12"/>
    <x v="12"/>
    <n v="461.25"/>
    <s v="D"/>
    <n v="461.25"/>
  </r>
  <r>
    <s v="2'trimestre"/>
    <s v="543010"/>
    <x v="8"/>
    <n v="108705"/>
    <s v="BANCA IFIS S.P.A."/>
    <n v="202101"/>
    <x v="12"/>
    <x v="12"/>
    <n v="1083"/>
    <s v="D"/>
    <n v="1083"/>
  </r>
  <r>
    <s v="2'trimestre"/>
    <s v="543010"/>
    <x v="8"/>
    <n v="108705"/>
    <s v="BANCA IFIS S.P.A."/>
    <n v="202101"/>
    <x v="12"/>
    <x v="12"/>
    <n v="7026.5"/>
    <s v="D"/>
    <n v="7026.5"/>
  </r>
  <r>
    <s v="2'trimestre"/>
    <s v="543010"/>
    <x v="8"/>
    <n v="108705"/>
    <s v="BANCA IFIS S.P.A."/>
    <n v="202101"/>
    <x v="12"/>
    <x v="12"/>
    <n v="667.85"/>
    <s v="D"/>
    <n v="667.85"/>
  </r>
  <r>
    <s v="2'trimestre"/>
    <s v="543010"/>
    <x v="8"/>
    <n v="103223"/>
    <s v="BANCA FARMAFACTORING S.P.A."/>
    <n v="202101"/>
    <x v="12"/>
    <x v="12"/>
    <n v="47.2"/>
    <s v="D"/>
    <n v="47.2"/>
  </r>
  <r>
    <s v="2'trimestre"/>
    <s v="543010"/>
    <x v="8"/>
    <n v="103223"/>
    <s v="BANCA FARMAFACTORING S.P.A."/>
    <n v="202101"/>
    <x v="12"/>
    <x v="12"/>
    <n v="1194.5"/>
    <s v="D"/>
    <n v="1194.5"/>
  </r>
  <r>
    <s v="2'trimestre"/>
    <s v="543010"/>
    <x v="8"/>
    <n v="103223"/>
    <s v="BANCA FARMAFACTORING S.P.A."/>
    <n v="202101"/>
    <x v="12"/>
    <x v="12"/>
    <n v="94.4"/>
    <s v="D"/>
    <n v="94.4"/>
  </r>
  <r>
    <s v="2'trimestre"/>
    <s v="543010"/>
    <x v="8"/>
    <n v="103223"/>
    <s v="BANCA FARMAFACTORING S.P.A."/>
    <n v="202101"/>
    <x v="12"/>
    <x v="12"/>
    <n v="2389"/>
    <s v="D"/>
    <n v="2389"/>
  </r>
  <r>
    <s v="2'trimestre"/>
    <s v="543010"/>
    <x v="8"/>
    <n v="103223"/>
    <s v="BANCA FARMAFACTORING S.P.A."/>
    <n v="202101"/>
    <x v="12"/>
    <x v="12"/>
    <n v="63"/>
    <s v="D"/>
    <n v="63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208.8"/>
    <s v="D"/>
    <n v="208.8"/>
  </r>
  <r>
    <s v="2'trimestre"/>
    <s v="543010"/>
    <x v="8"/>
    <n v="103223"/>
    <s v="BANCA FARMAFACTORING S.P.A."/>
    <n v="202101"/>
    <x v="12"/>
    <x v="12"/>
    <n v="5086.8"/>
    <s v="D"/>
    <n v="5086.8"/>
  </r>
  <r>
    <s v="2'trimestre"/>
    <s v="543010"/>
    <x v="8"/>
    <n v="103223"/>
    <s v="BANCA FARMAFACTORING S.P.A."/>
    <n v="202101"/>
    <x v="12"/>
    <x v="12"/>
    <n v="197.4"/>
    <s v="D"/>
    <n v="197.4"/>
  </r>
  <r>
    <s v="2'trimestre"/>
    <s v="543010"/>
    <x v="8"/>
    <n v="103223"/>
    <s v="BANCA FARMAFACTORING S.P.A."/>
    <n v="202101"/>
    <x v="12"/>
    <x v="12"/>
    <n v="3022.8"/>
    <s v="D"/>
    <n v="3022.8"/>
  </r>
  <r>
    <s v="2'trimestre"/>
    <s v="543010"/>
    <x v="8"/>
    <n v="110468"/>
    <s v="MEDIOCREDITO ITALIANO SPA"/>
    <n v="202101"/>
    <x v="12"/>
    <x v="12"/>
    <n v="162"/>
    <s v="D"/>
    <n v="162"/>
  </r>
  <r>
    <s v="2'trimestre"/>
    <s v="543010"/>
    <x v="8"/>
    <n v="110468"/>
    <s v="MEDIOCREDITO ITALIANO SPA"/>
    <n v="202101"/>
    <x v="12"/>
    <x v="12"/>
    <n v="1652.4"/>
    <s v="D"/>
    <n v="1652.4"/>
  </r>
  <r>
    <s v="2'trimestre "/>
    <n v="54900002"/>
    <x v="11"/>
    <m/>
    <m/>
    <n v="202101"/>
    <x v="12"/>
    <x v="12"/>
    <n v="71444.75"/>
    <m/>
    <n v="71444.75"/>
  </r>
  <r>
    <s v="2'trimestre"/>
    <n v="54900002"/>
    <x v="11"/>
    <m/>
    <m/>
    <n v="202102"/>
    <x v="13"/>
    <x v="13"/>
    <m/>
    <m/>
    <n v="3165"/>
  </r>
  <r>
    <s v="2'trimestre"/>
    <s v="543010"/>
    <x v="8"/>
    <n v="106775"/>
    <s v="KEDRION SPA"/>
    <n v="202102"/>
    <x v="13"/>
    <x v="13"/>
    <n v="1100"/>
    <s v="D"/>
    <n v="1100"/>
  </r>
  <r>
    <s v="2'trimestre"/>
    <s v="543010"/>
    <x v="8"/>
    <n v="110901"/>
    <s v="FARMALVARION SRL"/>
    <n v="202103"/>
    <x v="14"/>
    <x v="14"/>
    <n v="28.84"/>
    <s v="D"/>
    <n v="28.84"/>
  </r>
  <r>
    <s v="2'trimestre"/>
    <s v="543010"/>
    <x v="8"/>
    <n v="110901"/>
    <s v="FARMALVARION SRL"/>
    <n v="202103"/>
    <x v="14"/>
    <x v="14"/>
    <n v="21.83"/>
    <s v="D"/>
    <n v="21.83"/>
  </r>
  <r>
    <s v="2'trimestre"/>
    <s v="543010"/>
    <x v="8"/>
    <n v="110901"/>
    <s v="FARMALVARION SRL"/>
    <n v="202103"/>
    <x v="14"/>
    <x v="14"/>
    <n v="28.84"/>
    <s v="D"/>
    <n v="28.84"/>
  </r>
  <r>
    <s v="2'trimestre"/>
    <s v="543010"/>
    <x v="8"/>
    <n v="110901"/>
    <s v="FARMALVARION SRL"/>
    <n v="202103"/>
    <x v="14"/>
    <x v="14"/>
    <n v="34.6"/>
    <s v="D"/>
    <n v="34.6"/>
  </r>
  <r>
    <s v="2'trimestre"/>
    <s v="543010"/>
    <x v="8"/>
    <n v="110901"/>
    <s v="FARMALVARION SRL"/>
    <n v="202103"/>
    <x v="14"/>
    <x v="14"/>
    <n v="14.35"/>
    <s v="D"/>
    <n v="14.35"/>
  </r>
  <r>
    <s v="2'trimestre"/>
    <s v="543010"/>
    <x v="8"/>
    <n v="110901"/>
    <s v="FARMALVARION SRL"/>
    <n v="202103"/>
    <x v="14"/>
    <x v="14"/>
    <n v="37.020000000000003"/>
    <s v="D"/>
    <n v="37.020000000000003"/>
  </r>
  <r>
    <s v="2'trimestre"/>
    <s v="543010"/>
    <x v="8"/>
    <n v="110901"/>
    <s v="FARMALVARION SRL"/>
    <n v="202103"/>
    <x v="14"/>
    <x v="14"/>
    <n v="11.31"/>
    <s v="D"/>
    <n v="11.31"/>
  </r>
  <r>
    <s v="2'trimestre"/>
    <s v="543010"/>
    <x v="8"/>
    <n v="110901"/>
    <s v="FARMALVARION SRL"/>
    <n v="202103"/>
    <x v="14"/>
    <x v="14"/>
    <n v="79.55"/>
    <s v="D"/>
    <n v="79.55"/>
  </r>
  <r>
    <s v="2'trimestre"/>
    <s v="543010"/>
    <x v="8"/>
    <n v="100130"/>
    <s v="AFM S.P.A."/>
    <n v="202103"/>
    <x v="14"/>
    <x v="14"/>
    <n v="22.62"/>
    <s v="D"/>
    <n v="22.62"/>
  </r>
  <r>
    <s v="2'trimestre"/>
    <s v="543010"/>
    <x v="8"/>
    <n v="100011"/>
    <s v="ABBOTT SRL"/>
    <n v="202103"/>
    <x v="14"/>
    <x v="14"/>
    <n v="90"/>
    <s v="D"/>
    <n v="90"/>
  </r>
  <r>
    <s v="2'trimestre"/>
    <s v="543010"/>
    <x v="8"/>
    <n v="100130"/>
    <s v="AFM S.P.A."/>
    <n v="202103"/>
    <x v="14"/>
    <x v="14"/>
    <n v="19.88"/>
    <s v="D"/>
    <n v="19.88"/>
  </r>
  <r>
    <s v="2'trimestre"/>
    <n v="54900002"/>
    <x v="11"/>
    <m/>
    <m/>
    <n v="202103"/>
    <x v="14"/>
    <x v="14"/>
    <m/>
    <m/>
    <n v="16.079999999999998"/>
  </r>
  <r>
    <s v="2'trimestre"/>
    <s v="543010"/>
    <x v="8"/>
    <n v="100905"/>
    <s v="GLAXO SMITHKLINE SPA"/>
    <n v="202104"/>
    <x v="15"/>
    <x v="15"/>
    <n v="658.6"/>
    <s v="D"/>
    <n v="658.6"/>
  </r>
  <r>
    <s v="2'trimestre"/>
    <s v="543010"/>
    <x v="8"/>
    <n v="100967"/>
    <s v="SANOFI S.P.A."/>
    <n v="202104"/>
    <x v="15"/>
    <x v="15"/>
    <n v="178.5"/>
    <s v="D"/>
    <n v="178.5"/>
  </r>
  <r>
    <s v="2'trimestre"/>
    <s v="543010"/>
    <x v="8"/>
    <n v="100905"/>
    <s v="GLAXO SMITHKLINE SPA"/>
    <n v="202104"/>
    <x v="15"/>
    <x v="15"/>
    <n v="329.3"/>
    <s v="D"/>
    <n v="329.3"/>
  </r>
  <r>
    <s v="2'trimestre"/>
    <s v="543010"/>
    <x v="8"/>
    <n v="108705"/>
    <s v="BANCA IFIS S.P.A."/>
    <n v="202104"/>
    <x v="15"/>
    <x v="15"/>
    <n v="133.80000000000001"/>
    <s v="D"/>
    <n v="133.80000000000001"/>
  </r>
  <r>
    <s v="2'trimestre"/>
    <s v="543010"/>
    <x v="8"/>
    <n v="100905"/>
    <s v="GLAXO SMITHKLINE SPA"/>
    <n v="202104"/>
    <x v="15"/>
    <x v="15"/>
    <n v="67.5"/>
    <s v="D"/>
    <n v="67.5"/>
  </r>
  <r>
    <s v="2'trimestre"/>
    <s v="543010"/>
    <x v="8"/>
    <n v="108705"/>
    <s v="BANCA IFIS S.P.A."/>
    <n v="202104"/>
    <x v="15"/>
    <x v="15"/>
    <n v="89.2"/>
    <s v="D"/>
    <n v="89.2"/>
  </r>
  <r>
    <s v="2'trimestre"/>
    <s v="543010"/>
    <x v="8"/>
    <n v="108705"/>
    <s v="BANCA IFIS S.P.A."/>
    <n v="202104"/>
    <x v="15"/>
    <x v="15"/>
    <n v="133.80000000000001"/>
    <s v="D"/>
    <n v="133.80000000000001"/>
  </r>
  <r>
    <s v="2'trimestre"/>
    <n v="54900002"/>
    <x v="11"/>
    <m/>
    <m/>
    <n v="202104"/>
    <x v="15"/>
    <x v="15"/>
    <m/>
    <m/>
    <n v="246.31"/>
  </r>
  <r>
    <s v="2'trimestre"/>
    <s v="543010"/>
    <x v="8"/>
    <n v="110627"/>
    <s v="VETEFAR SRL"/>
    <n v="202110"/>
    <x v="16"/>
    <x v="16"/>
    <n v="232.68"/>
    <s v="D"/>
    <n v="232.68"/>
  </r>
  <r>
    <s v="2'trimestre"/>
    <s v="543010"/>
    <x v="8"/>
    <n v="110627"/>
    <s v="VETEFAR SRL"/>
    <n v="202110"/>
    <x v="16"/>
    <x v="16"/>
    <n v="374.5"/>
    <s v="D"/>
    <n v="374.5"/>
  </r>
  <r>
    <s v="2'trimestre"/>
    <n v="54900002"/>
    <x v="11"/>
    <m/>
    <m/>
    <n v="202110"/>
    <x v="16"/>
    <x v="16"/>
    <m/>
    <m/>
    <n v="23.27"/>
  </r>
  <r>
    <s v="2'trimestre"/>
    <s v="542510"/>
    <x v="12"/>
    <n v="111350"/>
    <s v="AZIENDA UNITA' SANITARIA LOCALE TOSCANA SUD- EST"/>
    <n v="202111"/>
    <x v="17"/>
    <x v="17"/>
    <n v="1602"/>
    <s v="D"/>
    <n v="1602"/>
  </r>
  <r>
    <s v="2'trimestre"/>
    <s v="542510"/>
    <x v="12"/>
    <n v="102922"/>
    <s v="AZIENDA OSPEDALIERO-UNIVERSITARIA  CAREGGI"/>
    <n v="202111"/>
    <x v="17"/>
    <x v="17"/>
    <n v="3202"/>
    <s v="D"/>
    <n v="3202"/>
  </r>
  <r>
    <s v="2'trimestre"/>
    <n v="54900002"/>
    <x v="11"/>
    <m/>
    <m/>
    <n v="202111"/>
    <x v="17"/>
    <x v="17"/>
    <m/>
    <m/>
    <n v="18129.62"/>
  </r>
  <r>
    <s v="2'trimestre"/>
    <s v="543010"/>
    <x v="8"/>
    <n v="106804"/>
    <s v="JOHNSON &amp; JOHNSON MEDICAL SPA"/>
    <n v="202112"/>
    <x v="18"/>
    <x v="18"/>
    <n v="6671.73"/>
    <s v="D"/>
    <n v="6671.73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600"/>
    <s v="D"/>
    <n v="1600"/>
  </r>
  <r>
    <s v="2'trimestre"/>
    <s v="543010"/>
    <x v="8"/>
    <n v="106804"/>
    <s v="JOHNSON &amp; JOHNSON MEDICAL SPA"/>
    <n v="202112"/>
    <x v="18"/>
    <x v="18"/>
    <n v="106.92"/>
    <s v="D"/>
    <n v="106.92"/>
  </r>
  <r>
    <s v="2'trimestre"/>
    <s v="543010"/>
    <x v="8"/>
    <n v="106804"/>
    <s v="JOHNSON &amp; JOHNSON MEDICAL SPA"/>
    <n v="202112"/>
    <x v="18"/>
    <x v="18"/>
    <n v="293.52"/>
    <s v="D"/>
    <n v="293.52"/>
  </r>
  <r>
    <s v="2'trimestre"/>
    <s v="543010"/>
    <x v="8"/>
    <n v="106804"/>
    <s v="JOHNSON &amp; JOHNSON MEDICAL SPA"/>
    <n v="202112"/>
    <x v="18"/>
    <x v="18"/>
    <n v="118.58"/>
    <s v="D"/>
    <n v="118.58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319.64"/>
    <s v="D"/>
    <n v="1319.64"/>
  </r>
  <r>
    <s v="2'trimestre"/>
    <s v="543010"/>
    <x v="8"/>
    <n v="106804"/>
    <s v="JOHNSON &amp; JOHNSON MEDICAL SPA"/>
    <n v="202112"/>
    <x v="18"/>
    <x v="18"/>
    <n v="474.32"/>
    <s v="D"/>
    <n v="474.32"/>
  </r>
  <r>
    <s v="2'trimestre"/>
    <s v="543010"/>
    <x v="8"/>
    <n v="106804"/>
    <s v="JOHNSON &amp; JOHNSON MEDICAL SPA"/>
    <n v="202112"/>
    <x v="18"/>
    <x v="18"/>
    <n v="1259.52"/>
    <s v="D"/>
    <n v="1259.52"/>
  </r>
  <r>
    <s v="2'trimestre"/>
    <s v="543010"/>
    <x v="8"/>
    <n v="106804"/>
    <s v="JOHNSON &amp; JOHNSON MEDICAL SPA"/>
    <n v="202112"/>
    <x v="18"/>
    <x v="18"/>
    <n v="125"/>
    <s v="D"/>
    <n v="125"/>
  </r>
  <r>
    <s v="2'trimestre"/>
    <s v="543010"/>
    <x v="8"/>
    <n v="106804"/>
    <s v="JOHNSON &amp; JOHNSON MEDICAL SPA"/>
    <n v="202112"/>
    <x v="18"/>
    <x v="18"/>
    <n v="4780"/>
    <s v="D"/>
    <n v="4780"/>
  </r>
  <r>
    <s v="2'trimestre"/>
    <s v="543010"/>
    <x v="8"/>
    <n v="106804"/>
    <s v="JOHNSON &amp; JOHNSON MEDICAL SPA"/>
    <n v="202112"/>
    <x v="18"/>
    <x v="18"/>
    <n v="1300"/>
    <s v="D"/>
    <n v="1300"/>
  </r>
  <r>
    <s v="2'trimestre"/>
    <s v="543010"/>
    <x v="8"/>
    <n v="106804"/>
    <s v="JOHNSON &amp; JOHNSON MEDICAL SPA"/>
    <n v="202112"/>
    <x v="18"/>
    <x v="18"/>
    <n v="100"/>
    <s v="D"/>
    <n v="100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486.8"/>
    <s v="D"/>
    <n v="486.8"/>
  </r>
  <r>
    <s v="2'trimestre"/>
    <s v="543010"/>
    <x v="8"/>
    <n v="106804"/>
    <s v="JOHNSON &amp; JOHNSON MEDICAL SPA"/>
    <n v="202112"/>
    <x v="18"/>
    <x v="18"/>
    <n v="37.5"/>
    <s v="D"/>
    <n v="37.5"/>
  </r>
  <r>
    <s v="2'trimestre"/>
    <s v="543010"/>
    <x v="8"/>
    <n v="106804"/>
    <s v="JOHNSON &amp; JOHNSON MEDICAL SPA"/>
    <n v="202112"/>
    <x v="18"/>
    <x v="18"/>
    <n v="3180"/>
    <s v="D"/>
    <n v="3180"/>
  </r>
  <r>
    <s v="2'trimestre"/>
    <s v="543010"/>
    <x v="8"/>
    <n v="106804"/>
    <s v="JOHNSON &amp; JOHNSON MEDICAL SPA"/>
    <n v="202112"/>
    <x v="18"/>
    <x v="18"/>
    <n v="200"/>
    <s v="D"/>
    <n v="200"/>
  </r>
  <r>
    <s v="2'trimestre"/>
    <s v="543010"/>
    <x v="8"/>
    <n v="106804"/>
    <s v="JOHNSON &amp; JOHNSON MEDICAL SPA"/>
    <n v="202112"/>
    <x v="18"/>
    <x v="18"/>
    <n v="848.2"/>
    <s v="D"/>
    <n v="848.2"/>
  </r>
  <r>
    <s v="2'trimestre"/>
    <s v="543010"/>
    <x v="8"/>
    <n v="106804"/>
    <s v="JOHNSON &amp; JOHNSON MEDICAL SPA"/>
    <n v="202112"/>
    <x v="18"/>
    <x v="18"/>
    <n v="109.8"/>
    <s v="D"/>
    <n v="109.8"/>
  </r>
  <r>
    <s v="2'trimestre"/>
    <s v="543010"/>
    <x v="8"/>
    <n v="106804"/>
    <s v="JOHNSON &amp; JOHNSON MEDICAL SPA"/>
    <n v="202112"/>
    <x v="18"/>
    <x v="18"/>
    <n v="722"/>
    <s v="D"/>
    <n v="722"/>
  </r>
  <r>
    <s v="2'trimestre"/>
    <s v="543010"/>
    <x v="8"/>
    <n v="106804"/>
    <s v="JOHNSON &amp; JOHNSON MEDICAL SPA"/>
    <n v="202112"/>
    <x v="18"/>
    <x v="18"/>
    <n v="201.6"/>
    <s v="D"/>
    <n v="201.6"/>
  </r>
  <r>
    <s v="2'trimestre"/>
    <s v="543010"/>
    <x v="8"/>
    <n v="106804"/>
    <s v="JOHNSON &amp; JOHNSON MEDICAL SPA"/>
    <n v="202112"/>
    <x v="18"/>
    <x v="18"/>
    <n v="1600"/>
    <s v="D"/>
    <n v="1600"/>
  </r>
  <r>
    <s v="2'trimestre"/>
    <s v="543010"/>
    <x v="8"/>
    <n v="106804"/>
    <s v="JOHNSON &amp; JOHNSON MEDICAL SPA"/>
    <n v="202112"/>
    <x v="18"/>
    <x v="18"/>
    <n v="3501.86"/>
    <s v="D"/>
    <n v="3501.86"/>
  </r>
  <r>
    <s v="2'trimestre"/>
    <s v="543010"/>
    <x v="8"/>
    <n v="106804"/>
    <s v="JOHNSON &amp; JOHNSON MEDICAL SPA"/>
    <n v="202112"/>
    <x v="18"/>
    <x v="18"/>
    <n v="962.5"/>
    <s v="D"/>
    <n v="962.5"/>
  </r>
  <r>
    <s v="2'trimestre"/>
    <s v="543010"/>
    <x v="8"/>
    <n v="106804"/>
    <s v="JOHNSON &amp; JOHNSON MEDICAL SPA"/>
    <n v="202112"/>
    <x v="18"/>
    <x v="18"/>
    <n v="1200"/>
    <s v="D"/>
    <n v="1200"/>
  </r>
  <r>
    <s v="2'trimestre"/>
    <s v="543010"/>
    <x v="8"/>
    <n v="106804"/>
    <s v="JOHNSON &amp; JOHNSON MEDICAL SPA"/>
    <n v="202112"/>
    <x v="18"/>
    <x v="18"/>
    <n v="1650"/>
    <s v="D"/>
    <n v="1650"/>
  </r>
  <r>
    <s v="2'trimestre"/>
    <s v="543010"/>
    <x v="8"/>
    <n v="107573"/>
    <s v="A.S.MET SNC di RONCAGLIO G. &amp; C."/>
    <n v="202112"/>
    <x v="18"/>
    <x v="18"/>
    <n v="2400"/>
    <s v="D"/>
    <n v="2400"/>
  </r>
  <r>
    <s v="2'trimestre"/>
    <s v="543010"/>
    <x v="8"/>
    <n v="107573"/>
    <s v="A.S.MET SNC di RONCAGLIO G. &amp; C."/>
    <n v="202112"/>
    <x v="18"/>
    <x v="18"/>
    <n v="1200"/>
    <s v="D"/>
    <n v="1200"/>
  </r>
  <r>
    <s v="2'trimestre"/>
    <s v="543010"/>
    <x v="8"/>
    <n v="100089"/>
    <s v="ARTSANA S.P.A."/>
    <n v="202112"/>
    <x v="18"/>
    <x v="18"/>
    <n v="852"/>
    <s v="D"/>
    <n v="852"/>
  </r>
  <r>
    <s v="2'trimestre"/>
    <s v="543010"/>
    <x v="8"/>
    <n v="111174"/>
    <s v="ARTHREX ITALIA SRL"/>
    <n v="202112"/>
    <x v="18"/>
    <x v="18"/>
    <n v="1550"/>
    <s v="D"/>
    <n v="1550"/>
  </r>
  <r>
    <s v="2'trimestre"/>
    <s v="543010"/>
    <x v="8"/>
    <n v="100082"/>
    <s v="ARS CHIRURGICA S.R.L"/>
    <n v="202112"/>
    <x v="18"/>
    <x v="18"/>
    <n v="1767.84"/>
    <s v="D"/>
    <n v="1767.84"/>
  </r>
  <r>
    <s v="2'trimestre"/>
    <s v="543010"/>
    <x v="8"/>
    <n v="103550"/>
    <s v="ARIES S.R.L."/>
    <n v="202112"/>
    <x v="18"/>
    <x v="18"/>
    <n v="405"/>
    <s v="D"/>
    <n v="405"/>
  </r>
  <r>
    <s v="2'trimestre"/>
    <s v="543010"/>
    <x v="8"/>
    <n v="103550"/>
    <s v="ARIES S.R.L."/>
    <n v="202112"/>
    <x v="18"/>
    <x v="18"/>
    <n v="44.4"/>
    <s v="D"/>
    <n v="44.4"/>
  </r>
  <r>
    <s v="2'trimestre"/>
    <s v="543010"/>
    <x v="8"/>
    <n v="106195"/>
    <s v="ALERE SRL"/>
    <n v="202112"/>
    <x v="18"/>
    <x v="18"/>
    <n v="750"/>
    <s v="D"/>
    <n v="750"/>
  </r>
  <r>
    <s v="2'trimestre"/>
    <s v="543010"/>
    <x v="8"/>
    <n v="111040"/>
    <s v="ALEA SRL Medical &amp; Diagnostics Solutions"/>
    <n v="202112"/>
    <x v="18"/>
    <x v="18"/>
    <n v="255"/>
    <s v="D"/>
    <n v="255"/>
  </r>
  <r>
    <s v="2'trimestre"/>
    <s v="543010"/>
    <x v="8"/>
    <n v="111040"/>
    <s v="ALEA SRL Medical &amp; Diagnostics Solutions"/>
    <n v="202112"/>
    <x v="18"/>
    <x v="18"/>
    <n v="504"/>
    <s v="D"/>
    <n v="504"/>
  </r>
  <r>
    <s v="2'trimestre"/>
    <s v="543010"/>
    <x v="8"/>
    <n v="111040"/>
    <s v="ALEA SRL Medical &amp; Diagnostics Solutions"/>
    <n v="202112"/>
    <x v="18"/>
    <x v="18"/>
    <n v="2016"/>
    <s v="D"/>
    <n v="2016"/>
  </r>
  <r>
    <s v="2'trimestre"/>
    <s v="543010"/>
    <x v="8"/>
    <n v="110290"/>
    <s v="AIESI HOSPITAL SERVICE SAS"/>
    <n v="202112"/>
    <x v="18"/>
    <x v="18"/>
    <n v="316.8"/>
    <s v="D"/>
    <n v="316.8"/>
  </r>
  <r>
    <s v="2'trimestre"/>
    <s v="543010"/>
    <x v="8"/>
    <n v="110290"/>
    <s v="AIESI HOSPITAL SERVICE SAS"/>
    <n v="202112"/>
    <x v="18"/>
    <x v="18"/>
    <n v="211.2"/>
    <s v="D"/>
    <n v="211.2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3714.98"/>
    <s v="D"/>
    <n v="3714.9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804"/>
    <s v="JOHNSON &amp; JOHNSON MEDICAL SPA"/>
    <n v="202112"/>
    <x v="18"/>
    <x v="18"/>
    <n v="203"/>
    <s v="D"/>
    <n v="203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450"/>
    <s v="D"/>
    <n v="1450"/>
  </r>
  <r>
    <s v="2'trimestre"/>
    <s v="543010"/>
    <x v="8"/>
    <n v="106804"/>
    <s v="JOHNSON &amp; JOHNSON MEDICAL SPA"/>
    <n v="202112"/>
    <x v="18"/>
    <x v="18"/>
    <n v="1200"/>
    <s v="D"/>
    <n v="1200"/>
  </r>
  <r>
    <s v="2'trimestre"/>
    <s v="543010"/>
    <x v="8"/>
    <n v="106804"/>
    <s v="JOHNSON &amp; JOHNSON MEDICAL SPA"/>
    <n v="202112"/>
    <x v="18"/>
    <x v="18"/>
    <n v="3.58"/>
    <s v="A"/>
    <n v="-3.58"/>
  </r>
  <r>
    <s v="2'trimestre"/>
    <s v="543010"/>
    <x v="8"/>
    <n v="106804"/>
    <s v="JOHNSON &amp; JOHNSON MEDICAL SPA"/>
    <n v="202112"/>
    <x v="18"/>
    <x v="18"/>
    <n v="47"/>
    <s v="D"/>
    <n v="47"/>
  </r>
  <r>
    <s v="2'trimestre"/>
    <s v="543010"/>
    <x v="8"/>
    <n v="108018"/>
    <s v="INTERSURGICAL SPA"/>
    <n v="202112"/>
    <x v="18"/>
    <x v="18"/>
    <n v="104"/>
    <s v="D"/>
    <n v="104"/>
  </r>
  <r>
    <s v="2'trimestre"/>
    <s v="543010"/>
    <x v="8"/>
    <n v="108018"/>
    <s v="INTERSURGICAL SPA"/>
    <n v="202112"/>
    <x v="18"/>
    <x v="18"/>
    <n v="156"/>
    <s v="D"/>
    <n v="156"/>
  </r>
  <r>
    <s v="2'trimestre"/>
    <s v="543010"/>
    <x v="8"/>
    <n v="108018"/>
    <s v="INTERSURGICAL SPA"/>
    <n v="202112"/>
    <x v="18"/>
    <x v="18"/>
    <n v="104"/>
    <s v="D"/>
    <n v="104"/>
  </r>
  <r>
    <s v="2'trimestre"/>
    <s v="543010"/>
    <x v="8"/>
    <n v="108018"/>
    <s v="INTERSURGICAL SPA"/>
    <n v="202112"/>
    <x v="18"/>
    <x v="18"/>
    <n v="104"/>
    <s v="D"/>
    <n v="104"/>
  </r>
  <r>
    <s v="2'trimestre"/>
    <s v="543010"/>
    <x v="8"/>
    <n v="100975"/>
    <s v="IGEA SPA"/>
    <n v="202112"/>
    <x v="18"/>
    <x v="18"/>
    <n v="1140"/>
    <s v="D"/>
    <n v="1140"/>
  </r>
  <r>
    <s v="2'trimestre"/>
    <s v="543010"/>
    <x v="8"/>
    <n v="102452"/>
    <s v="ID &amp; CO S.R.L."/>
    <n v="202112"/>
    <x v="18"/>
    <x v="18"/>
    <n v="1113.56"/>
    <s v="D"/>
    <n v="1113.56"/>
  </r>
  <r>
    <s v="2'trimestre"/>
    <s v="543010"/>
    <x v="8"/>
    <n v="102452"/>
    <s v="ID &amp; CO S.R.L."/>
    <n v="202112"/>
    <x v="18"/>
    <x v="18"/>
    <n v="219.2"/>
    <s v="D"/>
    <n v="219.2"/>
  </r>
  <r>
    <s v="2'trimestre"/>
    <s v="543010"/>
    <x v="8"/>
    <n v="102452"/>
    <s v="ID &amp; CO S.R.L."/>
    <n v="202112"/>
    <x v="18"/>
    <x v="18"/>
    <n v="223.92"/>
    <s v="D"/>
    <n v="223.92"/>
  </r>
  <r>
    <s v="2'trimestre"/>
    <s v="543010"/>
    <x v="8"/>
    <n v="102452"/>
    <s v="ID &amp; CO S.R.L."/>
    <n v="202112"/>
    <x v="18"/>
    <x v="18"/>
    <n v="186"/>
    <s v="D"/>
    <n v="186"/>
  </r>
  <r>
    <s v="2'trimestre"/>
    <s v="543010"/>
    <x v="8"/>
    <n v="105542"/>
    <s v="HS HOSPITAL SERVICE SPA"/>
    <n v="202112"/>
    <x v="18"/>
    <x v="18"/>
    <n v="102"/>
    <s v="D"/>
    <n v="102"/>
  </r>
  <r>
    <s v="2'trimestre"/>
    <s v="543010"/>
    <x v="8"/>
    <n v="105542"/>
    <s v="HS HOSPITAL SERVICE SPA"/>
    <n v="202112"/>
    <x v="18"/>
    <x v="18"/>
    <n v="195"/>
    <s v="D"/>
    <n v="195"/>
  </r>
  <r>
    <s v="2'trimestre"/>
    <s v="543010"/>
    <x v="8"/>
    <n v="105542"/>
    <s v="HS HOSPITAL SERVICE SPA"/>
    <n v="202112"/>
    <x v="18"/>
    <x v="18"/>
    <n v="585"/>
    <s v="D"/>
    <n v="585"/>
  </r>
  <r>
    <s v="2'trimestre"/>
    <s v="543010"/>
    <x v="8"/>
    <n v="102333"/>
    <s v="HISTO-LINE LABORATORIES S.R.L."/>
    <n v="202112"/>
    <x v="18"/>
    <x v="18"/>
    <n v="1150"/>
    <s v="D"/>
    <n v="1150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724.16"/>
    <s v="D"/>
    <n v="3724.1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3724.16"/>
    <s v="D"/>
    <n v="3724.1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50.94"/>
    <s v="D"/>
    <n v="2650.94"/>
  </r>
  <r>
    <s v="2'trimestre"/>
    <s v="543010"/>
    <x v="8"/>
    <n v="106600"/>
    <s v="ADLER ORTHO SRL"/>
    <n v="202112"/>
    <x v="18"/>
    <x v="18"/>
    <n v="3403.1"/>
    <s v="D"/>
    <n v="3403.1"/>
  </r>
  <r>
    <s v="2'trimestre"/>
    <s v="543010"/>
    <x v="8"/>
    <n v="106600"/>
    <s v="ADLER ORTHO SRL"/>
    <n v="202112"/>
    <x v="18"/>
    <x v="18"/>
    <n v="2944"/>
    <s v="D"/>
    <n v="294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50.94"/>
    <s v="D"/>
    <n v="2650.94"/>
  </r>
  <r>
    <s v="2'trimestre"/>
    <s v="543010"/>
    <x v="8"/>
    <n v="106600"/>
    <s v="ADLER ORTHO SRL"/>
    <n v="202112"/>
    <x v="18"/>
    <x v="18"/>
    <n v="660.44"/>
    <s v="D"/>
    <n v="660.4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83.46"/>
    <s v="D"/>
    <n v="183.46"/>
  </r>
  <r>
    <s v="2'trimestre"/>
    <s v="543010"/>
    <x v="8"/>
    <n v="106600"/>
    <s v="ADLER ORTHO SRL"/>
    <n v="202112"/>
    <x v="18"/>
    <x v="18"/>
    <n v="183.46"/>
    <s v="D"/>
    <n v="183.4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9326"/>
    <s v="GI.MI MEDICAL SRL"/>
    <n v="202112"/>
    <x v="18"/>
    <x v="18"/>
    <n v="1750"/>
    <s v="D"/>
    <n v="1750"/>
  </r>
  <r>
    <s v="2'trimestre"/>
    <s v="543010"/>
    <x v="8"/>
    <n v="110901"/>
    <s v="FARMALVARION SRL"/>
    <n v="202112"/>
    <x v="18"/>
    <x v="18"/>
    <n v="60.54"/>
    <s v="D"/>
    <n v="60.54"/>
  </r>
  <r>
    <s v="2'trimestre"/>
    <s v="543010"/>
    <x v="8"/>
    <n v="110901"/>
    <s v="FARMALVARION SRL"/>
    <n v="202112"/>
    <x v="18"/>
    <x v="18"/>
    <n v="72.739999999999995"/>
    <s v="D"/>
    <n v="72.739999999999995"/>
  </r>
  <r>
    <s v="2'trimestre"/>
    <s v="543010"/>
    <x v="8"/>
    <n v="110901"/>
    <s v="FARMALVARION SRL"/>
    <n v="202112"/>
    <x v="18"/>
    <x v="18"/>
    <n v="21.76"/>
    <s v="D"/>
    <n v="21.76"/>
  </r>
  <r>
    <s v="2'trimestre"/>
    <s v="543010"/>
    <x v="8"/>
    <n v="106600"/>
    <s v="ADLER ORTHO SRL"/>
    <n v="202112"/>
    <x v="18"/>
    <x v="18"/>
    <n v="3403.1"/>
    <s v="D"/>
    <n v="3403.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752.17"/>
    <s v="D"/>
    <n v="752.17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3531.52"/>
    <s v="D"/>
    <n v="3531.52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247.33"/>
    <s v="D"/>
    <n v="2247.33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10901"/>
    <s v="FARMALVARION SRL"/>
    <n v="202112"/>
    <x v="18"/>
    <x v="18"/>
    <n v="54.96"/>
    <s v="D"/>
    <n v="54.96"/>
  </r>
  <r>
    <s v="2'trimestre"/>
    <s v="543010"/>
    <x v="8"/>
    <n v="100742"/>
    <s v="FARMAC ZABBAN S.P.A."/>
    <n v="202112"/>
    <x v="18"/>
    <x v="18"/>
    <n v="22.75"/>
    <s v="D"/>
    <n v="22.75"/>
  </r>
  <r>
    <s v="2'trimestre"/>
    <s v="543010"/>
    <x v="8"/>
    <n v="100742"/>
    <s v="FARMAC ZABBAN S.P.A."/>
    <n v="202112"/>
    <x v="18"/>
    <x v="18"/>
    <n v="43"/>
    <s v="D"/>
    <n v="43"/>
  </r>
  <r>
    <s v="2'trimestre"/>
    <s v="543010"/>
    <x v="8"/>
    <n v="100742"/>
    <s v="FARMAC ZABBAN S.P.A."/>
    <n v="202112"/>
    <x v="18"/>
    <x v="18"/>
    <n v="22.75"/>
    <s v="D"/>
    <n v="22.75"/>
  </r>
  <r>
    <s v="2'trimestre"/>
    <s v="543010"/>
    <x v="8"/>
    <n v="100742"/>
    <s v="FARMAC ZABBAN S.P.A."/>
    <n v="202112"/>
    <x v="18"/>
    <x v="18"/>
    <n v="9.4600000000000009"/>
    <s v="D"/>
    <n v="9.4600000000000009"/>
  </r>
  <r>
    <s v="2'trimestre"/>
    <s v="543010"/>
    <x v="8"/>
    <n v="100742"/>
    <s v="FARMAC ZABBAN S.P.A."/>
    <n v="202112"/>
    <x v="18"/>
    <x v="18"/>
    <n v="196.29"/>
    <s v="D"/>
    <n v="196.29"/>
  </r>
  <r>
    <s v="2'trimestre"/>
    <s v="543010"/>
    <x v="8"/>
    <n v="110008"/>
    <s v="EXACTECH ITALIA SPA"/>
    <n v="202112"/>
    <x v="18"/>
    <x v="18"/>
    <n v="1424.61"/>
    <s v="A"/>
    <n v="-1424.61"/>
  </r>
  <r>
    <s v="2'trimestre"/>
    <s v="543010"/>
    <x v="8"/>
    <n v="110008"/>
    <s v="EXACTECH ITALIA SPA"/>
    <n v="202112"/>
    <x v="18"/>
    <x v="18"/>
    <n v="5090"/>
    <s v="D"/>
    <n v="5090"/>
  </r>
  <r>
    <s v="2'trimestre"/>
    <s v="543010"/>
    <x v="8"/>
    <n v="100719"/>
    <s v="EUROSPITAL S.P.A."/>
    <n v="202112"/>
    <x v="18"/>
    <x v="18"/>
    <n v="763"/>
    <s v="D"/>
    <n v="763"/>
  </r>
  <r>
    <s v="2'trimestre"/>
    <s v="543010"/>
    <x v="8"/>
    <n v="100719"/>
    <s v="EUROSPITAL S.P.A."/>
    <n v="202112"/>
    <x v="18"/>
    <x v="18"/>
    <n v="95"/>
    <s v="D"/>
    <n v="95"/>
  </r>
  <r>
    <s v="2'trimestre"/>
    <s v="543010"/>
    <x v="8"/>
    <n v="110023"/>
    <s v="EUROPA TRADING SRL - DIPARTIMENTO TECHNOVARE"/>
    <n v="202112"/>
    <x v="18"/>
    <x v="18"/>
    <n v="1380"/>
    <s v="D"/>
    <n v="1380"/>
  </r>
  <r>
    <s v="2'trimestre"/>
    <s v="543010"/>
    <x v="8"/>
    <n v="105858"/>
    <s v="EDWARDS LIFESCIENCES ITALIA SPA"/>
    <n v="202112"/>
    <x v="18"/>
    <x v="18"/>
    <n v="780"/>
    <s v="D"/>
    <n v="78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5290"/>
    <s v="D"/>
    <n v="529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035"/>
    <s v="DIAL MEDICALI SRL"/>
    <n v="202112"/>
    <x v="18"/>
    <x v="18"/>
    <n v="10120"/>
    <s v="D"/>
    <n v="10120"/>
  </r>
  <r>
    <s v="2'trimestre"/>
    <s v="543010"/>
    <x v="8"/>
    <n v="102743"/>
    <s v="DASER S.R.L. SOCIETA' UNIPERSONALE"/>
    <n v="202112"/>
    <x v="18"/>
    <x v="18"/>
    <n v="688.05"/>
    <s v="D"/>
    <n v="688.05"/>
  </r>
  <r>
    <s v="2'trimestre"/>
    <s v="543010"/>
    <x v="8"/>
    <n v="110769"/>
    <s v="COPAG SPA"/>
    <n v="202112"/>
    <x v="18"/>
    <x v="18"/>
    <n v="139.75"/>
    <s v="D"/>
    <n v="139.75"/>
  </r>
  <r>
    <s v="2'trimestre"/>
    <s v="543010"/>
    <x v="8"/>
    <n v="107394"/>
    <s v="CONMED ITALIA SRL"/>
    <n v="202112"/>
    <x v="18"/>
    <x v="18"/>
    <n v="1093.95"/>
    <s v="D"/>
    <n v="1093.95"/>
  </r>
  <r>
    <s v="2'trimestre"/>
    <s v="543010"/>
    <x v="8"/>
    <n v="107394"/>
    <s v="CONMED ITALIA SRL"/>
    <n v="202112"/>
    <x v="18"/>
    <x v="18"/>
    <n v="6435"/>
    <s v="D"/>
    <n v="643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6503"/>
    <s v="CLINI-LAB s.r.l."/>
    <n v="202112"/>
    <x v="18"/>
    <x v="18"/>
    <n v="342"/>
    <s v="D"/>
    <n v="342"/>
  </r>
  <r>
    <s v="2'trimestre"/>
    <s v="543010"/>
    <x v="8"/>
    <n v="106503"/>
    <s v="CLINI-LAB s.r.l."/>
    <n v="202112"/>
    <x v="18"/>
    <x v="18"/>
    <n v="720"/>
    <s v="D"/>
    <n v="720"/>
  </r>
  <r>
    <s v="2'trimestre"/>
    <s v="543010"/>
    <x v="8"/>
    <n v="106650"/>
    <s v="CLINIKA S.R.L."/>
    <n v="202112"/>
    <x v="18"/>
    <x v="18"/>
    <n v="1831.61"/>
    <s v="D"/>
    <n v="1831.61"/>
  </r>
  <r>
    <s v="2'trimestre"/>
    <s v="543010"/>
    <x v="8"/>
    <n v="106650"/>
    <s v="CLINIKA S.R.L."/>
    <n v="202112"/>
    <x v="18"/>
    <x v="18"/>
    <n v="2244.09"/>
    <s v="D"/>
    <n v="2244.09"/>
  </r>
  <r>
    <s v="2'trimestre"/>
    <s v="543010"/>
    <x v="8"/>
    <n v="106650"/>
    <s v="CLINIKA S.R.L."/>
    <n v="202112"/>
    <x v="18"/>
    <x v="18"/>
    <n v="1909.6"/>
    <s v="D"/>
    <n v="1909.6"/>
  </r>
  <r>
    <s v="2'trimestre"/>
    <s v="543010"/>
    <x v="8"/>
    <n v="103204"/>
    <s v="W.L. GORE &amp; ASSOCIATI S.R.L."/>
    <n v="202112"/>
    <x v="18"/>
    <x v="18"/>
    <n v="934.5"/>
    <s v="D"/>
    <n v="934.5"/>
  </r>
  <r>
    <s v="2'trimestre"/>
    <s v="543010"/>
    <x v="8"/>
    <n v="103204"/>
    <s v="W.L. GORE &amp; ASSOCIATI S.R.L."/>
    <n v="202112"/>
    <x v="18"/>
    <x v="18"/>
    <n v="362.25"/>
    <s v="D"/>
    <n v="362.25"/>
  </r>
  <r>
    <s v="2'trimestre"/>
    <s v="543010"/>
    <x v="8"/>
    <n v="105385"/>
    <s v="VYGON ITALIA  SRL"/>
    <n v="202112"/>
    <x v="18"/>
    <x v="18"/>
    <n v="1385.4"/>
    <s v="D"/>
    <n v="1385.4"/>
  </r>
  <r>
    <s v="2'trimestre"/>
    <s v="543010"/>
    <x v="8"/>
    <n v="105385"/>
    <s v="VYGON ITALIA  SRL"/>
    <n v="202112"/>
    <x v="18"/>
    <x v="18"/>
    <n v="1509.6"/>
    <s v="D"/>
    <n v="1509.6"/>
  </r>
  <r>
    <s v="2'trimestre"/>
    <s v="543010"/>
    <x v="8"/>
    <n v="105385"/>
    <s v="VYGON ITALIA  SRL"/>
    <n v="202112"/>
    <x v="18"/>
    <x v="18"/>
    <n v="612"/>
    <s v="D"/>
    <n v="612"/>
  </r>
  <r>
    <s v="2'trimestre"/>
    <s v="543010"/>
    <x v="8"/>
    <n v="105385"/>
    <s v="VYGON ITALIA  SRL"/>
    <n v="202112"/>
    <x v="18"/>
    <x v="18"/>
    <n v="244.6"/>
    <s v="D"/>
    <n v="244.6"/>
  </r>
  <r>
    <s v="2'trimestre"/>
    <s v="543010"/>
    <x v="8"/>
    <n v="105385"/>
    <s v="VYGON ITALIA  SRL"/>
    <n v="202112"/>
    <x v="18"/>
    <x v="18"/>
    <n v="673.6"/>
    <s v="D"/>
    <n v="673.6"/>
  </r>
  <r>
    <s v="2'trimestre"/>
    <s v="543010"/>
    <x v="8"/>
    <n v="109032"/>
    <s v="VODEN MEDICAL INSTRUMENTS SPA"/>
    <n v="202112"/>
    <x v="18"/>
    <x v="18"/>
    <n v="736"/>
    <s v="D"/>
    <n v="736"/>
  </r>
  <r>
    <s v="2'trimestre"/>
    <s v="543010"/>
    <x v="8"/>
    <n v="110110"/>
    <s v="VACUTEST KIMA SRL"/>
    <n v="202112"/>
    <x v="18"/>
    <x v="18"/>
    <n v="328.3"/>
    <s v="D"/>
    <n v="328.3"/>
  </r>
  <r>
    <s v="2'trimestre"/>
    <s v="543010"/>
    <x v="8"/>
    <n v="110670"/>
    <s v="UNIMEDICAL BIO.TECH. SRL"/>
    <n v="202112"/>
    <x v="18"/>
    <x v="18"/>
    <n v="200"/>
    <s v="D"/>
    <n v="200"/>
  </r>
  <r>
    <s v="2'trimestre"/>
    <s v="543010"/>
    <x v="8"/>
    <n v="105076"/>
    <s v="TORNIER SRL"/>
    <n v="202112"/>
    <x v="18"/>
    <x v="18"/>
    <n v="3160"/>
    <s v="D"/>
    <n v="3160"/>
  </r>
  <r>
    <s v="2'trimestre"/>
    <s v="543010"/>
    <x v="8"/>
    <n v="105076"/>
    <s v="TORNIER SRL"/>
    <n v="202112"/>
    <x v="18"/>
    <x v="18"/>
    <n v="2650"/>
    <s v="D"/>
    <n v="2650"/>
  </r>
  <r>
    <s v="2'trimestre"/>
    <s v="543010"/>
    <x v="8"/>
    <n v="104479"/>
    <s v="STRYKER ITALIA S.R.L."/>
    <n v="202112"/>
    <x v="18"/>
    <x v="18"/>
    <n v="1200"/>
    <s v="D"/>
    <n v="1200"/>
  </r>
  <r>
    <s v="2'trimestre"/>
    <s v="543010"/>
    <x v="8"/>
    <n v="104479"/>
    <s v="STRYKER ITALIA S.R.L."/>
    <n v="202112"/>
    <x v="18"/>
    <x v="18"/>
    <n v="7156"/>
    <s v="D"/>
    <n v="7156"/>
  </r>
  <r>
    <s v="2'trimestre"/>
    <s v="543010"/>
    <x v="8"/>
    <n v="106743"/>
    <s v="CHEMIL s.r.l."/>
    <n v="202112"/>
    <x v="18"/>
    <x v="18"/>
    <n v="318"/>
    <s v="D"/>
    <n v="318"/>
  </r>
  <r>
    <s v="2'trimestre"/>
    <s v="543010"/>
    <x v="8"/>
    <n v="105216"/>
    <s v="STERIS SRL"/>
    <n v="202112"/>
    <x v="18"/>
    <x v="18"/>
    <n v="138"/>
    <s v="D"/>
    <n v="138"/>
  </r>
  <r>
    <s v="2'trimestre"/>
    <s v="543010"/>
    <x v="8"/>
    <n v="100624"/>
    <s v="SORIN GROUP ITALIA SRL"/>
    <n v="202112"/>
    <x v="18"/>
    <x v="18"/>
    <n v="570"/>
    <s v="D"/>
    <n v="570"/>
  </r>
  <r>
    <s v="2'trimestre"/>
    <s v="543010"/>
    <x v="8"/>
    <n v="101801"/>
    <s v="SMITH &amp; NEPHEW S.R.L."/>
    <n v="202112"/>
    <x v="18"/>
    <x v="18"/>
    <n v="341.4"/>
    <s v="D"/>
    <n v="341.4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280"/>
    <s v="D"/>
    <n v="280"/>
  </r>
  <r>
    <s v="2'trimestre"/>
    <s v="543010"/>
    <x v="8"/>
    <n v="101801"/>
    <s v="SMITH &amp; NEPHEW S.R.L."/>
    <n v="202112"/>
    <x v="18"/>
    <x v="18"/>
    <n v="13201"/>
    <s v="D"/>
    <n v="13201"/>
  </r>
  <r>
    <s v="2'trimestre"/>
    <s v="543010"/>
    <x v="8"/>
    <n v="101801"/>
    <s v="SMITH &amp; NEPHEW S.R.L."/>
    <n v="202112"/>
    <x v="18"/>
    <x v="18"/>
    <n v="5736"/>
    <s v="D"/>
    <n v="5736"/>
  </r>
  <r>
    <s v="2'trimestre"/>
    <s v="543010"/>
    <x v="8"/>
    <n v="101801"/>
    <s v="SMITH &amp; NEPHEW S.R.L."/>
    <n v="202112"/>
    <x v="18"/>
    <x v="18"/>
    <n v="1464"/>
    <s v="D"/>
    <n v="1464"/>
  </r>
  <r>
    <s v="2'trimestre"/>
    <s v="543010"/>
    <x v="8"/>
    <n v="101801"/>
    <s v="SMITH &amp; NEPHEW S.R.L."/>
    <n v="202112"/>
    <x v="18"/>
    <x v="18"/>
    <n v="822.73"/>
    <s v="D"/>
    <n v="822.73"/>
  </r>
  <r>
    <s v="2'trimestre"/>
    <s v="543010"/>
    <x v="8"/>
    <n v="101801"/>
    <s v="SMITH &amp; NEPHEW S.R.L."/>
    <n v="202112"/>
    <x v="18"/>
    <x v="18"/>
    <n v="656.79"/>
    <s v="D"/>
    <n v="656.79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4324"/>
    <s v="SIM ITALIA S.R.L."/>
    <n v="202112"/>
    <x v="18"/>
    <x v="18"/>
    <n v="675"/>
    <s v="D"/>
    <n v="675"/>
  </r>
  <r>
    <s v="2'trimestre"/>
    <s v="543010"/>
    <x v="8"/>
    <n v="104324"/>
    <s v="SIM ITALIA S.R.L."/>
    <n v="202112"/>
    <x v="18"/>
    <x v="18"/>
    <n v="888.08"/>
    <s v="D"/>
    <n v="888.08"/>
  </r>
  <r>
    <s v="2'trimestre"/>
    <s v="543010"/>
    <x v="8"/>
    <n v="104324"/>
    <s v="SIM ITALIA S.R.L."/>
    <n v="202112"/>
    <x v="18"/>
    <x v="18"/>
    <n v="3064"/>
    <s v="D"/>
    <n v="3064"/>
  </r>
  <r>
    <s v="2'trimestre"/>
    <s v="543010"/>
    <x v="8"/>
    <n v="100478"/>
    <s v="SIAD Healthcare SPA"/>
    <n v="202112"/>
    <x v="18"/>
    <x v="18"/>
    <n v="110"/>
    <s v="D"/>
    <n v="110"/>
  </r>
  <r>
    <s v="2'trimestre"/>
    <s v="543010"/>
    <x v="8"/>
    <n v="100478"/>
    <s v="SIAD Healthcare SPA"/>
    <n v="202112"/>
    <x v="18"/>
    <x v="18"/>
    <n v="1200"/>
    <s v="D"/>
    <n v="1200"/>
  </r>
  <r>
    <s v="2'trimestre"/>
    <s v="543010"/>
    <x v="8"/>
    <n v="100478"/>
    <s v="SIAD Healthcare SPA"/>
    <n v="202112"/>
    <x v="18"/>
    <x v="18"/>
    <n v="2995"/>
    <s v="D"/>
    <n v="2995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0478"/>
    <s v="SIAD Healthcare SPA"/>
    <n v="202112"/>
    <x v="18"/>
    <x v="18"/>
    <n v="245"/>
    <s v="D"/>
    <n v="245"/>
  </r>
  <r>
    <s v="2'trimestre"/>
    <s v="543010"/>
    <x v="8"/>
    <n v="100478"/>
    <s v="SIAD Healthcare SPA"/>
    <n v="202112"/>
    <x v="18"/>
    <x v="18"/>
    <n v="305"/>
    <s v="D"/>
    <n v="305"/>
  </r>
  <r>
    <s v="2'trimestre"/>
    <s v="543010"/>
    <x v="8"/>
    <n v="100478"/>
    <s v="SIAD Healthcare SPA"/>
    <n v="202112"/>
    <x v="18"/>
    <x v="18"/>
    <n v="1200"/>
    <s v="D"/>
    <n v="1200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1738"/>
    <s v="SEDA S.P.A."/>
    <n v="202112"/>
    <x v="18"/>
    <x v="18"/>
    <n v="290"/>
    <s v="D"/>
    <n v="29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425"/>
    <s v="D"/>
    <n v="1425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25"/>
    <s v="D"/>
    <n v="325"/>
  </r>
  <r>
    <s v="2'trimestre"/>
    <s v="543010"/>
    <x v="8"/>
    <n v="110092"/>
    <s v="S.A.M.O. ITALIA SRL"/>
    <n v="202112"/>
    <x v="18"/>
    <x v="18"/>
    <n v="1425"/>
    <s v="D"/>
    <n v="1425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50"/>
    <s v="D"/>
    <n v="15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275"/>
    <s v="D"/>
    <n v="1275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06550"/>
    <s v="RAYS SPA"/>
    <n v="202112"/>
    <x v="18"/>
    <x v="18"/>
    <n v="600.79999999999995"/>
    <s v="D"/>
    <n v="600.79999999999995"/>
  </r>
  <r>
    <s v="2'trimestre"/>
    <s v="543010"/>
    <x v="8"/>
    <n v="106550"/>
    <s v="RAYS SPA"/>
    <n v="202112"/>
    <x v="18"/>
    <x v="18"/>
    <n v="147"/>
    <s v="D"/>
    <n v="147"/>
  </r>
  <r>
    <s v="2'trimestre"/>
    <s v="543010"/>
    <x v="8"/>
    <n v="108353"/>
    <s v="POLLUTION HOSPITAL SRL"/>
    <n v="202112"/>
    <x v="18"/>
    <x v="18"/>
    <n v="1245"/>
    <s v="D"/>
    <n v="1245"/>
  </r>
  <r>
    <s v="2'trimestre"/>
    <s v="543010"/>
    <x v="8"/>
    <n v="108353"/>
    <s v="POLLUTION HOSPITAL SRL"/>
    <n v="202112"/>
    <x v="18"/>
    <x v="18"/>
    <n v="830"/>
    <s v="D"/>
    <n v="830"/>
  </r>
  <r>
    <s v="2'trimestre"/>
    <s v="543010"/>
    <x v="8"/>
    <n v="106774"/>
    <s v="PIETRASANTA PHARMA SPA"/>
    <n v="202112"/>
    <x v="18"/>
    <x v="18"/>
    <n v="154.80000000000001"/>
    <s v="D"/>
    <n v="154.80000000000001"/>
  </r>
  <r>
    <s v="2'trimestre"/>
    <s v="543010"/>
    <x v="8"/>
    <n v="106774"/>
    <s v="PIETRASANTA PHARMA SPA"/>
    <n v="202112"/>
    <x v="18"/>
    <x v="18"/>
    <n v="208.4"/>
    <s v="D"/>
    <n v="208.4"/>
  </r>
  <r>
    <s v="2'trimestre"/>
    <s v="543010"/>
    <x v="8"/>
    <n v="106774"/>
    <s v="PIETRASANTA PHARMA SPA"/>
    <n v="202112"/>
    <x v="18"/>
    <x v="18"/>
    <n v="256.32"/>
    <s v="D"/>
    <n v="256.32"/>
  </r>
  <r>
    <s v="2'trimestre"/>
    <s v="543010"/>
    <x v="8"/>
    <n v="105804"/>
    <s v="PAUL HARTMANN SPA"/>
    <n v="202112"/>
    <x v="18"/>
    <x v="18"/>
    <n v="414.22"/>
    <s v="D"/>
    <n v="414.22"/>
  </r>
  <r>
    <s v="2'trimestre"/>
    <s v="543010"/>
    <x v="8"/>
    <n v="106955"/>
    <s v="NOVAMEDISAN ITALIA SRL"/>
    <n v="202112"/>
    <x v="18"/>
    <x v="18"/>
    <n v="109.31"/>
    <s v="D"/>
    <n v="109.3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952"/>
    <s v="D"/>
    <n v="952"/>
  </r>
  <r>
    <s v="2'trimestre"/>
    <s v="543010"/>
    <x v="8"/>
    <n v="109805"/>
    <s v="MT ORTHO SRL"/>
    <n v="202112"/>
    <x v="18"/>
    <x v="18"/>
    <n v="117.5"/>
    <s v="D"/>
    <n v="117.5"/>
  </r>
  <r>
    <s v="2'trimestre"/>
    <s v="543010"/>
    <x v="8"/>
    <n v="107002"/>
    <s v="MONDOMED ITALIA SRL"/>
    <n v="202112"/>
    <x v="18"/>
    <x v="18"/>
    <n v="8676.6"/>
    <s v="D"/>
    <n v="8676.6"/>
  </r>
  <r>
    <s v="2'trimestre"/>
    <s v="543010"/>
    <x v="8"/>
    <n v="107002"/>
    <s v="MONDOMED ITALIA SRL"/>
    <n v="202112"/>
    <x v="18"/>
    <x v="18"/>
    <n v="7169.8"/>
    <s v="D"/>
    <n v="7169.8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8359"/>
    <s v="MIDA BIO SRL"/>
    <n v="202112"/>
    <x v="18"/>
    <x v="18"/>
    <n v="890"/>
    <s v="D"/>
    <n v="890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0706"/>
    <s v="MICROTEK ITALY SRL"/>
    <n v="202112"/>
    <x v="18"/>
    <x v="18"/>
    <n v="750"/>
    <s v="D"/>
    <n v="750"/>
  </r>
  <r>
    <s v="2'trimestre"/>
    <s v="543010"/>
    <x v="8"/>
    <n v="110740"/>
    <s v="MEDVET SRL"/>
    <n v="202112"/>
    <x v="18"/>
    <x v="18"/>
    <n v="2380"/>
    <s v="D"/>
    <n v="2380"/>
  </r>
  <r>
    <s v="2'trimestre"/>
    <s v="543010"/>
    <x v="8"/>
    <n v="105344"/>
    <s v="MEDTRONIC ITALIA SPA"/>
    <n v="202112"/>
    <x v="18"/>
    <x v="18"/>
    <n v="33.86"/>
    <s v="D"/>
    <n v="33.86"/>
  </r>
  <r>
    <s v="2'trimestre"/>
    <s v="543010"/>
    <x v="8"/>
    <n v="105344"/>
    <s v="MEDTRONIC ITALIA SPA"/>
    <n v="202112"/>
    <x v="18"/>
    <x v="18"/>
    <n v="108.2"/>
    <s v="D"/>
    <n v="108.2"/>
  </r>
  <r>
    <s v="2'trimestre"/>
    <s v="543010"/>
    <x v="8"/>
    <n v="105344"/>
    <s v="MEDTRONIC ITALIA SPA"/>
    <n v="202112"/>
    <x v="18"/>
    <x v="18"/>
    <n v="4704"/>
    <s v="D"/>
    <n v="4704"/>
  </r>
  <r>
    <s v="2'trimestre"/>
    <s v="543010"/>
    <x v="8"/>
    <n v="105344"/>
    <s v="MEDTRONIC ITALIA SPA"/>
    <n v="202112"/>
    <x v="18"/>
    <x v="18"/>
    <n v="1262.24"/>
    <s v="D"/>
    <n v="1262.24"/>
  </r>
  <r>
    <s v="2'trimestre"/>
    <s v="543010"/>
    <x v="8"/>
    <n v="105344"/>
    <s v="MEDTRONIC ITALIA SPA"/>
    <n v="202112"/>
    <x v="18"/>
    <x v="18"/>
    <n v="294"/>
    <s v="D"/>
    <n v="294"/>
  </r>
  <r>
    <s v="2'trimestre"/>
    <s v="543010"/>
    <x v="8"/>
    <n v="105344"/>
    <s v="MEDTRONIC ITALIA SPA"/>
    <n v="202112"/>
    <x v="18"/>
    <x v="18"/>
    <n v="57.88"/>
    <s v="D"/>
    <n v="57.88"/>
  </r>
  <r>
    <s v="2'trimestre"/>
    <s v="543010"/>
    <x v="8"/>
    <n v="105344"/>
    <s v="MEDTRONIC ITALIA SPA"/>
    <n v="202112"/>
    <x v="18"/>
    <x v="18"/>
    <n v="11763.92"/>
    <s v="D"/>
    <n v="11763.92"/>
  </r>
  <r>
    <s v="2'trimestre"/>
    <s v="543010"/>
    <x v="8"/>
    <n v="105344"/>
    <s v="MEDTRONIC ITALIA SPA"/>
    <n v="202112"/>
    <x v="18"/>
    <x v="18"/>
    <n v="120"/>
    <s v="D"/>
    <n v="120"/>
  </r>
  <r>
    <s v="2'trimestre"/>
    <s v="543010"/>
    <x v="8"/>
    <n v="105344"/>
    <s v="MEDTRONIC ITALIA SPA"/>
    <n v="202112"/>
    <x v="18"/>
    <x v="18"/>
    <n v="167"/>
    <s v="D"/>
    <n v="167"/>
  </r>
  <r>
    <s v="2'trimestre"/>
    <s v="543010"/>
    <x v="8"/>
    <n v="105344"/>
    <s v="MEDTRONIC ITALIA SPA"/>
    <n v="202112"/>
    <x v="18"/>
    <x v="18"/>
    <n v="75"/>
    <s v="D"/>
    <n v="75"/>
  </r>
  <r>
    <s v="2'trimestre"/>
    <s v="543010"/>
    <x v="8"/>
    <n v="104588"/>
    <s v="CER MEDICAL S.R.L."/>
    <n v="202112"/>
    <x v="18"/>
    <x v="18"/>
    <n v="170.76"/>
    <s v="D"/>
    <n v="170.76"/>
  </r>
  <r>
    <s v="2'trimestre"/>
    <s v="543010"/>
    <x v="8"/>
    <n v="104588"/>
    <s v="CER MEDICAL S.R.L."/>
    <n v="202112"/>
    <x v="18"/>
    <x v="18"/>
    <n v="620.94000000000005"/>
    <s v="D"/>
    <n v="620.94000000000005"/>
  </r>
  <r>
    <s v="2'trimestre"/>
    <s v="543010"/>
    <x v="8"/>
    <n v="104588"/>
    <s v="CER MEDICAL S.R.L."/>
    <n v="202112"/>
    <x v="18"/>
    <x v="18"/>
    <n v="279.42"/>
    <s v="D"/>
    <n v="279.42"/>
  </r>
  <r>
    <s v="2'trimestre"/>
    <s v="543010"/>
    <x v="8"/>
    <n v="104588"/>
    <s v="CER MEDICAL S.R.L."/>
    <n v="202112"/>
    <x v="18"/>
    <x v="18"/>
    <n v="527.79999999999995"/>
    <s v="D"/>
    <n v="527.79999999999995"/>
  </r>
  <r>
    <s v="2'trimestre"/>
    <s v="543010"/>
    <x v="8"/>
    <n v="104588"/>
    <s v="CER MEDICAL S.R.L."/>
    <n v="202112"/>
    <x v="18"/>
    <x v="18"/>
    <n v="333.76"/>
    <s v="D"/>
    <n v="333.76"/>
  </r>
  <r>
    <s v="2'trimestre"/>
    <s v="543010"/>
    <x v="8"/>
    <n v="105344"/>
    <s v="MEDTRONIC ITALIA SPA"/>
    <n v="202112"/>
    <x v="18"/>
    <x v="18"/>
    <n v="3920"/>
    <s v="D"/>
    <n v="3920"/>
  </r>
  <r>
    <s v="2'trimestre"/>
    <s v="543010"/>
    <x v="8"/>
    <n v="105344"/>
    <s v="MEDTRONIC ITALIA SPA"/>
    <n v="202112"/>
    <x v="18"/>
    <x v="18"/>
    <n v="2007"/>
    <s v="D"/>
    <n v="2007"/>
  </r>
  <r>
    <s v="2'trimestre"/>
    <s v="543010"/>
    <x v="8"/>
    <n v="105344"/>
    <s v="MEDTRONIC ITALIA SPA"/>
    <n v="202112"/>
    <x v="18"/>
    <x v="18"/>
    <n v="6472.9"/>
    <s v="D"/>
    <n v="6472.9"/>
  </r>
  <r>
    <s v="2'trimestre"/>
    <s v="543010"/>
    <x v="8"/>
    <n v="105344"/>
    <s v="MEDTRONIC ITALIA SPA"/>
    <n v="202112"/>
    <x v="18"/>
    <x v="18"/>
    <n v="825"/>
    <s v="D"/>
    <n v="825"/>
  </r>
  <r>
    <s v="2'trimestre"/>
    <s v="543010"/>
    <x v="8"/>
    <n v="105344"/>
    <s v="MEDTRONIC ITALIA SPA"/>
    <n v="202112"/>
    <x v="18"/>
    <x v="18"/>
    <n v="384.96"/>
    <s v="D"/>
    <n v="384.96"/>
  </r>
  <r>
    <s v="2'trimestre"/>
    <s v="543010"/>
    <x v="8"/>
    <n v="105344"/>
    <s v="MEDTRONIC ITALIA SPA"/>
    <n v="202112"/>
    <x v="18"/>
    <x v="18"/>
    <n v="296.39999999999998"/>
    <s v="D"/>
    <n v="296.39999999999998"/>
  </r>
  <r>
    <s v="2'trimestre"/>
    <s v="543010"/>
    <x v="8"/>
    <n v="105344"/>
    <s v="MEDTRONIC ITALIA SPA"/>
    <n v="202112"/>
    <x v="18"/>
    <x v="18"/>
    <n v="950.4"/>
    <s v="D"/>
    <n v="950.4"/>
  </r>
  <r>
    <s v="2'trimestre"/>
    <s v="543010"/>
    <x v="8"/>
    <n v="105344"/>
    <s v="MEDTRONIC ITALIA SPA"/>
    <n v="202112"/>
    <x v="18"/>
    <x v="18"/>
    <n v="9443.2800000000007"/>
    <s v="D"/>
    <n v="9443.2800000000007"/>
  </r>
  <r>
    <s v="2'trimestre"/>
    <s v="543010"/>
    <x v="8"/>
    <n v="105344"/>
    <s v="MEDTRONIC ITALIA SPA"/>
    <n v="202112"/>
    <x v="18"/>
    <x v="18"/>
    <n v="65.400000000000006"/>
    <s v="D"/>
    <n v="65.400000000000006"/>
  </r>
  <r>
    <s v="2'trimestre"/>
    <s v="543010"/>
    <x v="8"/>
    <n v="105344"/>
    <s v="MEDTRONIC ITALIA SPA"/>
    <n v="202112"/>
    <x v="18"/>
    <x v="18"/>
    <n v="136.16"/>
    <s v="D"/>
    <n v="136.16"/>
  </r>
  <r>
    <s v="2'trimestre"/>
    <s v="543010"/>
    <x v="8"/>
    <n v="105344"/>
    <s v="MEDTRONIC ITALIA SPA"/>
    <n v="202112"/>
    <x v="18"/>
    <x v="18"/>
    <n v="501"/>
    <s v="D"/>
    <n v="501"/>
  </r>
  <r>
    <s v="2'trimestre"/>
    <s v="543010"/>
    <x v="8"/>
    <n v="105344"/>
    <s v="MEDTRONIC ITALIA SPA"/>
    <n v="202112"/>
    <x v="18"/>
    <x v="18"/>
    <n v="651"/>
    <s v="D"/>
    <n v="651"/>
  </r>
  <r>
    <s v="2'trimestre"/>
    <s v="543010"/>
    <x v="8"/>
    <n v="108472"/>
    <s v="MEDIX ITALIA SRL"/>
    <n v="202112"/>
    <x v="18"/>
    <x v="18"/>
    <n v="2600"/>
    <s v="D"/>
    <n v="2600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4947"/>
    <s v="MEDIBERG SRL"/>
    <n v="202112"/>
    <x v="18"/>
    <x v="18"/>
    <n v="246.12"/>
    <s v="D"/>
    <n v="246.12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4974"/>
    <s v="LOMMAR S.R.L."/>
    <n v="202112"/>
    <x v="18"/>
    <x v="18"/>
    <n v="1022"/>
    <s v="D"/>
    <n v="1022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4974"/>
    <s v="LOMMAR S.R.L."/>
    <n v="202112"/>
    <x v="18"/>
    <x v="18"/>
    <n v="1022"/>
    <s v="D"/>
    <n v="1022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1174"/>
    <s v="LOHMANN &amp; RAUSCHER SRL"/>
    <n v="202112"/>
    <x v="18"/>
    <x v="18"/>
    <n v="132"/>
    <s v="D"/>
    <n v="132"/>
  </r>
  <r>
    <s v="2'trimestre"/>
    <s v="543010"/>
    <x v="8"/>
    <n v="101174"/>
    <s v="LOHMANN &amp; RAUSCHER SRL"/>
    <n v="202112"/>
    <x v="18"/>
    <x v="18"/>
    <n v="991.78"/>
    <s v="D"/>
    <n v="991.78"/>
  </r>
  <r>
    <s v="2'trimestre"/>
    <s v="543010"/>
    <x v="8"/>
    <n v="101174"/>
    <s v="LOHMANN &amp; RAUSCHER SRL"/>
    <n v="202112"/>
    <x v="18"/>
    <x v="18"/>
    <n v="385.2"/>
    <s v="D"/>
    <n v="385.2"/>
  </r>
  <r>
    <s v="2'trimestre"/>
    <s v="543010"/>
    <x v="8"/>
    <n v="101174"/>
    <s v="LOHMANN &amp; RAUSCHER SRL"/>
    <n v="202112"/>
    <x v="18"/>
    <x v="18"/>
    <n v="645.35"/>
    <s v="D"/>
    <n v="645.35"/>
  </r>
  <r>
    <s v="2'trimestre"/>
    <s v="543010"/>
    <x v="8"/>
    <n v="101174"/>
    <s v="LOHMANN &amp; RAUSCHER SRL"/>
    <n v="202112"/>
    <x v="18"/>
    <x v="18"/>
    <n v="70"/>
    <s v="D"/>
    <n v="70"/>
  </r>
  <r>
    <s v="2'trimestre"/>
    <s v="543010"/>
    <x v="8"/>
    <n v="101174"/>
    <s v="LOHMANN &amp; RAUSCHER SRL"/>
    <n v="202112"/>
    <x v="18"/>
    <x v="18"/>
    <n v="106.8"/>
    <s v="D"/>
    <n v="106.8"/>
  </r>
  <r>
    <s v="2'trimestre"/>
    <s v="543010"/>
    <x v="8"/>
    <n v="101174"/>
    <s v="LOHMANN &amp; RAUSCHER SRL"/>
    <n v="202112"/>
    <x v="18"/>
    <x v="18"/>
    <n v="385.2"/>
    <s v="D"/>
    <n v="385.2"/>
  </r>
  <r>
    <s v="2'trimestre"/>
    <s v="543010"/>
    <x v="8"/>
    <n v="101161"/>
    <s v="LIMA CORPORATE SPA"/>
    <n v="202112"/>
    <x v="18"/>
    <x v="18"/>
    <n v="978"/>
    <s v="D"/>
    <n v="978"/>
  </r>
  <r>
    <s v="2'trimestre"/>
    <s v="543010"/>
    <x v="8"/>
    <n v="101161"/>
    <s v="LIMA CORPORATE SPA"/>
    <n v="202112"/>
    <x v="18"/>
    <x v="18"/>
    <n v="3030"/>
    <s v="D"/>
    <n v="3030"/>
  </r>
  <r>
    <s v="2'trimestre"/>
    <s v="543010"/>
    <x v="8"/>
    <n v="109578"/>
    <s v="LABORATORI PIAZZA SRL"/>
    <n v="202112"/>
    <x v="18"/>
    <x v="18"/>
    <n v="84.6"/>
    <s v="D"/>
    <n v="84.6"/>
  </r>
  <r>
    <s v="2'trimestre"/>
    <s v="543010"/>
    <x v="8"/>
    <n v="109578"/>
    <s v="LABORATORI PIAZZA SRL"/>
    <n v="202112"/>
    <x v="18"/>
    <x v="18"/>
    <n v="94"/>
    <s v="D"/>
    <n v="94"/>
  </r>
  <r>
    <s v="2'trimestre"/>
    <s v="543010"/>
    <x v="8"/>
    <n v="109578"/>
    <s v="LABORATORI PIAZZA SRL"/>
    <n v="202112"/>
    <x v="18"/>
    <x v="18"/>
    <n v="338.4"/>
    <s v="D"/>
    <n v="338.4"/>
  </r>
  <r>
    <s v="2'trimestre"/>
    <s v="543010"/>
    <x v="8"/>
    <n v="109578"/>
    <s v="LABORATORI PIAZZA SRL"/>
    <n v="202112"/>
    <x v="18"/>
    <x v="18"/>
    <n v="56.4"/>
    <s v="D"/>
    <n v="56.4"/>
  </r>
  <r>
    <s v="2'trimestre"/>
    <s v="543010"/>
    <x v="8"/>
    <n v="109578"/>
    <s v="LABORATORI PIAZZA SRL"/>
    <n v="202112"/>
    <x v="18"/>
    <x v="18"/>
    <n v="56.4"/>
    <s v="D"/>
    <n v="56.4"/>
  </r>
  <r>
    <s v="2'trimestre"/>
    <s v="543010"/>
    <x v="8"/>
    <n v="109578"/>
    <s v="LABORATORI PIAZZA SRL"/>
    <n v="202112"/>
    <x v="18"/>
    <x v="18"/>
    <n v="94"/>
    <s v="D"/>
    <n v="94"/>
  </r>
  <r>
    <s v="2'trimestre"/>
    <s v="543010"/>
    <x v="8"/>
    <n v="109578"/>
    <s v="LABORATORI PIAZZA SRL"/>
    <n v="202112"/>
    <x v="18"/>
    <x v="18"/>
    <n v="282"/>
    <s v="D"/>
    <n v="282"/>
  </r>
  <r>
    <s v="2'trimestre"/>
    <s v="543010"/>
    <x v="8"/>
    <n v="109766"/>
    <s v="K2M SOLUTIONS ITALY SRL"/>
    <n v="202112"/>
    <x v="18"/>
    <x v="18"/>
    <n v="9300"/>
    <s v="D"/>
    <n v="9300"/>
  </r>
  <r>
    <s v="2'trimestre"/>
    <s v="543010"/>
    <x v="8"/>
    <n v="109766"/>
    <s v="K2M SOLUTIONS ITALY SRL"/>
    <n v="202112"/>
    <x v="18"/>
    <x v="18"/>
    <n v="5895"/>
    <s v="D"/>
    <n v="5895"/>
  </r>
  <r>
    <s v="2'trimestre"/>
    <s v="543010"/>
    <x v="8"/>
    <n v="109766"/>
    <s v="K2M SOLUTIONS ITALY SRL"/>
    <n v="202112"/>
    <x v="18"/>
    <x v="18"/>
    <n v="2445"/>
    <s v="D"/>
    <n v="2445"/>
  </r>
  <r>
    <s v="2'trimestre"/>
    <s v="543010"/>
    <x v="8"/>
    <n v="109766"/>
    <s v="K2M SOLUTIONS ITALY SRL"/>
    <n v="202112"/>
    <x v="18"/>
    <x v="18"/>
    <n v="4500"/>
    <s v="D"/>
    <n v="4500"/>
  </r>
  <r>
    <s v="2'trimestre"/>
    <s v="543010"/>
    <x v="8"/>
    <n v="109766"/>
    <s v="K2M SOLUTIONS ITALY SRL"/>
    <n v="202112"/>
    <x v="18"/>
    <x v="18"/>
    <n v="3245"/>
    <s v="D"/>
    <n v="3245"/>
  </r>
  <r>
    <s v="2'trimestre"/>
    <s v="543010"/>
    <x v="8"/>
    <n v="109766"/>
    <s v="K2M SOLUTIONS ITALY SRL"/>
    <n v="202112"/>
    <x v="18"/>
    <x v="18"/>
    <n v="7890"/>
    <s v="D"/>
    <n v="7890"/>
  </r>
  <r>
    <s v="2'trimestre"/>
    <s v="543010"/>
    <x v="8"/>
    <n v="106857"/>
    <s v="CAREFUSION ITALY 311 SRL UNIPERSONALE"/>
    <n v="202112"/>
    <x v="18"/>
    <x v="18"/>
    <n v="2413.6"/>
    <s v="D"/>
    <n v="2413.6"/>
  </r>
  <r>
    <s v="2'trimestre"/>
    <s v="543010"/>
    <x v="8"/>
    <n v="107151"/>
    <s v="CAM HOSPITAL SRL"/>
    <n v="202112"/>
    <x v="18"/>
    <x v="18"/>
    <n v="173"/>
    <s v="D"/>
    <n v="173"/>
  </r>
  <r>
    <s v="2'trimestre"/>
    <s v="543010"/>
    <x v="8"/>
    <n v="100217"/>
    <s v="BIOMERIEUX ITALIA S.P.A."/>
    <n v="202112"/>
    <x v="18"/>
    <x v="18"/>
    <n v="40"/>
    <s v="D"/>
    <n v="40"/>
  </r>
  <r>
    <s v="2'trimestre"/>
    <s v="543010"/>
    <x v="8"/>
    <n v="100217"/>
    <s v="BIOMERIEUX ITALIA S.P.A."/>
    <n v="202112"/>
    <x v="18"/>
    <x v="18"/>
    <n v="294.93"/>
    <s v="D"/>
    <n v="294.93"/>
  </r>
  <r>
    <s v="2'trimestre"/>
    <s v="543010"/>
    <x v="8"/>
    <n v="100217"/>
    <s v="BIOMERIEUX ITALIA S.P.A."/>
    <n v="202112"/>
    <x v="18"/>
    <x v="18"/>
    <n v="447.37"/>
    <s v="D"/>
    <n v="447.37"/>
  </r>
  <r>
    <s v="2'trimestre"/>
    <s v="543010"/>
    <x v="8"/>
    <n v="100217"/>
    <s v="BIOMERIEUX ITALIA S.P.A."/>
    <n v="202112"/>
    <x v="18"/>
    <x v="18"/>
    <n v="90"/>
    <s v="D"/>
    <n v="90"/>
  </r>
  <r>
    <s v="2'trimestre"/>
    <s v="543010"/>
    <x v="8"/>
    <n v="100217"/>
    <s v="BIOMERIEUX ITALIA S.P.A."/>
    <n v="202112"/>
    <x v="18"/>
    <x v="18"/>
    <n v="80.25"/>
    <s v="D"/>
    <n v="80.25"/>
  </r>
  <r>
    <s v="2'trimestre"/>
    <s v="543010"/>
    <x v="8"/>
    <n v="100217"/>
    <s v="BIOMERIEUX ITALIA S.P.A."/>
    <n v="202112"/>
    <x v="18"/>
    <x v="18"/>
    <n v="348"/>
    <s v="D"/>
    <n v="348"/>
  </r>
  <r>
    <s v="2'trimestre"/>
    <s v="543010"/>
    <x v="8"/>
    <n v="103651"/>
    <s v="BIOCOMMERCIALE SRL"/>
    <n v="202112"/>
    <x v="18"/>
    <x v="18"/>
    <n v="582"/>
    <s v="D"/>
    <n v="582"/>
  </r>
  <r>
    <s v="2'trimestre"/>
    <s v="543010"/>
    <x v="8"/>
    <n v="103651"/>
    <s v="BIOCOMMERCIALE SRL"/>
    <n v="202112"/>
    <x v="18"/>
    <x v="18"/>
    <n v="582"/>
    <s v="D"/>
    <n v="582"/>
  </r>
  <r>
    <s v="2'trimestre"/>
    <s v="543010"/>
    <x v="8"/>
    <n v="106814"/>
    <s v="BERICA HYGIENE SPA"/>
    <n v="202112"/>
    <x v="18"/>
    <x v="18"/>
    <n v="2347.15"/>
    <s v="D"/>
    <n v="2347.15"/>
  </r>
  <r>
    <s v="2'trimestre"/>
    <s v="543010"/>
    <x v="8"/>
    <n v="106814"/>
    <s v="BERICA HYGIENE SPA"/>
    <n v="202112"/>
    <x v="18"/>
    <x v="18"/>
    <n v="204.1"/>
    <s v="D"/>
    <n v="204.1"/>
  </r>
  <r>
    <s v="2'trimestre"/>
    <s v="543010"/>
    <x v="8"/>
    <n v="106814"/>
    <s v="BERICA HYGIENE SPA"/>
    <n v="202112"/>
    <x v="18"/>
    <x v="18"/>
    <n v="489.84"/>
    <s v="D"/>
    <n v="489.84"/>
  </r>
  <r>
    <s v="2'trimestre"/>
    <s v="543010"/>
    <x v="8"/>
    <n v="106814"/>
    <s v="BERICA HYGIENE SPA"/>
    <n v="202112"/>
    <x v="18"/>
    <x v="18"/>
    <n v="1061.4000000000001"/>
    <s v="D"/>
    <n v="1061.4000000000001"/>
  </r>
  <r>
    <s v="2'trimestre"/>
    <s v="543010"/>
    <x v="8"/>
    <n v="106814"/>
    <s v="BERICA HYGIENE SPA"/>
    <n v="202112"/>
    <x v="18"/>
    <x v="18"/>
    <n v="1769"/>
    <s v="D"/>
    <n v="1769"/>
  </r>
  <r>
    <s v="2'trimestre"/>
    <s v="543010"/>
    <x v="8"/>
    <n v="106814"/>
    <s v="BERICA HYGIENE SPA"/>
    <n v="202112"/>
    <x v="18"/>
    <x v="18"/>
    <n v="353.8"/>
    <s v="D"/>
    <n v="353.8"/>
  </r>
  <r>
    <s v="2'trimestre"/>
    <s v="543010"/>
    <x v="8"/>
    <n v="106804"/>
    <s v="JOHNSON &amp; JOHNSON MEDICAL SPA"/>
    <n v="202112"/>
    <x v="18"/>
    <x v="18"/>
    <n v="74"/>
    <s v="D"/>
    <n v="74"/>
  </r>
  <r>
    <s v="2'trimestre"/>
    <s v="543010"/>
    <x v="8"/>
    <n v="106804"/>
    <s v="JOHNSON &amp; JOHNSON MEDICAL SPA"/>
    <n v="202112"/>
    <x v="18"/>
    <x v="18"/>
    <n v="386.4"/>
    <s v="D"/>
    <n v="386.4"/>
  </r>
  <r>
    <s v="2'trimestre"/>
    <s v="543010"/>
    <x v="8"/>
    <n v="106804"/>
    <s v="JOHNSON &amp; JOHNSON MEDICAL SPA"/>
    <n v="202112"/>
    <x v="18"/>
    <x v="18"/>
    <n v="704.71"/>
    <s v="D"/>
    <n v="704.71"/>
  </r>
  <r>
    <s v="2'trimestre"/>
    <s v="543010"/>
    <x v="8"/>
    <n v="106804"/>
    <s v="JOHNSON &amp; JOHNSON MEDICAL SPA"/>
    <n v="202112"/>
    <x v="18"/>
    <x v="18"/>
    <n v="592.5"/>
    <s v="D"/>
    <n v="592.5"/>
  </r>
  <r>
    <s v="2'trimestre"/>
    <s v="543010"/>
    <x v="8"/>
    <n v="106804"/>
    <s v="JOHNSON &amp; JOHNSON MEDICAL SPA"/>
    <n v="202112"/>
    <x v="18"/>
    <x v="18"/>
    <n v="20"/>
    <s v="D"/>
    <n v="20"/>
  </r>
  <r>
    <s v="2'trimestre"/>
    <s v="543010"/>
    <x v="8"/>
    <n v="106804"/>
    <s v="JOHNSON &amp; JOHNSON MEDICAL SPA"/>
    <n v="202112"/>
    <x v="18"/>
    <x v="18"/>
    <n v="107.46"/>
    <s v="D"/>
    <n v="107.46"/>
  </r>
  <r>
    <s v="2'trimestre"/>
    <s v="543010"/>
    <x v="8"/>
    <n v="106804"/>
    <s v="JOHNSON &amp; JOHNSON MEDICAL SPA"/>
    <n v="202112"/>
    <x v="18"/>
    <x v="18"/>
    <n v="927.39"/>
    <s v="D"/>
    <n v="927.39"/>
  </r>
  <r>
    <s v="2'trimestre"/>
    <s v="543010"/>
    <x v="8"/>
    <n v="106804"/>
    <s v="JOHNSON &amp; JOHNSON MEDICAL SPA"/>
    <n v="202112"/>
    <x v="18"/>
    <x v="18"/>
    <n v="617"/>
    <s v="D"/>
    <n v="617"/>
  </r>
  <r>
    <s v="2'trimestre"/>
    <s v="543010"/>
    <x v="8"/>
    <n v="106804"/>
    <s v="JOHNSON &amp; JOHNSON MEDICAL SPA"/>
    <n v="202112"/>
    <x v="18"/>
    <x v="18"/>
    <n v="43.42"/>
    <s v="D"/>
    <n v="43.42"/>
  </r>
  <r>
    <s v="2'trimestre"/>
    <s v="543010"/>
    <x v="8"/>
    <n v="106804"/>
    <s v="JOHNSON &amp; JOHNSON MEDICAL SPA"/>
    <n v="202112"/>
    <x v="18"/>
    <x v="18"/>
    <n v="88.3"/>
    <s v="D"/>
    <n v="88.3"/>
  </r>
  <r>
    <s v="2'trimestre"/>
    <s v="543010"/>
    <x v="8"/>
    <n v="106804"/>
    <s v="JOHNSON &amp; JOHNSON MEDICAL SPA"/>
    <n v="202112"/>
    <x v="18"/>
    <x v="18"/>
    <n v="203.2"/>
    <s v="D"/>
    <n v="203.2"/>
  </r>
  <r>
    <s v="2'trimestre"/>
    <s v="543010"/>
    <x v="8"/>
    <n v="106804"/>
    <s v="JOHNSON &amp; JOHNSON MEDICAL SPA"/>
    <n v="202112"/>
    <x v="18"/>
    <x v="18"/>
    <n v="74"/>
    <s v="D"/>
    <n v="74"/>
  </r>
  <r>
    <s v="2'trimestre"/>
    <s v="543010"/>
    <x v="8"/>
    <n v="106804"/>
    <s v="JOHNSON &amp; JOHNSON MEDICAL SPA"/>
    <n v="202112"/>
    <x v="18"/>
    <x v="18"/>
    <n v="57.5"/>
    <s v="D"/>
    <n v="57.5"/>
  </r>
  <r>
    <s v="2'trimestre"/>
    <s v="543010"/>
    <x v="8"/>
    <n v="106804"/>
    <s v="JOHNSON &amp; JOHNSON MEDICAL SPA"/>
    <n v="202112"/>
    <x v="18"/>
    <x v="18"/>
    <n v="161.19"/>
    <s v="D"/>
    <n v="161.19"/>
  </r>
  <r>
    <s v="2'trimestre"/>
    <s v="543010"/>
    <x v="8"/>
    <n v="106804"/>
    <s v="JOHNSON &amp; JOHNSON MEDICAL SPA"/>
    <n v="202112"/>
    <x v="18"/>
    <x v="18"/>
    <n v="53.73"/>
    <s v="D"/>
    <n v="53.73"/>
  </r>
  <r>
    <s v="2'trimestre"/>
    <s v="543010"/>
    <x v="8"/>
    <n v="106804"/>
    <s v="JOHNSON &amp; JOHNSON MEDICAL SPA"/>
    <n v="202112"/>
    <x v="18"/>
    <x v="18"/>
    <n v="1218.8399999999999"/>
    <s v="D"/>
    <n v="1218.8399999999999"/>
  </r>
  <r>
    <s v="2'trimestre"/>
    <s v="543010"/>
    <x v="8"/>
    <n v="106804"/>
    <s v="JOHNSON &amp; JOHNSON MEDICAL SPA"/>
    <n v="202112"/>
    <x v="18"/>
    <x v="18"/>
    <n v="37"/>
    <s v="D"/>
    <n v="37"/>
  </r>
  <r>
    <s v="2'trimestre"/>
    <s v="543010"/>
    <x v="8"/>
    <n v="106804"/>
    <s v="JOHNSON &amp; JOHNSON MEDICAL SPA"/>
    <n v="202112"/>
    <x v="18"/>
    <x v="18"/>
    <n v="37"/>
    <s v="D"/>
    <n v="37"/>
  </r>
  <r>
    <s v="2'trimestre"/>
    <s v="543010"/>
    <x v="8"/>
    <n v="106804"/>
    <s v="JOHNSON &amp; JOHNSON MEDICAL SPA"/>
    <n v="202112"/>
    <x v="18"/>
    <x v="18"/>
    <n v="76"/>
    <s v="D"/>
    <n v="76"/>
  </r>
  <r>
    <s v="2'trimestre"/>
    <s v="543010"/>
    <x v="8"/>
    <n v="106804"/>
    <s v="JOHNSON &amp; JOHNSON MEDICAL SPA"/>
    <n v="202112"/>
    <x v="18"/>
    <x v="18"/>
    <n v="74"/>
    <s v="D"/>
    <n v="74"/>
  </r>
  <r>
    <s v="2'trimestre"/>
    <s v="543010"/>
    <x v="8"/>
    <n v="106804"/>
    <s v="JOHNSON &amp; JOHNSON MEDICAL SPA"/>
    <n v="202112"/>
    <x v="18"/>
    <x v="18"/>
    <n v="187.2"/>
    <s v="D"/>
    <n v="187.2"/>
  </r>
  <r>
    <s v="2'trimestre"/>
    <s v="543010"/>
    <x v="8"/>
    <n v="106804"/>
    <s v="JOHNSON &amp; JOHNSON MEDICAL SPA"/>
    <n v="202112"/>
    <x v="18"/>
    <x v="18"/>
    <n v="161.19"/>
    <s v="D"/>
    <n v="161.19"/>
  </r>
  <r>
    <s v="2'trimestre"/>
    <s v="543010"/>
    <x v="8"/>
    <n v="106804"/>
    <s v="JOHNSON &amp; JOHNSON MEDICAL SPA"/>
    <n v="202112"/>
    <x v="18"/>
    <x v="18"/>
    <n v="728.02"/>
    <s v="D"/>
    <n v="728.02"/>
  </r>
  <r>
    <s v="2'trimestre"/>
    <s v="543010"/>
    <x v="8"/>
    <n v="106804"/>
    <s v="JOHNSON &amp; JOHNSON MEDICAL SPA"/>
    <n v="202112"/>
    <x v="18"/>
    <x v="18"/>
    <n v="86.84"/>
    <s v="D"/>
    <n v="86.84"/>
  </r>
  <r>
    <s v="2'trimestre"/>
    <s v="543010"/>
    <x v="8"/>
    <n v="106804"/>
    <s v="JOHNSON &amp; JOHNSON MEDICAL SPA"/>
    <n v="202112"/>
    <x v="18"/>
    <x v="18"/>
    <n v="70.64"/>
    <s v="D"/>
    <n v="70.64"/>
  </r>
  <r>
    <s v="2'trimestre"/>
    <s v="543010"/>
    <x v="8"/>
    <n v="106804"/>
    <s v="JOHNSON &amp; JOHNSON MEDICAL SPA"/>
    <n v="202112"/>
    <x v="18"/>
    <x v="18"/>
    <n v="510.92"/>
    <s v="D"/>
    <n v="510.92"/>
  </r>
  <r>
    <s v="2'trimestre"/>
    <s v="543010"/>
    <x v="8"/>
    <n v="106804"/>
    <s v="JOHNSON &amp; JOHNSON MEDICAL SPA"/>
    <n v="202112"/>
    <x v="18"/>
    <x v="18"/>
    <n v="645.47"/>
    <s v="D"/>
    <n v="645.47"/>
  </r>
  <r>
    <s v="2'trimestre"/>
    <s v="543010"/>
    <x v="8"/>
    <n v="106804"/>
    <s v="JOHNSON &amp; JOHNSON MEDICAL SPA"/>
    <n v="202112"/>
    <x v="18"/>
    <x v="18"/>
    <n v="74"/>
    <s v="D"/>
    <n v="74"/>
  </r>
  <r>
    <s v="2'trimestre"/>
    <s v="543010"/>
    <x v="8"/>
    <n v="106804"/>
    <s v="JOHNSON &amp; JOHNSON MEDICAL SPA"/>
    <n v="202112"/>
    <x v="18"/>
    <x v="18"/>
    <n v="229.57"/>
    <s v="D"/>
    <n v="229.57"/>
  </r>
  <r>
    <s v="2'trimestre"/>
    <s v="543010"/>
    <x v="8"/>
    <n v="106814"/>
    <s v="BERICA HYGIENE SPA"/>
    <n v="202112"/>
    <x v="18"/>
    <x v="18"/>
    <n v="1551.16"/>
    <s v="D"/>
    <n v="1551.16"/>
  </r>
  <r>
    <s v="2'trimestre"/>
    <s v="543010"/>
    <x v="8"/>
    <n v="104400"/>
    <s v="BENEFIS SRL"/>
    <n v="202112"/>
    <x v="18"/>
    <x v="18"/>
    <n v="476.48"/>
    <s v="D"/>
    <n v="476.48"/>
  </r>
  <r>
    <s v="2'trimestre"/>
    <s v="543010"/>
    <x v="8"/>
    <n v="104400"/>
    <s v="BENEFIS SRL"/>
    <n v="202112"/>
    <x v="18"/>
    <x v="18"/>
    <n v="25.8"/>
    <s v="D"/>
    <n v="25.8"/>
  </r>
  <r>
    <s v="2'trimestre"/>
    <s v="543010"/>
    <x v="8"/>
    <n v="104400"/>
    <s v="BENEFIS SRL"/>
    <n v="202112"/>
    <x v="18"/>
    <x v="18"/>
    <n v="18.68"/>
    <s v="D"/>
    <n v="18.68"/>
  </r>
  <r>
    <s v="2'trimestre"/>
    <s v="543010"/>
    <x v="8"/>
    <n v="104400"/>
    <s v="BENEFIS SRL"/>
    <n v="202112"/>
    <x v="18"/>
    <x v="18"/>
    <n v="952.96"/>
    <s v="D"/>
    <n v="952.96"/>
  </r>
  <r>
    <s v="2'trimestre"/>
    <s v="543010"/>
    <x v="8"/>
    <n v="104400"/>
    <s v="BENEFIS SRL"/>
    <n v="202112"/>
    <x v="18"/>
    <x v="18"/>
    <n v="76.56"/>
    <s v="D"/>
    <n v="76.56"/>
  </r>
  <r>
    <s v="2'trimestre"/>
    <s v="543010"/>
    <x v="8"/>
    <n v="104400"/>
    <s v="BENEFIS SRL"/>
    <n v="202112"/>
    <x v="18"/>
    <x v="18"/>
    <n v="51.6"/>
    <s v="D"/>
    <n v="51.6"/>
  </r>
  <r>
    <s v="2'trimestre"/>
    <s v="543010"/>
    <x v="8"/>
    <n v="104400"/>
    <s v="BENEFIS SRL"/>
    <n v="202112"/>
    <x v="18"/>
    <x v="18"/>
    <n v="176.7"/>
    <s v="D"/>
    <n v="176.7"/>
  </r>
  <r>
    <s v="2'trimestre"/>
    <s v="543010"/>
    <x v="8"/>
    <n v="103455"/>
    <s v="B.BRAUN MILANO S.P.A."/>
    <n v="202112"/>
    <x v="18"/>
    <x v="18"/>
    <n v="1407.8"/>
    <s v="D"/>
    <n v="1407.8"/>
  </r>
  <r>
    <s v="2'trimestre"/>
    <s v="543010"/>
    <x v="8"/>
    <n v="103455"/>
    <s v="B.BRAUN MILANO S.P.A."/>
    <n v="202112"/>
    <x v="18"/>
    <x v="18"/>
    <n v="880"/>
    <s v="D"/>
    <n v="880"/>
  </r>
  <r>
    <s v="2'trimestre"/>
    <s v="543010"/>
    <x v="8"/>
    <n v="103455"/>
    <s v="B.BRAUN MILANO S.P.A."/>
    <n v="202112"/>
    <x v="18"/>
    <x v="18"/>
    <n v="142.5"/>
    <s v="D"/>
    <n v="14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742.5"/>
    <s v="D"/>
    <n v="742.5"/>
  </r>
  <r>
    <s v="2'trimestre"/>
    <s v="543010"/>
    <x v="8"/>
    <n v="103455"/>
    <s v="B.BRAUN MILANO S.P.A."/>
    <n v="202112"/>
    <x v="18"/>
    <x v="18"/>
    <n v="149.81"/>
    <s v="D"/>
    <n v="149.81"/>
  </r>
  <r>
    <s v="2'trimestre"/>
    <s v="543010"/>
    <x v="8"/>
    <n v="103455"/>
    <s v="B.BRAUN MILANO S.P.A."/>
    <n v="202112"/>
    <x v="18"/>
    <x v="18"/>
    <n v="50.76"/>
    <s v="D"/>
    <n v="50.76"/>
  </r>
  <r>
    <s v="2'trimestre"/>
    <s v="543010"/>
    <x v="8"/>
    <n v="103455"/>
    <s v="B.BRAUN MILANO S.P.A."/>
    <n v="202112"/>
    <x v="18"/>
    <x v="18"/>
    <n v="673"/>
    <s v="D"/>
    <n v="673"/>
  </r>
  <r>
    <s v="2'trimestre"/>
    <s v="543010"/>
    <x v="8"/>
    <n v="103455"/>
    <s v="B.BRAUN MILANO S.P.A."/>
    <n v="202112"/>
    <x v="18"/>
    <x v="18"/>
    <n v="5.91"/>
    <s v="D"/>
    <n v="5.91"/>
  </r>
  <r>
    <s v="2'trimestre"/>
    <s v="543010"/>
    <x v="8"/>
    <n v="103455"/>
    <s v="B.BRAUN MILANO S.P.A."/>
    <n v="202112"/>
    <x v="18"/>
    <x v="18"/>
    <n v="52.05"/>
    <s v="D"/>
    <n v="52.05"/>
  </r>
  <r>
    <s v="2'trimestre"/>
    <s v="543010"/>
    <x v="8"/>
    <n v="103455"/>
    <s v="B.BRAUN MILANO S.P.A."/>
    <n v="202112"/>
    <x v="18"/>
    <x v="18"/>
    <n v="1789.2"/>
    <s v="D"/>
    <n v="1789.2"/>
  </r>
  <r>
    <s v="2'trimestre"/>
    <s v="543010"/>
    <x v="8"/>
    <n v="103455"/>
    <s v="B.BRAUN MILANO S.P.A."/>
    <n v="202112"/>
    <x v="18"/>
    <x v="18"/>
    <n v="50"/>
    <s v="D"/>
    <n v="50"/>
  </r>
  <r>
    <s v="2'trimestre"/>
    <s v="543010"/>
    <x v="8"/>
    <n v="103455"/>
    <s v="B.BRAUN MILANO S.P.A."/>
    <n v="202112"/>
    <x v="18"/>
    <x v="18"/>
    <n v="3618.2"/>
    <s v="D"/>
    <n v="3618.2"/>
  </r>
  <r>
    <s v="2'trimestre"/>
    <s v="543010"/>
    <x v="8"/>
    <n v="103455"/>
    <s v="B.BRAUN MILANO S.P.A."/>
    <n v="202112"/>
    <x v="18"/>
    <x v="18"/>
    <n v="189.14"/>
    <s v="D"/>
    <n v="189.14"/>
  </r>
  <r>
    <s v="2'trimestre"/>
    <s v="543010"/>
    <x v="8"/>
    <n v="103455"/>
    <s v="B.BRAUN MILANO S.P.A."/>
    <n v="202112"/>
    <x v="18"/>
    <x v="18"/>
    <n v="378.28"/>
    <s v="D"/>
    <n v="378.28"/>
  </r>
  <r>
    <s v="2'trimestre"/>
    <s v="543010"/>
    <x v="8"/>
    <n v="103455"/>
    <s v="B.BRAUN MILANO S.P.A."/>
    <n v="202112"/>
    <x v="18"/>
    <x v="18"/>
    <n v="247.5"/>
    <s v="D"/>
    <n v="247.5"/>
  </r>
  <r>
    <s v="2'trimestre"/>
    <s v="543010"/>
    <x v="8"/>
    <n v="103455"/>
    <s v="B.BRAUN MILANO S.P.A."/>
    <n v="202112"/>
    <x v="18"/>
    <x v="18"/>
    <n v="307.95999999999998"/>
    <s v="D"/>
    <n v="307.95999999999998"/>
  </r>
  <r>
    <s v="2'trimestre"/>
    <s v="543010"/>
    <x v="8"/>
    <n v="109059"/>
    <s v="AUROGENE SRL"/>
    <n v="202112"/>
    <x v="18"/>
    <x v="18"/>
    <n v="471"/>
    <s v="D"/>
    <n v="471"/>
  </r>
  <r>
    <s v="2'trimestre"/>
    <s v="543010"/>
    <x v="8"/>
    <n v="102454"/>
    <s v="ZIMMER BIOMET ITALIA S.R.L."/>
    <n v="202112"/>
    <x v="18"/>
    <x v="18"/>
    <n v="4275"/>
    <s v="D"/>
    <n v="4275"/>
  </r>
  <r>
    <s v="2'trimestre"/>
    <s v="543010"/>
    <x v="8"/>
    <n v="102454"/>
    <s v="ZIMMER BIOMET ITALIA S.R.L."/>
    <n v="202112"/>
    <x v="18"/>
    <x v="18"/>
    <n v="120"/>
    <s v="D"/>
    <n v="120"/>
  </r>
  <r>
    <s v="2'trimestre"/>
    <s v="543010"/>
    <x v="8"/>
    <n v="102454"/>
    <s v="ZIMMER BIOMET ITALIA S.R.L."/>
    <n v="202112"/>
    <x v="18"/>
    <x v="18"/>
    <n v="198"/>
    <s v="D"/>
    <n v="198"/>
  </r>
  <r>
    <s v="2'trimestre"/>
    <s v="543010"/>
    <x v="8"/>
    <n v="102454"/>
    <s v="ZIMMER BIOMET ITALIA S.R.L."/>
    <n v="202112"/>
    <x v="18"/>
    <x v="18"/>
    <n v="30"/>
    <s v="D"/>
    <n v="30"/>
  </r>
  <r>
    <s v="2'trimestre"/>
    <s v="543010"/>
    <x v="8"/>
    <n v="102454"/>
    <s v="ZIMMER BIOMET ITALIA S.R.L."/>
    <n v="202112"/>
    <x v="18"/>
    <x v="18"/>
    <n v="245"/>
    <s v="D"/>
    <n v="245"/>
  </r>
  <r>
    <s v="2'trimestre"/>
    <s v="543010"/>
    <x v="8"/>
    <n v="102454"/>
    <s v="ZIMMER BIOMET ITALIA S.R.L."/>
    <n v="202112"/>
    <x v="18"/>
    <x v="18"/>
    <n v="10"/>
    <s v="D"/>
    <n v="10"/>
  </r>
  <r>
    <s v="2'trimestre"/>
    <s v="543010"/>
    <x v="8"/>
    <n v="102454"/>
    <s v="ZIMMER BIOMET ITALIA S.R.L."/>
    <n v="202112"/>
    <x v="18"/>
    <x v="18"/>
    <n v="50"/>
    <s v="D"/>
    <n v="50"/>
  </r>
  <r>
    <s v="2'trimestre"/>
    <s v="543010"/>
    <x v="8"/>
    <n v="102454"/>
    <s v="ZIMMER BIOMET ITALIA S.R.L."/>
    <n v="202112"/>
    <x v="18"/>
    <x v="18"/>
    <n v="35"/>
    <s v="D"/>
    <n v="35"/>
  </r>
  <r>
    <s v="2'trimestre"/>
    <s v="543010"/>
    <x v="8"/>
    <n v="102454"/>
    <s v="ZIMMER BIOMET ITALIA S.R.L."/>
    <n v="202112"/>
    <x v="18"/>
    <x v="18"/>
    <n v="55"/>
    <s v="D"/>
    <n v="55"/>
  </r>
  <r>
    <s v="2'trimestre"/>
    <s v="543010"/>
    <x v="8"/>
    <n v="102454"/>
    <s v="ZIMMER BIOMET ITALIA S.R.L."/>
    <n v="202112"/>
    <x v="18"/>
    <x v="18"/>
    <n v="970"/>
    <s v="D"/>
    <n v="970"/>
  </r>
  <r>
    <s v="2'trimestre"/>
    <s v="543010"/>
    <x v="8"/>
    <n v="102454"/>
    <s v="ZIMMER BIOMET ITALIA S.R.L."/>
    <n v="202112"/>
    <x v="18"/>
    <x v="18"/>
    <n v="4205"/>
    <s v="D"/>
    <n v="4205"/>
  </r>
  <r>
    <s v="2'trimestre"/>
    <s v="543010"/>
    <x v="8"/>
    <n v="104402"/>
    <s v="TELEFLEX MEDICAL S.R.L."/>
    <n v="202112"/>
    <x v="18"/>
    <x v="18"/>
    <n v="273.60000000000002"/>
    <s v="D"/>
    <n v="273.60000000000002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4402"/>
    <s v="TELEFLEX MEDICAL S.R.L."/>
    <n v="202112"/>
    <x v="18"/>
    <x v="18"/>
    <n v="286"/>
    <s v="D"/>
    <n v="286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4402"/>
    <s v="TELEFLEX MEDICAL S.R.L."/>
    <n v="202112"/>
    <x v="18"/>
    <x v="18"/>
    <n v="295"/>
    <s v="D"/>
    <n v="295"/>
  </r>
  <r>
    <s v="2'trimestre"/>
    <s v="543010"/>
    <x v="8"/>
    <n v="104402"/>
    <s v="TELEFLEX MEDICAL S.R.L."/>
    <n v="202112"/>
    <x v="18"/>
    <x v="18"/>
    <n v="47"/>
    <s v="D"/>
    <n v="47"/>
  </r>
  <r>
    <s v="2'trimestre"/>
    <s v="543010"/>
    <x v="8"/>
    <n v="104402"/>
    <s v="TELEFLEX MEDICAL S.R.L."/>
    <n v="202112"/>
    <x v="18"/>
    <x v="18"/>
    <n v="387"/>
    <s v="D"/>
    <n v="387"/>
  </r>
  <r>
    <s v="2'trimestre"/>
    <s v="543010"/>
    <x v="8"/>
    <n v="104402"/>
    <s v="TELEFLEX MEDICAL S.R.L."/>
    <n v="202112"/>
    <x v="18"/>
    <x v="18"/>
    <n v="387"/>
    <s v="D"/>
    <n v="387"/>
  </r>
  <r>
    <s v="2'trimestre"/>
    <s v="543010"/>
    <x v="8"/>
    <n v="104402"/>
    <s v="TELEFLEX MEDICAL S.R.L."/>
    <n v="202112"/>
    <x v="18"/>
    <x v="18"/>
    <n v="32"/>
    <s v="D"/>
    <n v="32"/>
  </r>
  <r>
    <s v="2'trimestre"/>
    <s v="543010"/>
    <x v="8"/>
    <n v="104402"/>
    <s v="TELEFLEX MEDICAL S.R.L."/>
    <n v="202112"/>
    <x v="18"/>
    <x v="18"/>
    <n v="32"/>
    <s v="D"/>
    <n v="32"/>
  </r>
  <r>
    <s v="2'trimestre"/>
    <s v="543010"/>
    <x v="8"/>
    <n v="104402"/>
    <s v="TELEFLEX MEDICAL S.R.L."/>
    <n v="202112"/>
    <x v="18"/>
    <x v="18"/>
    <n v="285"/>
    <s v="D"/>
    <n v="285"/>
  </r>
  <r>
    <s v="2'trimestre"/>
    <s v="543010"/>
    <x v="8"/>
    <n v="104402"/>
    <s v="TELEFLEX MEDICAL S.R.L."/>
    <n v="202112"/>
    <x v="18"/>
    <x v="18"/>
    <n v="25.8"/>
    <s v="D"/>
    <n v="25.8"/>
  </r>
  <r>
    <s v="2'trimestre"/>
    <s v="543010"/>
    <x v="8"/>
    <n v="104402"/>
    <s v="TELEFLEX MEDICAL S.R.L."/>
    <n v="202112"/>
    <x v="18"/>
    <x v="18"/>
    <n v="378"/>
    <s v="D"/>
    <n v="378"/>
  </r>
  <r>
    <s v="2'trimestre"/>
    <s v="543010"/>
    <x v="8"/>
    <n v="104402"/>
    <s v="TELEFLEX MEDICAL S.R.L."/>
    <n v="202112"/>
    <x v="18"/>
    <x v="18"/>
    <n v="87.36"/>
    <s v="D"/>
    <n v="87.36"/>
  </r>
  <r>
    <s v="2'trimestre"/>
    <s v="543010"/>
    <x v="8"/>
    <n v="104402"/>
    <s v="TELEFLEX MEDICAL S.R.L."/>
    <n v="202112"/>
    <x v="18"/>
    <x v="18"/>
    <n v="65"/>
    <s v="D"/>
    <n v="65"/>
  </r>
  <r>
    <s v="2'trimestre"/>
    <s v="543010"/>
    <x v="8"/>
    <n v="104402"/>
    <s v="TELEFLEX MEDICAL S.R.L."/>
    <n v="202112"/>
    <x v="18"/>
    <x v="18"/>
    <n v="378"/>
    <s v="D"/>
    <n v="378"/>
  </r>
  <r>
    <s v="2'trimestre"/>
    <s v="543010"/>
    <x v="8"/>
    <n v="104402"/>
    <s v="TELEFLEX MEDICAL S.R.L."/>
    <n v="202112"/>
    <x v="18"/>
    <x v="18"/>
    <n v="165"/>
    <s v="D"/>
    <n v="165"/>
  </r>
  <r>
    <s v="2'trimestre"/>
    <s v="543010"/>
    <x v="8"/>
    <n v="104402"/>
    <s v="TELEFLEX MEDICAL S.R.L."/>
    <n v="202112"/>
    <x v="18"/>
    <x v="18"/>
    <n v="25.8"/>
    <s v="D"/>
    <n v="25.8"/>
  </r>
  <r>
    <s v="2'trimestre"/>
    <s v="543010"/>
    <x v="8"/>
    <n v="104402"/>
    <s v="TELEFLEX MEDICAL S.R.L."/>
    <n v="202112"/>
    <x v="18"/>
    <x v="18"/>
    <n v="280"/>
    <s v="D"/>
    <n v="280"/>
  </r>
  <r>
    <s v="2'trimestre"/>
    <s v="543010"/>
    <x v="8"/>
    <n v="104402"/>
    <s v="TELEFLEX MEDICAL S.R.L."/>
    <n v="202112"/>
    <x v="18"/>
    <x v="18"/>
    <n v="21.93"/>
    <s v="D"/>
    <n v="21.93"/>
  </r>
  <r>
    <s v="2'trimestre"/>
    <s v="543010"/>
    <x v="8"/>
    <n v="104402"/>
    <s v="TELEFLEX MEDICAL S.R.L."/>
    <n v="202112"/>
    <x v="18"/>
    <x v="18"/>
    <n v="18.45"/>
    <s v="D"/>
    <n v="18.45"/>
  </r>
  <r>
    <s v="2'trimestre"/>
    <s v="543010"/>
    <x v="8"/>
    <n v="106315"/>
    <s v="SMITHS MEDICAL ITALIA SRL"/>
    <n v="202112"/>
    <x v="18"/>
    <x v="18"/>
    <n v="62.7"/>
    <s v="D"/>
    <n v="62.7"/>
  </r>
  <r>
    <s v="2'trimestre"/>
    <s v="543010"/>
    <x v="8"/>
    <n v="106315"/>
    <s v="SMITHS MEDICAL ITALIA SRL"/>
    <n v="202112"/>
    <x v="18"/>
    <x v="18"/>
    <n v="180"/>
    <s v="D"/>
    <n v="180"/>
  </r>
  <r>
    <s v="2'trimestre"/>
    <s v="543010"/>
    <x v="8"/>
    <n v="106315"/>
    <s v="SMITHS MEDICAL ITALIA SRL"/>
    <n v="202112"/>
    <x v="18"/>
    <x v="18"/>
    <n v="30"/>
    <s v="D"/>
    <n v="30"/>
  </r>
  <r>
    <s v="2'trimestre"/>
    <s v="543010"/>
    <x v="8"/>
    <n v="106315"/>
    <s v="SMITHS MEDICAL ITALIA SRL"/>
    <n v="202112"/>
    <x v="18"/>
    <x v="18"/>
    <n v="786.2"/>
    <s v="D"/>
    <n v="786.2"/>
  </r>
  <r>
    <s v="2'trimestre"/>
    <s v="543010"/>
    <x v="8"/>
    <n v="106315"/>
    <s v="SMITHS MEDICAL ITALIA SRL"/>
    <n v="202112"/>
    <x v="18"/>
    <x v="18"/>
    <n v="1245.2"/>
    <s v="D"/>
    <n v="1245.2"/>
  </r>
  <r>
    <s v="2'trimestre"/>
    <s v="543010"/>
    <x v="8"/>
    <n v="106315"/>
    <s v="SMITHS MEDICAL ITALIA SRL"/>
    <n v="202112"/>
    <x v="18"/>
    <x v="18"/>
    <n v="907.2"/>
    <s v="D"/>
    <n v="907.2"/>
  </r>
  <r>
    <s v="2'trimestre"/>
    <s v="543010"/>
    <x v="8"/>
    <n v="106315"/>
    <s v="SMITHS MEDICAL ITALIA SRL"/>
    <n v="202112"/>
    <x v="18"/>
    <x v="18"/>
    <n v="180"/>
    <s v="D"/>
    <n v="180"/>
  </r>
  <r>
    <s v="2'trimestre"/>
    <s v="543010"/>
    <x v="8"/>
    <n v="106315"/>
    <s v="SMITHS MEDICAL ITALIA SRL"/>
    <n v="202112"/>
    <x v="18"/>
    <x v="18"/>
    <n v="81.599999999999994"/>
    <s v="D"/>
    <n v="81.599999999999994"/>
  </r>
  <r>
    <s v="2'trimestre"/>
    <s v="543010"/>
    <x v="8"/>
    <n v="106235"/>
    <s v="ORTHOFIX SRL"/>
    <n v="202112"/>
    <x v="18"/>
    <x v="18"/>
    <n v="432"/>
    <s v="D"/>
    <n v="432"/>
  </r>
  <r>
    <s v="2'trimestre"/>
    <s v="543010"/>
    <x v="8"/>
    <n v="106235"/>
    <s v="ORTHOFIX SRL"/>
    <n v="202112"/>
    <x v="18"/>
    <x v="18"/>
    <n v="720"/>
    <s v="D"/>
    <n v="720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466.25"/>
    <s v="D"/>
    <n v="1466.25"/>
  </r>
  <r>
    <s v="2'trimestre"/>
    <s v="543010"/>
    <x v="8"/>
    <n v="106235"/>
    <s v="ORTHOFIX SRL"/>
    <n v="202112"/>
    <x v="18"/>
    <x v="18"/>
    <n v="576"/>
    <s v="D"/>
    <n v="576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466.25"/>
    <s v="D"/>
    <n v="1466.25"/>
  </r>
  <r>
    <s v="2'trimestre"/>
    <s v="543010"/>
    <x v="8"/>
    <n v="106235"/>
    <s v="ORTHOFIX SRL"/>
    <n v="202112"/>
    <x v="18"/>
    <x v="18"/>
    <n v="123"/>
    <s v="D"/>
    <n v="123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720"/>
    <s v="D"/>
    <n v="720"/>
  </r>
  <r>
    <s v="2'trimestre"/>
    <s v="543010"/>
    <x v="8"/>
    <n v="106235"/>
    <s v="ORTHOFIX SRL"/>
    <n v="202112"/>
    <x v="18"/>
    <x v="18"/>
    <n v="432"/>
    <s v="D"/>
    <n v="432"/>
  </r>
  <r>
    <s v="2'trimestre"/>
    <s v="543010"/>
    <x v="8"/>
    <n v="104141"/>
    <s v="MOLNLYCKE HEALTH CARE S.R.L."/>
    <n v="202112"/>
    <x v="18"/>
    <x v="18"/>
    <n v="4275"/>
    <s v="D"/>
    <n v="4275"/>
  </r>
  <r>
    <s v="2'trimestre"/>
    <s v="543010"/>
    <x v="8"/>
    <n v="104141"/>
    <s v="MOLNLYCKE HEALTH CARE S.R.L."/>
    <n v="202112"/>
    <x v="18"/>
    <x v="18"/>
    <n v="149.25"/>
    <s v="D"/>
    <n v="149.25"/>
  </r>
  <r>
    <s v="2'trimestre"/>
    <s v="543010"/>
    <x v="8"/>
    <n v="104141"/>
    <s v="MOLNLYCKE HEALTH CARE S.R.L."/>
    <n v="202112"/>
    <x v="18"/>
    <x v="18"/>
    <n v="342"/>
    <s v="D"/>
    <n v="342"/>
  </r>
  <r>
    <s v="2'trimestre"/>
    <s v="543010"/>
    <x v="8"/>
    <n v="104141"/>
    <s v="MOLNLYCKE HEALTH CARE S.R.L."/>
    <n v="202112"/>
    <x v="18"/>
    <x v="18"/>
    <n v="513"/>
    <s v="D"/>
    <n v="513"/>
  </r>
  <r>
    <s v="2'trimestre"/>
    <s v="543010"/>
    <x v="8"/>
    <n v="104141"/>
    <s v="MOLNLYCKE HEALTH CARE S.R.L."/>
    <n v="202112"/>
    <x v="18"/>
    <x v="18"/>
    <n v="3078"/>
    <s v="D"/>
    <n v="3078"/>
  </r>
  <r>
    <s v="2'trimestre"/>
    <s v="543010"/>
    <x v="8"/>
    <n v="104141"/>
    <s v="MOLNLYCKE HEALTH CARE S.R.L."/>
    <n v="202112"/>
    <x v="18"/>
    <x v="18"/>
    <n v="306"/>
    <s v="D"/>
    <n v="306"/>
  </r>
  <r>
    <s v="2'trimestre"/>
    <s v="543010"/>
    <x v="8"/>
    <n v="104141"/>
    <s v="MOLNLYCKE HEALTH CARE S.R.L."/>
    <n v="202112"/>
    <x v="18"/>
    <x v="18"/>
    <n v="4275"/>
    <s v="D"/>
    <n v="4275"/>
  </r>
  <r>
    <s v="2'trimestre"/>
    <s v="543010"/>
    <x v="8"/>
    <n v="104141"/>
    <s v="MOLNLYCKE HEALTH CARE S.R.L."/>
    <n v="202112"/>
    <x v="18"/>
    <x v="18"/>
    <n v="855"/>
    <s v="D"/>
    <n v="855"/>
  </r>
  <r>
    <s v="2'trimestre"/>
    <s v="543010"/>
    <x v="8"/>
    <n v="104141"/>
    <s v="MOLNLYCKE HEALTH CARE S.R.L."/>
    <n v="202112"/>
    <x v="18"/>
    <x v="18"/>
    <n v="855"/>
    <s v="A"/>
    <n v="-855"/>
  </r>
  <r>
    <s v="2'trimestre"/>
    <s v="543010"/>
    <x v="8"/>
    <n v="104141"/>
    <s v="MOLNLYCKE HEALTH CARE S.R.L."/>
    <n v="202112"/>
    <x v="18"/>
    <x v="18"/>
    <n v="3078"/>
    <s v="D"/>
    <n v="3078"/>
  </r>
  <r>
    <s v="2'trimestre"/>
    <s v="543010"/>
    <x v="8"/>
    <n v="104141"/>
    <s v="MOLNLYCKE HEALTH CARE S.R.L."/>
    <n v="202112"/>
    <x v="18"/>
    <x v="18"/>
    <n v="448.54"/>
    <s v="D"/>
    <n v="448.54"/>
  </r>
  <r>
    <s v="2'trimestre"/>
    <s v="543010"/>
    <x v="8"/>
    <n v="104141"/>
    <s v="MOLNLYCKE HEALTH CARE S.R.L."/>
    <n v="202112"/>
    <x v="18"/>
    <x v="18"/>
    <n v="912"/>
    <s v="D"/>
    <n v="912"/>
  </r>
  <r>
    <s v="2'trimestre"/>
    <s v="543010"/>
    <x v="8"/>
    <n v="104141"/>
    <s v="MOLNLYCKE HEALTH CARE S.R.L."/>
    <n v="202112"/>
    <x v="18"/>
    <x v="18"/>
    <n v="2208.2199999999998"/>
    <s v="D"/>
    <n v="2208.2199999999998"/>
  </r>
  <r>
    <s v="2'trimestre"/>
    <s v="543010"/>
    <x v="8"/>
    <n v="101164"/>
    <s v="LINK ITALIA SPA"/>
    <n v="202112"/>
    <x v="18"/>
    <x v="18"/>
    <n v="5941.57"/>
    <s v="D"/>
    <n v="5941.57"/>
  </r>
  <r>
    <s v="2'trimestre"/>
    <s v="543010"/>
    <x v="8"/>
    <n v="101164"/>
    <s v="LINK ITALIA SPA"/>
    <n v="202112"/>
    <x v="18"/>
    <x v="18"/>
    <n v="5535.92"/>
    <s v="D"/>
    <n v="5535.92"/>
  </r>
  <r>
    <s v="2'trimestre"/>
    <s v="543010"/>
    <x v="8"/>
    <n v="101164"/>
    <s v="LINK ITALIA SPA"/>
    <n v="202112"/>
    <x v="18"/>
    <x v="18"/>
    <n v="1211.6600000000001"/>
    <s v="D"/>
    <n v="1211.6600000000001"/>
  </r>
  <r>
    <s v="2'trimestre"/>
    <s v="543010"/>
    <x v="8"/>
    <n v="101164"/>
    <s v="LINK ITALIA SPA"/>
    <n v="202112"/>
    <x v="18"/>
    <x v="18"/>
    <n v="6468"/>
    <s v="D"/>
    <n v="6468"/>
  </r>
  <r>
    <s v="2'trimestre"/>
    <s v="543010"/>
    <x v="8"/>
    <n v="101164"/>
    <s v="LINK ITALIA SPA"/>
    <n v="202112"/>
    <x v="18"/>
    <x v="18"/>
    <n v="6739.68"/>
    <s v="D"/>
    <n v="6739.68"/>
  </r>
  <r>
    <s v="2'trimestre"/>
    <s v="543010"/>
    <x v="8"/>
    <n v="101164"/>
    <s v="LINK ITALIA SPA"/>
    <n v="202112"/>
    <x v="18"/>
    <x v="18"/>
    <n v="2487.54"/>
    <s v="D"/>
    <n v="2487.54"/>
  </r>
  <r>
    <s v="2'trimestre"/>
    <s v="543010"/>
    <x v="8"/>
    <n v="101164"/>
    <s v="LINK ITALIA SPA"/>
    <n v="202112"/>
    <x v="18"/>
    <x v="18"/>
    <n v="4194.7"/>
    <s v="D"/>
    <n v="4194.7"/>
  </r>
  <r>
    <s v="2'trimestre"/>
    <s v="543010"/>
    <x v="8"/>
    <n v="101164"/>
    <s v="LINK ITALIA SPA"/>
    <n v="202112"/>
    <x v="18"/>
    <x v="18"/>
    <n v="2487.54"/>
    <s v="D"/>
    <n v="2487.54"/>
  </r>
  <r>
    <s v="2'trimestre"/>
    <s v="543010"/>
    <x v="8"/>
    <n v="101164"/>
    <s v="LINK ITALIA SPA"/>
    <n v="202112"/>
    <x v="18"/>
    <x v="18"/>
    <n v="2733.98"/>
    <s v="D"/>
    <n v="2733.98"/>
  </r>
  <r>
    <s v="2'trimestre"/>
    <s v="543010"/>
    <x v="8"/>
    <n v="101164"/>
    <s v="LINK ITALIA SPA"/>
    <n v="202112"/>
    <x v="18"/>
    <x v="18"/>
    <n v="1613.97"/>
    <s v="D"/>
    <n v="1613.97"/>
  </r>
  <r>
    <s v="2'trimestre"/>
    <s v="543010"/>
    <x v="8"/>
    <n v="101164"/>
    <s v="LINK ITALIA SPA"/>
    <n v="202112"/>
    <x v="18"/>
    <x v="18"/>
    <n v="1334.97"/>
    <s v="D"/>
    <n v="1334.97"/>
  </r>
  <r>
    <s v="2'trimestre"/>
    <s v="543010"/>
    <x v="8"/>
    <n v="107887"/>
    <s v="INTRAUMA SRL"/>
    <n v="202112"/>
    <x v="18"/>
    <x v="18"/>
    <n v="415.5"/>
    <s v="D"/>
    <n v="415.5"/>
  </r>
  <r>
    <s v="2'trimestre"/>
    <s v="543010"/>
    <x v="8"/>
    <n v="107887"/>
    <s v="INTRAUMA SRL"/>
    <n v="202112"/>
    <x v="18"/>
    <x v="18"/>
    <n v="370.02"/>
    <s v="D"/>
    <n v="370.02"/>
  </r>
  <r>
    <s v="2'trimestre"/>
    <s v="543010"/>
    <x v="8"/>
    <n v="107887"/>
    <s v="INTRAUMA SRL"/>
    <n v="202112"/>
    <x v="18"/>
    <x v="18"/>
    <n v="415.5"/>
    <s v="D"/>
    <n v="415.5"/>
  </r>
  <r>
    <s v="2'trimestre"/>
    <s v="543010"/>
    <x v="8"/>
    <n v="107887"/>
    <s v="INTRAUMA SRL"/>
    <n v="202112"/>
    <x v="18"/>
    <x v="18"/>
    <n v="653.54"/>
    <s v="D"/>
    <n v="653.54"/>
  </r>
  <r>
    <s v="2'trimestre"/>
    <s v="543010"/>
    <x v="8"/>
    <n v="107887"/>
    <s v="INTRAUMA SRL"/>
    <n v="202112"/>
    <x v="18"/>
    <x v="18"/>
    <n v="415.5"/>
    <s v="D"/>
    <n v="415.5"/>
  </r>
  <r>
    <s v="2'trimestre"/>
    <s v="543010"/>
    <x v="8"/>
    <n v="107518"/>
    <s v="BSN MEDICAL SRL"/>
    <n v="202112"/>
    <x v="18"/>
    <x v="18"/>
    <n v="189.6"/>
    <s v="D"/>
    <n v="189.6"/>
  </r>
  <r>
    <s v="2'trimestre"/>
    <s v="543010"/>
    <x v="8"/>
    <n v="107518"/>
    <s v="BSN MEDICAL SRL"/>
    <n v="202112"/>
    <x v="18"/>
    <x v="18"/>
    <n v="195"/>
    <s v="D"/>
    <n v="195"/>
  </r>
  <r>
    <s v="2'trimestre"/>
    <s v="543010"/>
    <x v="8"/>
    <n v="107518"/>
    <s v="BSN MEDICAL SRL"/>
    <n v="202112"/>
    <x v="18"/>
    <x v="18"/>
    <n v="492.07"/>
    <s v="D"/>
    <n v="492.07"/>
  </r>
  <r>
    <s v="2'trimestre"/>
    <s v="543010"/>
    <x v="8"/>
    <n v="107518"/>
    <s v="BSN MEDICAL SRL"/>
    <n v="202112"/>
    <x v="18"/>
    <x v="18"/>
    <n v="492.07"/>
    <s v="D"/>
    <n v="492.07"/>
  </r>
  <r>
    <s v="2'trimestre"/>
    <s v="543010"/>
    <x v="8"/>
    <n v="107518"/>
    <s v="BSN MEDICAL SRL"/>
    <n v="202112"/>
    <x v="18"/>
    <x v="18"/>
    <n v="375"/>
    <s v="D"/>
    <n v="375"/>
  </r>
  <r>
    <s v="2'trimestre"/>
    <s v="543010"/>
    <x v="8"/>
    <n v="107518"/>
    <s v="BSN MEDICAL SRL"/>
    <n v="202112"/>
    <x v="18"/>
    <x v="18"/>
    <n v="46.69"/>
    <s v="D"/>
    <n v="46.69"/>
  </r>
  <r>
    <s v="2'trimestre"/>
    <s v="543010"/>
    <x v="8"/>
    <n v="107518"/>
    <s v="BSN MEDICAL SRL"/>
    <n v="202112"/>
    <x v="18"/>
    <x v="18"/>
    <n v="722.4"/>
    <s v="D"/>
    <n v="722.4"/>
  </r>
  <r>
    <s v="2'trimestre"/>
    <s v="543010"/>
    <x v="8"/>
    <n v="107518"/>
    <s v="BSN MEDICAL SRL"/>
    <n v="202112"/>
    <x v="18"/>
    <x v="18"/>
    <n v="434.4"/>
    <s v="D"/>
    <n v="434.4"/>
  </r>
  <r>
    <s v="2'trimestre"/>
    <s v="543010"/>
    <x v="8"/>
    <n v="100177"/>
    <s v="BECTON DICKINSON ITALIA S.P.A."/>
    <n v="202112"/>
    <x v="18"/>
    <x v="18"/>
    <n v="959.8"/>
    <s v="D"/>
    <n v="959.8"/>
  </r>
  <r>
    <s v="2'trimestre"/>
    <s v="543010"/>
    <x v="8"/>
    <n v="100177"/>
    <s v="BECTON DICKINSON ITALIA S.P.A."/>
    <n v="202112"/>
    <x v="18"/>
    <x v="18"/>
    <n v="1476"/>
    <s v="D"/>
    <n v="1476"/>
  </r>
  <r>
    <s v="2'trimestre"/>
    <s v="543010"/>
    <x v="8"/>
    <n v="100177"/>
    <s v="BECTON DICKINSON ITALIA S.P.A."/>
    <n v="202112"/>
    <x v="18"/>
    <x v="18"/>
    <n v="280"/>
    <s v="D"/>
    <n v="280"/>
  </r>
  <r>
    <s v="2'trimestre"/>
    <s v="543010"/>
    <x v="8"/>
    <n v="100177"/>
    <s v="BECTON DICKINSON ITALIA S.P.A."/>
    <n v="202112"/>
    <x v="18"/>
    <x v="18"/>
    <n v="1050"/>
    <s v="D"/>
    <n v="1050"/>
  </r>
  <r>
    <s v="2'trimestre"/>
    <s v="543010"/>
    <x v="8"/>
    <n v="100177"/>
    <s v="BECTON DICKINSON ITALIA S.P.A."/>
    <n v="202112"/>
    <x v="18"/>
    <x v="18"/>
    <n v="1266"/>
    <s v="D"/>
    <n v="1266"/>
  </r>
  <r>
    <s v="2'trimestre"/>
    <s v="543010"/>
    <x v="8"/>
    <n v="100177"/>
    <s v="BECTON DICKINSON ITALIA S.P.A."/>
    <n v="202112"/>
    <x v="18"/>
    <x v="18"/>
    <n v="160"/>
    <s v="D"/>
    <n v="160"/>
  </r>
  <r>
    <s v="2'trimestre"/>
    <s v="543010"/>
    <x v="8"/>
    <n v="100177"/>
    <s v="BECTON DICKINSON ITALIA S.P.A."/>
    <n v="202112"/>
    <x v="18"/>
    <x v="18"/>
    <n v="200"/>
    <s v="D"/>
    <n v="200"/>
  </r>
  <r>
    <s v="2'trimestre"/>
    <s v="543010"/>
    <x v="8"/>
    <n v="100177"/>
    <s v="BECTON DICKINSON ITALIA S.P.A."/>
    <n v="202112"/>
    <x v="18"/>
    <x v="18"/>
    <n v="49.66"/>
    <s v="D"/>
    <n v="49.66"/>
  </r>
  <r>
    <s v="2'trimestre"/>
    <s v="543010"/>
    <x v="8"/>
    <n v="107589"/>
    <s v="A. MENARINI  DIAGNOSTICS S.r.l."/>
    <n v="202112"/>
    <x v="18"/>
    <x v="18"/>
    <n v="800"/>
    <s v="D"/>
    <n v="80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300"/>
    <s v="D"/>
    <n v="300"/>
  </r>
  <r>
    <s v="2'trimestre"/>
    <s v="543010"/>
    <x v="8"/>
    <n v="102454"/>
    <s v="ZIMMER BIOMET ITALIA S.R.L."/>
    <n v="202112"/>
    <x v="18"/>
    <x v="18"/>
    <n v="2000"/>
    <s v="D"/>
    <n v="2000"/>
  </r>
  <r>
    <s v="2'trimestre"/>
    <s v="543010"/>
    <x v="8"/>
    <n v="102454"/>
    <s v="ZIMMER BIOMET ITALIA S.R.L."/>
    <n v="202112"/>
    <x v="18"/>
    <x v="18"/>
    <n v="824.7"/>
    <s v="D"/>
    <n v="824.7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49.5"/>
    <s v="D"/>
    <n v="49.5"/>
  </r>
  <r>
    <s v="2'trimestre"/>
    <s v="543010"/>
    <x v="8"/>
    <n v="102454"/>
    <s v="ZIMMER BIOMET ITALIA S.R.L."/>
    <n v="202112"/>
    <x v="18"/>
    <x v="18"/>
    <n v="150"/>
    <s v="D"/>
    <n v="150"/>
  </r>
  <r>
    <s v="2'trimestre"/>
    <s v="543010"/>
    <x v="8"/>
    <n v="102454"/>
    <s v="ZIMMER BIOMET ITALIA S.R.L."/>
    <n v="202112"/>
    <x v="18"/>
    <x v="18"/>
    <n v="175"/>
    <s v="D"/>
    <n v="175"/>
  </r>
  <r>
    <s v="2'trimestre"/>
    <s v="543010"/>
    <x v="8"/>
    <n v="102454"/>
    <s v="ZIMMER BIOMET ITALIA S.R.L."/>
    <n v="202112"/>
    <x v="18"/>
    <x v="18"/>
    <n v="320"/>
    <s v="D"/>
    <n v="320"/>
  </r>
  <r>
    <s v="2'trimestre"/>
    <s v="543010"/>
    <x v="8"/>
    <n v="102454"/>
    <s v="ZIMMER BIOMET ITALIA S.R.L."/>
    <n v="202112"/>
    <x v="18"/>
    <x v="18"/>
    <n v="7775"/>
    <s v="A"/>
    <n v="-7775"/>
  </r>
  <r>
    <s v="2'trimestre"/>
    <s v="543010"/>
    <x v="8"/>
    <n v="102454"/>
    <s v="ZIMMER BIOMET ITALIA S.R.L."/>
    <n v="202112"/>
    <x v="18"/>
    <x v="18"/>
    <n v="19775"/>
    <s v="D"/>
    <n v="19775"/>
  </r>
  <r>
    <s v="2'trimestre"/>
    <s v="543010"/>
    <x v="8"/>
    <n v="102454"/>
    <s v="ZIMMER BIOMET ITALIA S.R.L."/>
    <n v="202112"/>
    <x v="18"/>
    <x v="18"/>
    <n v="2750"/>
    <s v="D"/>
    <n v="2750"/>
  </r>
  <r>
    <s v="2'trimestre"/>
    <s v="543010"/>
    <x v="8"/>
    <n v="102454"/>
    <s v="ZIMMER BIOMET ITALIA S.R.L."/>
    <n v="202112"/>
    <x v="18"/>
    <x v="18"/>
    <n v="2930"/>
    <s v="D"/>
    <n v="2930"/>
  </r>
  <r>
    <s v="2'trimestre"/>
    <s v="543010"/>
    <x v="8"/>
    <n v="102454"/>
    <s v="ZIMMER BIOMET ITALIA S.R.L."/>
    <n v="202112"/>
    <x v="18"/>
    <x v="18"/>
    <n v="2325"/>
    <s v="D"/>
    <n v="2325"/>
  </r>
  <r>
    <s v="2'trimestre"/>
    <s v="543010"/>
    <x v="8"/>
    <n v="102454"/>
    <s v="ZIMMER BIOMET ITALIA S.R.L."/>
    <n v="202112"/>
    <x v="18"/>
    <x v="18"/>
    <n v="2930"/>
    <s v="D"/>
    <n v="2930"/>
  </r>
  <r>
    <s v="2'trimestre"/>
    <s v="543010"/>
    <x v="8"/>
    <n v="102454"/>
    <s v="ZIMMER BIOMET ITALIA S.R.L."/>
    <n v="202112"/>
    <x v="18"/>
    <x v="18"/>
    <n v="80"/>
    <s v="D"/>
    <n v="80"/>
  </r>
  <r>
    <s v="2'trimestre"/>
    <s v="543010"/>
    <x v="8"/>
    <n v="102454"/>
    <s v="ZIMMER BIOMET ITALIA S.R.L."/>
    <n v="202112"/>
    <x v="18"/>
    <x v="18"/>
    <n v="60"/>
    <s v="D"/>
    <n v="60"/>
  </r>
  <r>
    <s v="2'trimestre"/>
    <s v="543010"/>
    <x v="8"/>
    <n v="102454"/>
    <s v="ZIMMER BIOMET ITALIA S.R.L."/>
    <n v="202112"/>
    <x v="18"/>
    <x v="18"/>
    <n v="5997"/>
    <s v="D"/>
    <n v="5997"/>
  </r>
  <r>
    <s v="2'trimestre"/>
    <s v="543010"/>
    <x v="8"/>
    <n v="102454"/>
    <s v="ZIMMER BIOMET ITALIA S.R.L."/>
    <n v="202112"/>
    <x v="18"/>
    <x v="18"/>
    <n v="50"/>
    <s v="D"/>
    <n v="50"/>
  </r>
  <r>
    <s v="2'trimestre"/>
    <s v="543010"/>
    <x v="8"/>
    <n v="102454"/>
    <s v="ZIMMER BIOMET ITALIA S.R.L."/>
    <n v="202112"/>
    <x v="18"/>
    <x v="18"/>
    <n v="742"/>
    <s v="D"/>
    <n v="742"/>
  </r>
  <r>
    <s v="2'trimestre"/>
    <s v="543010"/>
    <x v="8"/>
    <n v="102454"/>
    <s v="ZIMMER BIOMET ITALIA S.R.L."/>
    <n v="202112"/>
    <x v="18"/>
    <x v="18"/>
    <n v="4532.5"/>
    <s v="D"/>
    <n v="4532.5"/>
  </r>
  <r>
    <s v="2'trimestre"/>
    <s v="543010"/>
    <x v="8"/>
    <n v="102454"/>
    <s v="ZIMMER BIOMET ITALIA S.R.L."/>
    <n v="202112"/>
    <x v="18"/>
    <x v="18"/>
    <n v="355.5"/>
    <s v="D"/>
    <n v="355.5"/>
  </r>
  <r>
    <s v="2'trimestre"/>
    <s v="543010"/>
    <x v="8"/>
    <n v="102454"/>
    <s v="ZIMMER BIOMET ITALIA S.R.L."/>
    <n v="202112"/>
    <x v="18"/>
    <x v="18"/>
    <n v="549.79999999999995"/>
    <s v="D"/>
    <n v="549.79999999999995"/>
  </r>
  <r>
    <s v="2'trimestre"/>
    <s v="543010"/>
    <x v="8"/>
    <n v="102454"/>
    <s v="ZIMMER BIOMET ITALIA S.R.L."/>
    <n v="202112"/>
    <x v="18"/>
    <x v="18"/>
    <n v="118.8"/>
    <s v="D"/>
    <n v="118.8"/>
  </r>
  <r>
    <s v="2'trimestre"/>
    <s v="543010"/>
    <x v="8"/>
    <n v="102454"/>
    <s v="ZIMMER BIOMET ITALIA S.R.L."/>
    <n v="202112"/>
    <x v="18"/>
    <x v="18"/>
    <n v="1428"/>
    <s v="D"/>
    <n v="1428"/>
  </r>
  <r>
    <s v="2'trimestre"/>
    <s v="543010"/>
    <x v="8"/>
    <n v="102454"/>
    <s v="ZIMMER BIOMET ITALIA S.R.L."/>
    <n v="202112"/>
    <x v="18"/>
    <x v="18"/>
    <n v="120"/>
    <s v="D"/>
    <n v="12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148.5"/>
    <s v="D"/>
    <n v="148.5"/>
  </r>
  <r>
    <s v="2'trimestre"/>
    <s v="543010"/>
    <x v="8"/>
    <n v="102454"/>
    <s v="ZIMMER BIOMET ITALIA S.R.L."/>
    <n v="202112"/>
    <x v="18"/>
    <x v="18"/>
    <n v="742"/>
    <s v="D"/>
    <n v="742"/>
  </r>
  <r>
    <s v="2'trimestre"/>
    <s v="543010"/>
    <x v="8"/>
    <n v="102454"/>
    <s v="ZIMMER BIOMET ITALIA S.R.L."/>
    <n v="202112"/>
    <x v="18"/>
    <x v="18"/>
    <n v="70"/>
    <s v="D"/>
    <n v="70"/>
  </r>
  <r>
    <s v="2'trimestre"/>
    <s v="543010"/>
    <x v="8"/>
    <n v="102454"/>
    <s v="ZIMMER BIOMET ITALIA S.R.L."/>
    <n v="202112"/>
    <x v="18"/>
    <x v="18"/>
    <n v="120"/>
    <s v="D"/>
    <n v="12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500"/>
    <s v="D"/>
    <n v="500"/>
  </r>
  <r>
    <s v="2'trimestre"/>
    <s v="543010"/>
    <x v="8"/>
    <n v="102454"/>
    <s v="ZIMMER BIOMET ITALIA S.R.L."/>
    <n v="202112"/>
    <x v="18"/>
    <x v="18"/>
    <n v="137.44999999999999"/>
    <s v="D"/>
    <n v="137.44999999999999"/>
  </r>
  <r>
    <s v="2'trimestre"/>
    <s v="543010"/>
    <x v="8"/>
    <n v="102454"/>
    <s v="ZIMMER BIOMET ITALIA S.R.L."/>
    <n v="202112"/>
    <x v="18"/>
    <x v="18"/>
    <n v="60"/>
    <s v="D"/>
    <n v="60"/>
  </r>
  <r>
    <s v="2'trimestre"/>
    <s v="543010"/>
    <x v="8"/>
    <n v="102454"/>
    <s v="ZIMMER BIOMET ITALIA S.R.L."/>
    <n v="202112"/>
    <x v="18"/>
    <x v="18"/>
    <n v="170.01"/>
    <s v="D"/>
    <n v="170.01"/>
  </r>
  <r>
    <s v="2'trimestre"/>
    <s v="543010"/>
    <x v="8"/>
    <n v="102454"/>
    <s v="ZIMMER BIOMET ITALIA S.R.L."/>
    <n v="202112"/>
    <x v="18"/>
    <x v="18"/>
    <n v="100"/>
    <s v="D"/>
    <n v="100"/>
  </r>
  <r>
    <s v="2'trimestre"/>
    <s v="543010"/>
    <x v="8"/>
    <n v="102454"/>
    <s v="ZIMMER BIOMET ITALIA S.R.L."/>
    <n v="202112"/>
    <x v="18"/>
    <x v="18"/>
    <n v="2597"/>
    <s v="D"/>
    <n v="2597"/>
  </r>
  <r>
    <s v="2'trimestre"/>
    <s v="543010"/>
    <x v="8"/>
    <n v="102454"/>
    <s v="ZIMMER BIOMET ITALIA S.R.L."/>
    <n v="202112"/>
    <x v="18"/>
    <x v="18"/>
    <n v="5"/>
    <s v="D"/>
    <n v="5"/>
  </r>
  <r>
    <s v="2'trimestre"/>
    <s v="543010"/>
    <x v="8"/>
    <n v="102454"/>
    <s v="ZIMMER BIOMET ITALIA S.R.L."/>
    <n v="202112"/>
    <x v="18"/>
    <x v="18"/>
    <n v="49.5"/>
    <s v="D"/>
    <n v="49.5"/>
  </r>
  <r>
    <s v="2'trimestre"/>
    <s v="543010"/>
    <x v="8"/>
    <n v="102454"/>
    <s v="ZIMMER BIOMET ITALIA S.R.L."/>
    <n v="202112"/>
    <x v="18"/>
    <x v="18"/>
    <n v="27.49"/>
    <s v="D"/>
    <n v="27.49"/>
  </r>
  <r>
    <s v="2'trimestre"/>
    <s v="543010"/>
    <x v="8"/>
    <n v="102454"/>
    <s v="ZIMMER BIOMET ITALIA S.R.L."/>
    <n v="202112"/>
    <x v="18"/>
    <x v="18"/>
    <n v="1484.46"/>
    <s v="D"/>
    <n v="1484.46"/>
  </r>
  <r>
    <s v="2'trimestre"/>
    <s v="543006"/>
    <x v="9"/>
    <n v="110809"/>
    <s v="ISTITUTO TECNOLOGICO DE CANARIAS S.A."/>
    <n v="202112"/>
    <x v="18"/>
    <x v="18"/>
    <n v="200"/>
    <s v="A"/>
    <n v="-200"/>
  </r>
  <r>
    <s v="2'trimestre"/>
    <s v="543006"/>
    <x v="9"/>
    <n v="110809"/>
    <s v="ISTITUTO TECNOLOGICO DE CANARIAS S.A."/>
    <n v="202112"/>
    <x v="18"/>
    <x v="18"/>
    <n v="5200"/>
    <s v="D"/>
    <n v="5200"/>
  </r>
  <r>
    <s v="2'trimestre"/>
    <s v="543006"/>
    <x v="9"/>
    <n v="110809"/>
    <s v="ISTITUTO TECNOLOGICO DE CANARIAS S.A."/>
    <n v="202112"/>
    <x v="18"/>
    <x v="18"/>
    <n v="320"/>
    <s v="A"/>
    <n v="-320"/>
  </r>
  <r>
    <s v="2'trimestre"/>
    <s v="543006"/>
    <x v="9"/>
    <n v="110809"/>
    <s v="ISTITUTO TECNOLOGICO DE CANARIAS S.A."/>
    <n v="202112"/>
    <x v="18"/>
    <x v="18"/>
    <n v="8320"/>
    <s v="D"/>
    <n v="8320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107.03"/>
    <s v="D"/>
    <n v="107.03"/>
  </r>
  <r>
    <s v="2'trimestre"/>
    <s v="543010"/>
    <x v="8"/>
    <n v="103236"/>
    <s v="UNICREDIT FACTORING S.P.A."/>
    <n v="202112"/>
    <x v="18"/>
    <x v="18"/>
    <n v="187.04"/>
    <s v="D"/>
    <n v="187.04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352"/>
    <s v="D"/>
    <n v="352"/>
  </r>
  <r>
    <s v="2'trimestre"/>
    <s v="543010"/>
    <x v="8"/>
    <n v="103236"/>
    <s v="UNICREDIT FACTORING S.P.A."/>
    <n v="202112"/>
    <x v="18"/>
    <x v="18"/>
    <n v="12.54"/>
    <s v="D"/>
    <n v="12.54"/>
  </r>
  <r>
    <s v="2'trimestre"/>
    <s v="543010"/>
    <x v="8"/>
    <n v="103236"/>
    <s v="UNICREDIT FACTORING S.P.A."/>
    <n v="202112"/>
    <x v="18"/>
    <x v="18"/>
    <n v="182.39"/>
    <s v="D"/>
    <n v="182.39"/>
  </r>
  <r>
    <s v="2'trimestre"/>
    <s v="543010"/>
    <x v="8"/>
    <n v="103236"/>
    <s v="UNICREDIT FACTORING S.P.A."/>
    <n v="202112"/>
    <x v="18"/>
    <x v="18"/>
    <n v="135.38"/>
    <s v="D"/>
    <n v="135.38"/>
  </r>
  <r>
    <s v="2'trimestre"/>
    <s v="543010"/>
    <x v="8"/>
    <n v="103236"/>
    <s v="UNICREDIT FACTORING S.P.A."/>
    <n v="202112"/>
    <x v="18"/>
    <x v="18"/>
    <n v="1610"/>
    <s v="D"/>
    <n v="1610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1828.84"/>
    <s v="D"/>
    <n v="1828.84"/>
  </r>
  <r>
    <s v="2'trimestre"/>
    <s v="543010"/>
    <x v="8"/>
    <n v="103236"/>
    <s v="UNICREDIT FACTORING S.P.A."/>
    <n v="202112"/>
    <x v="18"/>
    <x v="18"/>
    <n v="334"/>
    <s v="D"/>
    <n v="334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32.82"/>
    <s v="D"/>
    <n v="32.82"/>
  </r>
  <r>
    <s v="2'trimestre"/>
    <s v="543010"/>
    <x v="8"/>
    <n v="103236"/>
    <s v="UNICREDIT FACTORING S.P.A."/>
    <n v="202112"/>
    <x v="18"/>
    <x v="18"/>
    <n v="39.29"/>
    <s v="D"/>
    <n v="39.29"/>
  </r>
  <r>
    <s v="2'trimestre"/>
    <s v="543010"/>
    <x v="8"/>
    <n v="103236"/>
    <s v="UNICREDIT FACTORING S.P.A."/>
    <n v="202112"/>
    <x v="18"/>
    <x v="18"/>
    <n v="60.96"/>
    <s v="D"/>
    <n v="60.96"/>
  </r>
  <r>
    <s v="2'trimestre"/>
    <s v="543010"/>
    <x v="8"/>
    <n v="103236"/>
    <s v="UNICREDIT FACTORING S.P.A."/>
    <n v="202112"/>
    <x v="18"/>
    <x v="18"/>
    <n v="6.8"/>
    <s v="D"/>
    <n v="6.8"/>
  </r>
  <r>
    <s v="2'trimestre"/>
    <s v="543010"/>
    <x v="8"/>
    <n v="103236"/>
    <s v="UNICREDIT FACTORING S.P.A."/>
    <n v="202112"/>
    <x v="18"/>
    <x v="18"/>
    <n v="73.400000000000006"/>
    <s v="D"/>
    <n v="73.400000000000006"/>
  </r>
  <r>
    <s v="2'trimestre"/>
    <s v="543010"/>
    <x v="8"/>
    <n v="103236"/>
    <s v="UNICREDIT FACTORING S.P.A."/>
    <n v="202112"/>
    <x v="18"/>
    <x v="18"/>
    <n v="60.96"/>
    <s v="D"/>
    <n v="60.96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73.66"/>
    <s v="D"/>
    <n v="73.66"/>
  </r>
  <r>
    <s v="2'trimestre"/>
    <s v="543010"/>
    <x v="8"/>
    <n v="103236"/>
    <s v="UNICREDIT FACTORING S.P.A."/>
    <n v="202112"/>
    <x v="18"/>
    <x v="18"/>
    <n v="265"/>
    <s v="D"/>
    <n v="265"/>
  </r>
  <r>
    <s v="2'trimestre"/>
    <s v="543010"/>
    <x v="8"/>
    <n v="110468"/>
    <s v="MEDIOCREDITO ITALIANO SPA"/>
    <n v="202112"/>
    <x v="18"/>
    <x v="18"/>
    <n v="4860"/>
    <s v="D"/>
    <n v="4860"/>
  </r>
  <r>
    <s v="2'trimestre"/>
    <s v="543010"/>
    <x v="8"/>
    <n v="110468"/>
    <s v="MEDIOCREDITO ITALIANO SPA"/>
    <n v="202112"/>
    <x v="18"/>
    <x v="18"/>
    <n v="884"/>
    <s v="D"/>
    <n v="884"/>
  </r>
  <r>
    <s v="2'trimestre"/>
    <s v="543010"/>
    <x v="8"/>
    <n v="110468"/>
    <s v="MEDIOCREDITO ITALIANO SPA"/>
    <n v="202112"/>
    <x v="18"/>
    <x v="18"/>
    <n v="387.2"/>
    <s v="D"/>
    <n v="387.2"/>
  </r>
  <r>
    <s v="2'trimestre"/>
    <s v="543010"/>
    <x v="8"/>
    <n v="110468"/>
    <s v="MEDIOCREDITO ITALIANO SPA"/>
    <n v="202112"/>
    <x v="18"/>
    <x v="18"/>
    <n v="105.6"/>
    <s v="D"/>
    <n v="105.6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2424.0700000000002"/>
    <s v="D"/>
    <n v="2424.0700000000002"/>
  </r>
  <r>
    <s v="2'trimestre"/>
    <s v="543010"/>
    <x v="8"/>
    <n v="110468"/>
    <s v="MEDIOCREDITO ITALIANO SPA"/>
    <n v="202112"/>
    <x v="18"/>
    <x v="18"/>
    <n v="124"/>
    <s v="D"/>
    <n v="124"/>
  </r>
  <r>
    <s v="2'trimestre"/>
    <s v="543010"/>
    <x v="8"/>
    <n v="110468"/>
    <s v="MEDIOCREDITO ITALIANO SPA"/>
    <n v="202112"/>
    <x v="18"/>
    <x v="18"/>
    <n v="210"/>
    <s v="D"/>
    <n v="210"/>
  </r>
  <r>
    <s v="2'trimestre"/>
    <s v="543010"/>
    <x v="8"/>
    <n v="110468"/>
    <s v="MEDIOCREDITO ITALIANO SPA"/>
    <n v="202112"/>
    <x v="18"/>
    <x v="18"/>
    <n v="48.6"/>
    <s v="D"/>
    <n v="48.6"/>
  </r>
  <r>
    <s v="2'trimestre"/>
    <s v="543010"/>
    <x v="8"/>
    <n v="110468"/>
    <s v="MEDIOCREDITO ITALIANO SPA"/>
    <n v="202112"/>
    <x v="18"/>
    <x v="18"/>
    <n v="1603.2"/>
    <s v="D"/>
    <n v="1603.2"/>
  </r>
  <r>
    <s v="2'trimestre"/>
    <s v="543010"/>
    <x v="8"/>
    <n v="110468"/>
    <s v="MEDIOCREDITO ITALIANO SPA"/>
    <n v="202112"/>
    <x v="18"/>
    <x v="18"/>
    <n v="576.16"/>
    <s v="D"/>
    <n v="576.16"/>
  </r>
  <r>
    <s v="2'trimestre"/>
    <s v="543010"/>
    <x v="8"/>
    <n v="103233"/>
    <s v="IFITALIA-INTERNATIONAL FACTORS ITALIA"/>
    <n v="202112"/>
    <x v="18"/>
    <x v="18"/>
    <n v="119.89"/>
    <s v="D"/>
    <n v="119.89"/>
  </r>
  <r>
    <s v="2'trimestre"/>
    <s v="543010"/>
    <x v="8"/>
    <n v="103233"/>
    <s v="IFITALIA-INTERNATIONAL FACTORS ITALIA"/>
    <n v="202112"/>
    <x v="18"/>
    <x v="18"/>
    <n v="1144"/>
    <s v="D"/>
    <n v="1144"/>
  </r>
  <r>
    <s v="2'trimestre"/>
    <s v="543010"/>
    <x v="8"/>
    <n v="103233"/>
    <s v="IFITALIA-INTERNATIONAL FACTORS ITALIA"/>
    <n v="202112"/>
    <x v="18"/>
    <x v="18"/>
    <n v="59.95"/>
    <s v="D"/>
    <n v="59.95"/>
  </r>
  <r>
    <s v="2'trimestre"/>
    <s v="543010"/>
    <x v="8"/>
    <n v="103233"/>
    <s v="IFITALIA-INTERNATIONAL FACTORS ITALIA"/>
    <n v="202112"/>
    <x v="18"/>
    <x v="18"/>
    <n v="119.89"/>
    <s v="D"/>
    <n v="119.89"/>
  </r>
  <r>
    <s v="2'trimestre"/>
    <s v="543010"/>
    <x v="8"/>
    <n v="103233"/>
    <s v="IFITALIA-INTERNATIONAL FACTORS ITALIA"/>
    <n v="202112"/>
    <x v="18"/>
    <x v="18"/>
    <n v="599.46"/>
    <s v="D"/>
    <n v="599.46"/>
  </r>
  <r>
    <s v="2'trimestre"/>
    <s v="543010"/>
    <x v="8"/>
    <n v="103233"/>
    <s v="IFITALIA-INTERNATIONAL FACTORS ITALIA"/>
    <n v="202112"/>
    <x v="18"/>
    <x v="18"/>
    <n v="59.95"/>
    <s v="D"/>
    <n v="59.95"/>
  </r>
  <r>
    <s v="2'trimestre"/>
    <s v="543010"/>
    <x v="8"/>
    <n v="103233"/>
    <s v="IFITALIA-INTERNATIONAL FACTORS ITALIA"/>
    <n v="202112"/>
    <x v="18"/>
    <x v="18"/>
    <n v="1441.25"/>
    <s v="D"/>
    <n v="1441.25"/>
  </r>
  <r>
    <s v="2'trimestre"/>
    <s v="543010"/>
    <x v="8"/>
    <n v="108705"/>
    <s v="BANCA IFIS S.P.A."/>
    <n v="202112"/>
    <x v="18"/>
    <x v="18"/>
    <n v="131.44"/>
    <s v="D"/>
    <n v="131.44"/>
  </r>
  <r>
    <s v="2'trimestre"/>
    <s v="543010"/>
    <x v="8"/>
    <n v="108705"/>
    <s v="BANCA IFIS S.P.A."/>
    <n v="202112"/>
    <x v="18"/>
    <x v="18"/>
    <n v="324"/>
    <s v="D"/>
    <n v="324"/>
  </r>
  <r>
    <s v="2'trimestre"/>
    <s v="543010"/>
    <x v="8"/>
    <n v="108705"/>
    <s v="BANCA IFIS S.P.A."/>
    <n v="202112"/>
    <x v="18"/>
    <x v="18"/>
    <n v="280"/>
    <s v="D"/>
    <n v="280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8005"/>
    <x v="10"/>
    <n v="106014"/>
    <s v="UFFICIO PROV. IVA (INTRA-CEE ED EXTRA-CEE)"/>
    <n v="202112"/>
    <x v="18"/>
    <x v="18"/>
    <n v="530.20000000000005"/>
    <s v="D"/>
    <n v="530.20000000000005"/>
  </r>
  <r>
    <s v="2'trimestre"/>
    <s v="548005"/>
    <x v="10"/>
    <n v="106014"/>
    <s v="UFFICIO PROV. IVA (INTRA-CEE ED EXTRA-CEE)"/>
    <n v="202112"/>
    <x v="18"/>
    <x v="18"/>
    <n v="322.08"/>
    <s v="D"/>
    <n v="322.08"/>
  </r>
  <r>
    <s v="2'trimestre"/>
    <s v="543010"/>
    <x v="8"/>
    <n v="102089"/>
    <s v="ZACCANTI S.P.A. A SOCIO UNICO"/>
    <n v="202112"/>
    <x v="18"/>
    <x v="18"/>
    <n v="4142.09"/>
    <s v="D"/>
    <n v="4142.09"/>
  </r>
  <r>
    <s v="2'trimestre"/>
    <s v="543010"/>
    <x v="8"/>
    <n v="102089"/>
    <s v="ZACCANTI S.P.A. A SOCIO UNICO"/>
    <n v="202112"/>
    <x v="18"/>
    <x v="18"/>
    <n v="160.19999999999999"/>
    <s v="D"/>
    <n v="160.19999999999999"/>
  </r>
  <r>
    <s v="2'trimestre"/>
    <s v="543010"/>
    <x v="8"/>
    <n v="104514"/>
    <s v="WRIGHT MEDICAL ITALY  SRL"/>
    <n v="202112"/>
    <x v="18"/>
    <x v="18"/>
    <n v="1463"/>
    <s v="D"/>
    <n v="1463"/>
  </r>
  <r>
    <s v="2'trimestre"/>
    <s v="543010"/>
    <x v="8"/>
    <n v="103204"/>
    <s v="W.L. GORE &amp; ASSOCIATI S.R.L."/>
    <n v="202112"/>
    <x v="18"/>
    <x v="18"/>
    <n v="362.25"/>
    <s v="D"/>
    <n v="362.25"/>
  </r>
  <r>
    <s v="2'trimestre"/>
    <s v="543010"/>
    <x v="8"/>
    <n v="103204"/>
    <s v="W.L. GORE &amp; ASSOCIATI S.R.L."/>
    <n v="202112"/>
    <x v="18"/>
    <x v="18"/>
    <n v="362.25"/>
    <s v="D"/>
    <n v="362.25"/>
  </r>
  <r>
    <s v="2'trimestre"/>
    <s v="543010"/>
    <x v="8"/>
    <n v="103204"/>
    <s v="W.L. GORE &amp; ASSOCIATI S.R.L."/>
    <n v="202112"/>
    <x v="18"/>
    <x v="18"/>
    <n v="934.5"/>
    <s v="D"/>
    <n v="934.5"/>
  </r>
  <r>
    <s v="2'trimestre"/>
    <s v="543010"/>
    <x v="8"/>
    <n v="105385"/>
    <s v="VYGON ITALIA  SRL"/>
    <n v="202112"/>
    <x v="18"/>
    <x v="18"/>
    <n v="926.4"/>
    <s v="D"/>
    <n v="926.4"/>
  </r>
  <r>
    <s v="2'trimestre"/>
    <s v="543010"/>
    <x v="8"/>
    <n v="105126"/>
    <s v="VWR INTERNATIONAL  S.R.L."/>
    <n v="202112"/>
    <x v="18"/>
    <x v="18"/>
    <n v="269.88"/>
    <s v="D"/>
    <n v="269.88"/>
  </r>
  <r>
    <s v="2'trimestre"/>
    <s v="543010"/>
    <x v="8"/>
    <n v="106639"/>
    <s v="MACO PHARMA ITALIA SRL"/>
    <n v="202112"/>
    <x v="18"/>
    <x v="18"/>
    <n v="777"/>
    <s v="D"/>
    <n v="777"/>
  </r>
  <r>
    <s v="2'trimestre"/>
    <s v="543010"/>
    <x v="8"/>
    <n v="105076"/>
    <s v="TORNIER SRL"/>
    <n v="202112"/>
    <x v="18"/>
    <x v="18"/>
    <n v="3160"/>
    <s v="D"/>
    <n v="3160"/>
  </r>
  <r>
    <s v="2'trimestre"/>
    <s v="543010"/>
    <x v="8"/>
    <n v="110632"/>
    <s v="TEKKA SRL"/>
    <n v="202112"/>
    <x v="18"/>
    <x v="18"/>
    <n v="175"/>
    <s v="D"/>
    <n v="175"/>
  </r>
  <r>
    <s v="2'trimestre"/>
    <s v="543010"/>
    <x v="8"/>
    <n v="105973"/>
    <s v="TECNOLOGIE AVANZATE T.A. SRL"/>
    <n v="202112"/>
    <x v="18"/>
    <x v="18"/>
    <n v="300"/>
    <s v="D"/>
    <n v="300"/>
  </r>
  <r>
    <s v="2'trimestre"/>
    <s v="543010"/>
    <x v="8"/>
    <n v="105973"/>
    <s v="TECNOLOGIE AVANZATE T.A. SRL"/>
    <n v="202112"/>
    <x v="18"/>
    <x v="18"/>
    <n v="370"/>
    <s v="D"/>
    <n v="370"/>
  </r>
  <r>
    <s v="2'trimestre"/>
    <s v="543010"/>
    <x v="8"/>
    <n v="105973"/>
    <s v="TECNOLOGIE AVANZATE T.A. SRL"/>
    <n v="202112"/>
    <x v="18"/>
    <x v="18"/>
    <n v="330"/>
    <s v="D"/>
    <n v="330"/>
  </r>
  <r>
    <s v="2'trimestre"/>
    <s v="543010"/>
    <x v="8"/>
    <n v="105973"/>
    <s v="TECNOLOGIE AVANZATE T.A. SRL"/>
    <n v="202112"/>
    <x v="18"/>
    <x v="18"/>
    <n v="370"/>
    <s v="D"/>
    <n v="370"/>
  </r>
  <r>
    <s v="2'trimestre"/>
    <s v="543010"/>
    <x v="8"/>
    <n v="104479"/>
    <s v="STRYKER ITALIA S.R.L."/>
    <n v="202112"/>
    <x v="18"/>
    <x v="18"/>
    <n v="49.6"/>
    <s v="D"/>
    <n v="49.6"/>
  </r>
  <r>
    <s v="2'trimestre"/>
    <s v="543010"/>
    <x v="8"/>
    <n v="104479"/>
    <s v="STRYKER ITALIA S.R.L."/>
    <n v="202112"/>
    <x v="18"/>
    <x v="18"/>
    <n v="858"/>
    <s v="D"/>
    <n v="858"/>
  </r>
  <r>
    <s v="2'trimestre"/>
    <s v="543010"/>
    <x v="8"/>
    <n v="104479"/>
    <s v="STRYKER ITALIA S.R.L."/>
    <n v="202112"/>
    <x v="18"/>
    <x v="18"/>
    <n v="1860"/>
    <s v="D"/>
    <n v="1860"/>
  </r>
  <r>
    <s v="2'trimestre"/>
    <s v="543010"/>
    <x v="8"/>
    <n v="104479"/>
    <s v="STRYKER ITALIA S.R.L."/>
    <n v="202112"/>
    <x v="18"/>
    <x v="18"/>
    <n v="49.6"/>
    <s v="D"/>
    <n v="49.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2480"/>
    <s v="D"/>
    <n v="2480"/>
  </r>
  <r>
    <s v="2'trimestre"/>
    <s v="543010"/>
    <x v="8"/>
    <n v="104479"/>
    <s v="STRYKER ITALIA S.R.L."/>
    <n v="202112"/>
    <x v="18"/>
    <x v="18"/>
    <n v="153.85"/>
    <s v="D"/>
    <n v="153.85"/>
  </r>
  <r>
    <s v="2'trimestre"/>
    <s v="543010"/>
    <x v="8"/>
    <n v="104479"/>
    <s v="STRYKER ITALIA S.R.L."/>
    <n v="202112"/>
    <x v="18"/>
    <x v="18"/>
    <n v="40"/>
    <s v="D"/>
    <n v="40"/>
  </r>
  <r>
    <s v="2'trimestre"/>
    <s v="543010"/>
    <x v="8"/>
    <n v="104479"/>
    <s v="STRYKER ITALIA S.R.L."/>
    <n v="202112"/>
    <x v="18"/>
    <x v="18"/>
    <n v="415.5"/>
    <s v="D"/>
    <n v="415.5"/>
  </r>
  <r>
    <s v="2'trimestre"/>
    <s v="543010"/>
    <x v="8"/>
    <n v="104479"/>
    <s v="STRYKER ITALIA S.R.L."/>
    <n v="202112"/>
    <x v="18"/>
    <x v="18"/>
    <n v="2340"/>
    <s v="D"/>
    <n v="2340"/>
  </r>
  <r>
    <s v="2'trimestre"/>
    <s v="543010"/>
    <x v="8"/>
    <n v="104479"/>
    <s v="STRYKER ITALIA S.R.L."/>
    <n v="202112"/>
    <x v="18"/>
    <x v="18"/>
    <n v="364.2"/>
    <s v="D"/>
    <n v="364.2"/>
  </r>
  <r>
    <s v="2'trimestre"/>
    <s v="543010"/>
    <x v="8"/>
    <n v="104479"/>
    <s v="STRYKER ITALIA S.R.L."/>
    <n v="202112"/>
    <x v="18"/>
    <x v="18"/>
    <n v="109.8"/>
    <s v="D"/>
    <n v="109.8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2667.42"/>
    <s v="D"/>
    <n v="2667.42"/>
  </r>
  <r>
    <s v="2'trimestre"/>
    <s v="543010"/>
    <x v="8"/>
    <n v="104974"/>
    <s v="LOMMAR S.R.L."/>
    <n v="202112"/>
    <x v="18"/>
    <x v="18"/>
    <n v="1299"/>
    <s v="D"/>
    <n v="1299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4974"/>
    <s v="LOMMAR S.R.L."/>
    <n v="202112"/>
    <x v="18"/>
    <x v="18"/>
    <n v="1299"/>
    <s v="D"/>
    <n v="1299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1174"/>
    <s v="LOHMANN &amp; RAUSCHER SRL"/>
    <n v="202112"/>
    <x v="18"/>
    <x v="18"/>
    <n v="487.5"/>
    <s v="D"/>
    <n v="487.5"/>
  </r>
  <r>
    <s v="2'trimestre"/>
    <s v="543010"/>
    <x v="8"/>
    <n v="101174"/>
    <s v="LOHMANN &amp; RAUSCHER SRL"/>
    <n v="202112"/>
    <x v="18"/>
    <x v="18"/>
    <n v="540"/>
    <s v="D"/>
    <n v="540"/>
  </r>
  <r>
    <s v="2'trimestre"/>
    <s v="543010"/>
    <x v="8"/>
    <n v="101174"/>
    <s v="LOHMANN &amp; RAUSCHER SRL"/>
    <n v="202112"/>
    <x v="18"/>
    <x v="18"/>
    <n v="420.2"/>
    <s v="D"/>
    <n v="420.2"/>
  </r>
  <r>
    <s v="2'trimestre"/>
    <s v="543010"/>
    <x v="8"/>
    <n v="101174"/>
    <s v="LOHMANN &amp; RAUSCHER SRL"/>
    <n v="202112"/>
    <x v="18"/>
    <x v="18"/>
    <n v="91.2"/>
    <s v="D"/>
    <n v="91.2"/>
  </r>
  <r>
    <s v="2'trimestre"/>
    <s v="543010"/>
    <x v="8"/>
    <n v="101174"/>
    <s v="LOHMANN &amp; RAUSCHER SRL"/>
    <n v="202112"/>
    <x v="18"/>
    <x v="18"/>
    <n v="264"/>
    <s v="D"/>
    <n v="264"/>
  </r>
  <r>
    <s v="2'trimestre"/>
    <s v="543010"/>
    <x v="8"/>
    <n v="101161"/>
    <s v="LIMA CORPORATE SPA"/>
    <n v="202112"/>
    <x v="18"/>
    <x v="18"/>
    <n v="2170"/>
    <s v="D"/>
    <n v="2170"/>
  </r>
  <r>
    <s v="2'trimestre"/>
    <s v="543010"/>
    <x v="8"/>
    <n v="101161"/>
    <s v="LIMA CORPORATE SPA"/>
    <n v="202112"/>
    <x v="18"/>
    <x v="18"/>
    <n v="860"/>
    <s v="D"/>
    <n v="860"/>
  </r>
  <r>
    <s v="2'trimestre"/>
    <s v="543010"/>
    <x v="8"/>
    <n v="109766"/>
    <s v="K2M SOLUTIONS ITALY SRL"/>
    <n v="202112"/>
    <x v="18"/>
    <x v="18"/>
    <n v="7890"/>
    <s v="D"/>
    <n v="7890"/>
  </r>
  <r>
    <s v="2'trimestre"/>
    <s v="543010"/>
    <x v="8"/>
    <n v="109766"/>
    <s v="K2M SOLUTIONS ITALY SRL"/>
    <n v="202112"/>
    <x v="18"/>
    <x v="18"/>
    <n v="1745"/>
    <s v="D"/>
    <n v="1745"/>
  </r>
  <r>
    <s v="2'trimestre"/>
    <s v="543010"/>
    <x v="8"/>
    <n v="109766"/>
    <s v="K2M SOLUTIONS ITALY SRL"/>
    <n v="202112"/>
    <x v="18"/>
    <x v="18"/>
    <n v="3250"/>
    <s v="D"/>
    <n v="3250"/>
  </r>
  <r>
    <s v="2'trimestre"/>
    <s v="543010"/>
    <x v="8"/>
    <n v="109766"/>
    <s v="K2M SOLUTIONS ITALY SRL"/>
    <n v="202112"/>
    <x v="18"/>
    <x v="18"/>
    <n v="2990"/>
    <s v="D"/>
    <n v="2990"/>
  </r>
  <r>
    <s v="2'trimestre"/>
    <s v="543010"/>
    <x v="8"/>
    <n v="109766"/>
    <s v="K2M SOLUTIONS ITALY SRL"/>
    <n v="202112"/>
    <x v="18"/>
    <x v="18"/>
    <n v="2678"/>
    <s v="D"/>
    <n v="2678"/>
  </r>
  <r>
    <s v="2'trimestre"/>
    <s v="543010"/>
    <x v="8"/>
    <n v="109766"/>
    <s v="K2M SOLUTIONS ITALY SRL"/>
    <n v="202112"/>
    <x v="18"/>
    <x v="18"/>
    <n v="6020"/>
    <s v="D"/>
    <n v="6020"/>
  </r>
  <r>
    <s v="2'trimestre"/>
    <s v="543010"/>
    <x v="8"/>
    <n v="109766"/>
    <s v="K2M SOLUTIONS ITALY SRL"/>
    <n v="202112"/>
    <x v="18"/>
    <x v="18"/>
    <n v="2786"/>
    <s v="D"/>
    <n v="278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485"/>
    <s v="D"/>
    <n v="3485"/>
  </r>
  <r>
    <s v="2'trimestre"/>
    <s v="543010"/>
    <x v="8"/>
    <n v="104479"/>
    <s v="STRYKER ITALIA S.R.L."/>
    <n v="202112"/>
    <x v="18"/>
    <x v="18"/>
    <n v="315"/>
    <s v="D"/>
    <n v="315"/>
  </r>
  <r>
    <s v="2'trimestre"/>
    <s v="543010"/>
    <x v="8"/>
    <n v="104479"/>
    <s v="STRYKER ITALIA S.R.L."/>
    <n v="202112"/>
    <x v="18"/>
    <x v="18"/>
    <n v="6773.98"/>
    <s v="A"/>
    <n v="-6773.98"/>
  </r>
  <r>
    <s v="2'trimestre"/>
    <s v="543010"/>
    <x v="8"/>
    <n v="104479"/>
    <s v="STRYKER ITALIA S.R.L."/>
    <n v="202112"/>
    <x v="18"/>
    <x v="18"/>
    <n v="7780.5"/>
    <s v="D"/>
    <n v="7780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484.1"/>
    <s v="D"/>
    <n v="484.1"/>
  </r>
  <r>
    <s v="2'trimestre"/>
    <s v="543010"/>
    <x v="8"/>
    <n v="104479"/>
    <s v="STRYKER ITALIA S.R.L."/>
    <n v="202112"/>
    <x v="18"/>
    <x v="18"/>
    <n v="54.9"/>
    <s v="D"/>
    <n v="54.9"/>
  </r>
  <r>
    <s v="2'trimestre"/>
    <s v="543010"/>
    <x v="8"/>
    <n v="104479"/>
    <s v="STRYKER ITALIA S.R.L."/>
    <n v="202112"/>
    <x v="18"/>
    <x v="18"/>
    <n v="960"/>
    <s v="D"/>
    <n v="960"/>
  </r>
  <r>
    <s v="2'trimestre"/>
    <s v="543010"/>
    <x v="8"/>
    <n v="109766"/>
    <s v="K2M SOLUTIONS ITALY SRL"/>
    <n v="202112"/>
    <x v="18"/>
    <x v="18"/>
    <n v="3570"/>
    <s v="D"/>
    <n v="3570"/>
  </r>
  <r>
    <s v="2'trimestre"/>
    <s v="543010"/>
    <x v="8"/>
    <n v="109766"/>
    <s v="K2M SOLUTIONS ITALY SRL"/>
    <n v="202112"/>
    <x v="18"/>
    <x v="18"/>
    <n v="3654"/>
    <s v="D"/>
    <n v="3654"/>
  </r>
  <r>
    <s v="2'trimestre"/>
    <s v="543010"/>
    <x v="8"/>
    <n v="109766"/>
    <s v="K2M SOLUTIONS ITALY SRL"/>
    <n v="202112"/>
    <x v="18"/>
    <x v="18"/>
    <n v="2450"/>
    <s v="D"/>
    <n v="2450"/>
  </r>
  <r>
    <s v="2'trimestre"/>
    <s v="543010"/>
    <x v="8"/>
    <n v="106804"/>
    <s v="JOHNSON &amp; JOHNSON MEDICAL SPA"/>
    <n v="202112"/>
    <x v="18"/>
    <x v="18"/>
    <n v="28.7"/>
    <s v="D"/>
    <n v="28.7"/>
  </r>
  <r>
    <s v="2'trimestre"/>
    <s v="543010"/>
    <x v="8"/>
    <n v="106804"/>
    <s v="JOHNSON &amp; JOHNSON MEDICAL SPA"/>
    <n v="202112"/>
    <x v="18"/>
    <x v="18"/>
    <n v="574.45000000000005"/>
    <s v="D"/>
    <n v="574.45000000000005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161.19"/>
    <s v="D"/>
    <n v="161.19"/>
  </r>
  <r>
    <s v="2'trimestre"/>
    <s v="543010"/>
    <x v="8"/>
    <n v="106804"/>
    <s v="JOHNSON &amp; JOHNSON MEDICAL SPA"/>
    <n v="202112"/>
    <x v="18"/>
    <x v="18"/>
    <n v="593.95000000000005"/>
    <s v="D"/>
    <n v="593.95000000000005"/>
  </r>
  <r>
    <s v="2'trimestre"/>
    <s v="543010"/>
    <x v="8"/>
    <n v="106804"/>
    <s v="JOHNSON &amp; JOHNSON MEDICAL SPA"/>
    <n v="202112"/>
    <x v="18"/>
    <x v="18"/>
    <n v="41.82"/>
    <s v="D"/>
    <n v="41.82"/>
  </r>
  <r>
    <s v="2'trimestre"/>
    <s v="543010"/>
    <x v="8"/>
    <n v="106804"/>
    <s v="JOHNSON &amp; JOHNSON MEDICAL SPA"/>
    <n v="202112"/>
    <x v="18"/>
    <x v="18"/>
    <n v="53.73"/>
    <s v="D"/>
    <n v="53.73"/>
  </r>
  <r>
    <s v="2'trimestre"/>
    <s v="543010"/>
    <x v="8"/>
    <n v="106804"/>
    <s v="JOHNSON &amp; JOHNSON MEDICAL SPA"/>
    <n v="202112"/>
    <x v="18"/>
    <x v="18"/>
    <n v="12.47"/>
    <s v="D"/>
    <n v="12.47"/>
  </r>
  <r>
    <s v="2'trimestre"/>
    <s v="543010"/>
    <x v="8"/>
    <n v="106804"/>
    <s v="JOHNSON &amp; JOHNSON MEDICAL SPA"/>
    <n v="202112"/>
    <x v="18"/>
    <x v="18"/>
    <n v="83.64"/>
    <s v="D"/>
    <n v="83.64"/>
  </r>
  <r>
    <s v="2'trimestre"/>
    <s v="543010"/>
    <x v="8"/>
    <n v="106804"/>
    <s v="JOHNSON &amp; JOHNSON MEDICAL SPA"/>
    <n v="202112"/>
    <x v="18"/>
    <x v="18"/>
    <n v="55.76"/>
    <s v="D"/>
    <n v="55.76"/>
  </r>
  <r>
    <s v="2'trimestre"/>
    <s v="543010"/>
    <x v="8"/>
    <n v="106804"/>
    <s v="JOHNSON &amp; JOHNSON MEDICAL SPA"/>
    <n v="202112"/>
    <x v="18"/>
    <x v="18"/>
    <n v="889.84"/>
    <s v="D"/>
    <n v="889.84"/>
  </r>
  <r>
    <s v="2'trimestre"/>
    <s v="543010"/>
    <x v="8"/>
    <n v="106804"/>
    <s v="JOHNSON &amp; JOHNSON MEDICAL SPA"/>
    <n v="202112"/>
    <x v="18"/>
    <x v="18"/>
    <n v="1457.35"/>
    <s v="D"/>
    <n v="1457.35"/>
  </r>
  <r>
    <s v="2'trimestre"/>
    <s v="543010"/>
    <x v="8"/>
    <n v="106804"/>
    <s v="JOHNSON &amp; JOHNSON MEDICAL SPA"/>
    <n v="202112"/>
    <x v="18"/>
    <x v="18"/>
    <n v="195.16"/>
    <s v="D"/>
    <n v="195.16"/>
  </r>
  <r>
    <s v="2'trimestre"/>
    <s v="543010"/>
    <x v="8"/>
    <n v="106804"/>
    <s v="JOHNSON &amp; JOHNSON MEDICAL SPA"/>
    <n v="202112"/>
    <x v="18"/>
    <x v="18"/>
    <n v="551.14"/>
    <s v="D"/>
    <n v="551.14"/>
  </r>
  <r>
    <s v="2'trimestre"/>
    <s v="543010"/>
    <x v="8"/>
    <n v="106804"/>
    <s v="JOHNSON &amp; JOHNSON MEDICAL SPA"/>
    <n v="202112"/>
    <x v="18"/>
    <x v="18"/>
    <n v="35.32"/>
    <s v="D"/>
    <n v="35.32"/>
  </r>
  <r>
    <s v="2'trimestre"/>
    <s v="543010"/>
    <x v="8"/>
    <n v="106804"/>
    <s v="JOHNSON &amp; JOHNSON MEDICAL SPA"/>
    <n v="202112"/>
    <x v="18"/>
    <x v="18"/>
    <n v="347.36"/>
    <s v="D"/>
    <n v="347.36"/>
  </r>
  <r>
    <s v="2'trimestre"/>
    <s v="543010"/>
    <x v="8"/>
    <n v="106804"/>
    <s v="JOHNSON &amp; JOHNSON MEDICAL SPA"/>
    <n v="202112"/>
    <x v="18"/>
    <x v="18"/>
    <n v="52.98"/>
    <s v="D"/>
    <n v="52.98"/>
  </r>
  <r>
    <s v="2'trimestre"/>
    <s v="543010"/>
    <x v="8"/>
    <n v="106804"/>
    <s v="JOHNSON &amp; JOHNSON MEDICAL SPA"/>
    <n v="202112"/>
    <x v="18"/>
    <x v="18"/>
    <n v="70.64"/>
    <s v="D"/>
    <n v="70.64"/>
  </r>
  <r>
    <s v="2'trimestre"/>
    <s v="543010"/>
    <x v="8"/>
    <n v="106804"/>
    <s v="JOHNSON &amp; JOHNSON MEDICAL SPA"/>
    <n v="202112"/>
    <x v="18"/>
    <x v="18"/>
    <n v="295.83999999999997"/>
    <s v="D"/>
    <n v="295.83999999999997"/>
  </r>
  <r>
    <s v="2'trimestre"/>
    <s v="543010"/>
    <x v="8"/>
    <n v="106804"/>
    <s v="JOHNSON &amp; JOHNSON MEDICAL SPA"/>
    <n v="202112"/>
    <x v="18"/>
    <x v="18"/>
    <n v="209.1"/>
    <s v="D"/>
    <n v="209.1"/>
  </r>
  <r>
    <s v="2'trimestre"/>
    <s v="543010"/>
    <x v="8"/>
    <n v="106804"/>
    <s v="JOHNSON &amp; JOHNSON MEDICAL SPA"/>
    <n v="202112"/>
    <x v="18"/>
    <x v="18"/>
    <n v="592.70000000000005"/>
    <s v="D"/>
    <n v="592.70000000000005"/>
  </r>
  <r>
    <s v="2'trimestre"/>
    <s v="543010"/>
    <x v="8"/>
    <n v="106804"/>
    <s v="JOHNSON &amp; JOHNSON MEDICAL SPA"/>
    <n v="202112"/>
    <x v="18"/>
    <x v="18"/>
    <n v="291.92"/>
    <s v="D"/>
    <n v="291.92"/>
  </r>
  <r>
    <s v="2'trimestre"/>
    <s v="543010"/>
    <x v="8"/>
    <n v="106804"/>
    <s v="JOHNSON &amp; JOHNSON MEDICAL SPA"/>
    <n v="202112"/>
    <x v="18"/>
    <x v="18"/>
    <n v="1265.95"/>
    <s v="D"/>
    <n v="1265.95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209.94"/>
    <s v="D"/>
    <n v="209.94"/>
  </r>
  <r>
    <s v="2'trimestre"/>
    <s v="543010"/>
    <x v="8"/>
    <n v="106804"/>
    <s v="JOHNSON &amp; JOHNSON MEDICAL SPA"/>
    <n v="202112"/>
    <x v="18"/>
    <x v="18"/>
    <n v="203.14"/>
    <s v="D"/>
    <n v="203.14"/>
  </r>
  <r>
    <s v="2'trimestre"/>
    <s v="543010"/>
    <x v="8"/>
    <n v="106804"/>
    <s v="JOHNSON &amp; JOHNSON MEDICAL SPA"/>
    <n v="202112"/>
    <x v="18"/>
    <x v="18"/>
    <n v="611.86"/>
    <s v="D"/>
    <n v="611.86"/>
  </r>
  <r>
    <s v="2'trimestre"/>
    <s v="543010"/>
    <x v="8"/>
    <n v="106804"/>
    <s v="JOHNSON &amp; JOHNSON MEDICAL SPA"/>
    <n v="202112"/>
    <x v="18"/>
    <x v="18"/>
    <n v="625"/>
    <s v="D"/>
    <n v="625"/>
  </r>
  <r>
    <s v="2'trimestre"/>
    <s v="543010"/>
    <x v="8"/>
    <n v="106804"/>
    <s v="JOHNSON &amp; JOHNSON MEDICAL SPA"/>
    <n v="202112"/>
    <x v="18"/>
    <x v="18"/>
    <n v="1048.98"/>
    <s v="D"/>
    <n v="1048.98"/>
  </r>
  <r>
    <s v="2'trimestre"/>
    <s v="543010"/>
    <x v="8"/>
    <n v="106804"/>
    <s v="JOHNSON &amp; JOHNSON MEDICAL SPA"/>
    <n v="202112"/>
    <x v="18"/>
    <x v="18"/>
    <n v="668.96"/>
    <s v="D"/>
    <n v="668.96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52.98"/>
    <s v="D"/>
    <n v="52.98"/>
  </r>
  <r>
    <s v="2'trimestre"/>
    <s v="543010"/>
    <x v="8"/>
    <n v="106804"/>
    <s v="JOHNSON &amp; JOHNSON MEDICAL SPA"/>
    <n v="202112"/>
    <x v="18"/>
    <x v="18"/>
    <n v="140.80000000000001"/>
    <s v="D"/>
    <n v="140.80000000000001"/>
  </r>
  <r>
    <s v="2'trimestre"/>
    <s v="543010"/>
    <x v="8"/>
    <n v="106804"/>
    <s v="JOHNSON &amp; JOHNSON MEDICAL SPA"/>
    <n v="202112"/>
    <x v="18"/>
    <x v="18"/>
    <n v="15.46"/>
    <s v="D"/>
    <n v="15.46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850.69"/>
    <s v="D"/>
    <n v="850.69"/>
  </r>
  <r>
    <s v="2'trimestre"/>
    <s v="543010"/>
    <x v="8"/>
    <n v="106804"/>
    <s v="JOHNSON &amp; JOHNSON MEDICAL SPA"/>
    <n v="202112"/>
    <x v="18"/>
    <x v="18"/>
    <n v="889.35"/>
    <s v="D"/>
    <n v="889.35"/>
  </r>
  <r>
    <s v="2'trimestre"/>
    <s v="543010"/>
    <x v="8"/>
    <n v="106804"/>
    <s v="JOHNSON &amp; JOHNSON MEDICAL SPA"/>
    <n v="202112"/>
    <x v="18"/>
    <x v="18"/>
    <n v="684.4"/>
    <s v="D"/>
    <n v="684.4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666.62"/>
    <s v="D"/>
    <n v="666.62"/>
  </r>
  <r>
    <s v="2'trimestre"/>
    <s v="543010"/>
    <x v="8"/>
    <n v="106804"/>
    <s v="JOHNSON &amp; JOHNSON MEDICAL SPA"/>
    <n v="202112"/>
    <x v="18"/>
    <x v="18"/>
    <n v="640"/>
    <s v="D"/>
    <n v="64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700"/>
    <s v="D"/>
    <n v="700"/>
  </r>
  <r>
    <s v="2'trimestre"/>
    <s v="543010"/>
    <x v="8"/>
    <n v="106804"/>
    <s v="JOHNSON &amp; JOHNSON MEDICAL SPA"/>
    <n v="202112"/>
    <x v="18"/>
    <x v="18"/>
    <n v="520.55999999999995"/>
    <s v="D"/>
    <n v="520.55999999999995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208"/>
    <s v="D"/>
    <n v="2208"/>
  </r>
  <r>
    <s v="2'trimestre"/>
    <s v="543010"/>
    <x v="8"/>
    <n v="106804"/>
    <s v="JOHNSON &amp; JOHNSON MEDICAL SPA"/>
    <n v="202112"/>
    <x v="18"/>
    <x v="18"/>
    <n v="1300"/>
    <s v="D"/>
    <n v="1300"/>
  </r>
  <r>
    <s v="2'trimestre"/>
    <s v="543010"/>
    <x v="8"/>
    <n v="106804"/>
    <s v="JOHNSON &amp; JOHNSON MEDICAL SPA"/>
    <n v="202112"/>
    <x v="18"/>
    <x v="18"/>
    <n v="1650"/>
    <s v="D"/>
    <n v="1650"/>
  </r>
  <r>
    <s v="2'trimestre"/>
    <s v="543010"/>
    <x v="8"/>
    <n v="106804"/>
    <s v="JOHNSON &amp; JOHNSON MEDICAL SPA"/>
    <n v="202112"/>
    <x v="18"/>
    <x v="18"/>
    <n v="415.03"/>
    <s v="D"/>
    <n v="415.03"/>
  </r>
  <r>
    <s v="2'trimestre"/>
    <s v="543010"/>
    <x v="8"/>
    <n v="106804"/>
    <s v="JOHNSON &amp; JOHNSON MEDICAL SPA"/>
    <n v="202112"/>
    <x v="18"/>
    <x v="18"/>
    <n v="666.62"/>
    <s v="D"/>
    <n v="666.62"/>
  </r>
  <r>
    <s v="2'trimestre"/>
    <s v="543010"/>
    <x v="8"/>
    <n v="106804"/>
    <s v="JOHNSON &amp; JOHNSON MEDICAL SPA"/>
    <n v="202112"/>
    <x v="18"/>
    <x v="18"/>
    <n v="55.4"/>
    <s v="D"/>
    <n v="55.4"/>
  </r>
  <r>
    <s v="2'trimestre"/>
    <s v="543010"/>
    <x v="8"/>
    <n v="106804"/>
    <s v="JOHNSON &amp; JOHNSON MEDICAL SPA"/>
    <n v="202112"/>
    <x v="18"/>
    <x v="18"/>
    <n v="162.5"/>
    <s v="D"/>
    <n v="162.5"/>
  </r>
  <r>
    <s v="2'trimestre"/>
    <s v="543010"/>
    <x v="8"/>
    <n v="106804"/>
    <s v="JOHNSON &amp; JOHNSON MEDICAL SPA"/>
    <n v="202112"/>
    <x v="18"/>
    <x v="18"/>
    <n v="125"/>
    <s v="D"/>
    <n v="125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450"/>
    <s v="D"/>
    <n v="1450"/>
  </r>
  <r>
    <s v="2'trimestre"/>
    <s v="543010"/>
    <x v="8"/>
    <n v="106804"/>
    <s v="JOHNSON &amp; JOHNSON MEDICAL SPA"/>
    <n v="202112"/>
    <x v="18"/>
    <x v="18"/>
    <n v="700"/>
    <s v="D"/>
    <n v="700"/>
  </r>
  <r>
    <s v="2'trimestre"/>
    <s v="543010"/>
    <x v="8"/>
    <n v="106804"/>
    <s v="JOHNSON &amp; JOHNSON MEDICAL SPA"/>
    <n v="202112"/>
    <x v="18"/>
    <x v="18"/>
    <n v="514.20000000000005"/>
    <s v="D"/>
    <n v="514.20000000000005"/>
  </r>
  <r>
    <s v="2'trimestre"/>
    <s v="543010"/>
    <x v="8"/>
    <n v="106804"/>
    <s v="JOHNSON &amp; JOHNSON MEDICAL SPA"/>
    <n v="202112"/>
    <x v="18"/>
    <x v="18"/>
    <n v="109.8"/>
    <s v="D"/>
    <n v="109.8"/>
  </r>
  <r>
    <s v="2'trimestre"/>
    <s v="543010"/>
    <x v="8"/>
    <n v="106804"/>
    <s v="JOHNSON &amp; JOHNSON MEDICAL SPA"/>
    <n v="202112"/>
    <x v="18"/>
    <x v="18"/>
    <n v="100"/>
    <s v="D"/>
    <n v="100"/>
  </r>
  <r>
    <s v="2'trimestre"/>
    <s v="543010"/>
    <x v="8"/>
    <n v="106804"/>
    <s v="JOHNSON &amp; JOHNSON MEDICAL SPA"/>
    <n v="202112"/>
    <x v="18"/>
    <x v="18"/>
    <n v="453.2"/>
    <s v="D"/>
    <n v="453.2"/>
  </r>
  <r>
    <s v="2'trimestre"/>
    <s v="543010"/>
    <x v="8"/>
    <n v="106804"/>
    <s v="JOHNSON &amp; JOHNSON MEDICAL SPA"/>
    <n v="202112"/>
    <x v="18"/>
    <x v="18"/>
    <n v="87.5"/>
    <s v="D"/>
    <n v="87.5"/>
  </r>
  <r>
    <s v="2'trimestre"/>
    <s v="543010"/>
    <x v="8"/>
    <n v="106804"/>
    <s v="JOHNSON &amp; JOHNSON MEDICAL SPA"/>
    <n v="202112"/>
    <x v="18"/>
    <x v="18"/>
    <n v="640"/>
    <s v="D"/>
    <n v="640"/>
  </r>
  <r>
    <s v="2'trimestre"/>
    <s v="543010"/>
    <x v="8"/>
    <n v="106804"/>
    <s v="JOHNSON &amp; JOHNSON MEDICAL SPA"/>
    <n v="202112"/>
    <x v="18"/>
    <x v="18"/>
    <n v="341.8"/>
    <s v="D"/>
    <n v="341.8"/>
  </r>
  <r>
    <s v="2'trimestre"/>
    <s v="543010"/>
    <x v="8"/>
    <n v="106804"/>
    <s v="JOHNSON &amp; JOHNSON MEDICAL SPA"/>
    <n v="202112"/>
    <x v="18"/>
    <x v="18"/>
    <n v="391.2"/>
    <s v="D"/>
    <n v="391.2"/>
  </r>
  <r>
    <s v="2'trimestre"/>
    <s v="543010"/>
    <x v="8"/>
    <n v="106804"/>
    <s v="JOHNSON &amp; JOHNSON MEDICAL SPA"/>
    <n v="202112"/>
    <x v="18"/>
    <x v="18"/>
    <n v="1277.0999999999999"/>
    <s v="D"/>
    <n v="1277.0999999999999"/>
  </r>
  <r>
    <s v="2'trimestre"/>
    <s v="543010"/>
    <x v="8"/>
    <n v="106804"/>
    <s v="JOHNSON &amp; JOHNSON MEDICAL SPA"/>
    <n v="202112"/>
    <x v="18"/>
    <x v="18"/>
    <n v="432"/>
    <s v="D"/>
    <n v="432"/>
  </r>
  <r>
    <s v="2'trimestre"/>
    <s v="543010"/>
    <x v="8"/>
    <n v="106804"/>
    <s v="JOHNSON &amp; JOHNSON MEDICAL SPA"/>
    <n v="202112"/>
    <x v="18"/>
    <x v="18"/>
    <n v="1860"/>
    <s v="D"/>
    <n v="1860"/>
  </r>
  <r>
    <s v="2'trimestre"/>
    <s v="543010"/>
    <x v="8"/>
    <n v="106804"/>
    <s v="JOHNSON &amp; JOHNSON MEDICAL SPA"/>
    <n v="202112"/>
    <x v="18"/>
    <x v="18"/>
    <n v="4176"/>
    <s v="D"/>
    <n v="4176"/>
  </r>
  <r>
    <s v="2'trimestre"/>
    <s v="543010"/>
    <x v="8"/>
    <n v="106804"/>
    <s v="JOHNSON &amp; JOHNSON MEDICAL SPA"/>
    <n v="202112"/>
    <x v="18"/>
    <x v="18"/>
    <n v="1448.32"/>
    <s v="D"/>
    <n v="1448.32"/>
  </r>
  <r>
    <s v="2'trimestre"/>
    <s v="543010"/>
    <x v="8"/>
    <n v="106804"/>
    <s v="JOHNSON &amp; JOHNSON MEDICAL SPA"/>
    <n v="202112"/>
    <x v="18"/>
    <x v="18"/>
    <n v="354.8"/>
    <s v="D"/>
    <n v="354.8"/>
  </r>
  <r>
    <s v="2'trimestre"/>
    <s v="543010"/>
    <x v="8"/>
    <n v="106804"/>
    <s v="JOHNSON &amp; JOHNSON MEDICAL SPA"/>
    <n v="202112"/>
    <x v="18"/>
    <x v="18"/>
    <n v="4138.6000000000004"/>
    <s v="D"/>
    <n v="4138.6000000000004"/>
  </r>
  <r>
    <s v="2'trimestre"/>
    <s v="543010"/>
    <x v="8"/>
    <n v="106804"/>
    <s v="JOHNSON &amp; JOHNSON MEDICAL SPA"/>
    <n v="202112"/>
    <x v="18"/>
    <x v="18"/>
    <n v="27412.48"/>
    <s v="D"/>
    <n v="27412.48"/>
  </r>
  <r>
    <s v="2'trimestre"/>
    <s v="543010"/>
    <x v="8"/>
    <n v="106804"/>
    <s v="JOHNSON &amp; JOHNSON MEDICAL SPA"/>
    <n v="202112"/>
    <x v="18"/>
    <x v="18"/>
    <n v="3294.1"/>
    <s v="D"/>
    <n v="3294.1"/>
  </r>
  <r>
    <s v="2'trimestre"/>
    <s v="543010"/>
    <x v="8"/>
    <n v="106804"/>
    <s v="JOHNSON &amp; JOHNSON MEDICAL SPA"/>
    <n v="202112"/>
    <x v="18"/>
    <x v="18"/>
    <n v="1728"/>
    <s v="D"/>
    <n v="1728"/>
  </r>
  <r>
    <s v="2'trimestre"/>
    <s v="543010"/>
    <x v="8"/>
    <n v="106804"/>
    <s v="JOHNSON &amp; JOHNSON MEDICAL SPA"/>
    <n v="202112"/>
    <x v="18"/>
    <x v="18"/>
    <n v="640"/>
    <s v="D"/>
    <n v="640"/>
  </r>
  <r>
    <s v="2'trimestre"/>
    <s v="543010"/>
    <x v="8"/>
    <n v="106804"/>
    <s v="JOHNSON &amp; JOHNSON MEDICAL SPA"/>
    <n v="202112"/>
    <x v="18"/>
    <x v="18"/>
    <n v="3011.24"/>
    <s v="D"/>
    <n v="3011.24"/>
  </r>
  <r>
    <s v="2'trimestre"/>
    <s v="543010"/>
    <x v="8"/>
    <n v="106804"/>
    <s v="JOHNSON &amp; JOHNSON MEDICAL SPA"/>
    <n v="202112"/>
    <x v="18"/>
    <x v="18"/>
    <n v="837.5"/>
    <s v="D"/>
    <n v="837.5"/>
  </r>
  <r>
    <s v="2'trimestre"/>
    <s v="543010"/>
    <x v="8"/>
    <n v="106804"/>
    <s v="JOHNSON &amp; JOHNSON MEDICAL SPA"/>
    <n v="202112"/>
    <x v="18"/>
    <x v="18"/>
    <n v="250"/>
    <s v="D"/>
    <n v="250"/>
  </r>
  <r>
    <s v="2'trimestre"/>
    <s v="543010"/>
    <x v="8"/>
    <n v="106804"/>
    <s v="JOHNSON &amp; JOHNSON MEDICAL SPA"/>
    <n v="202112"/>
    <x v="18"/>
    <x v="18"/>
    <n v="1280"/>
    <s v="D"/>
    <n v="1280"/>
  </r>
  <r>
    <s v="2'trimestre"/>
    <s v="543010"/>
    <x v="8"/>
    <n v="106804"/>
    <s v="JOHNSON &amp; JOHNSON MEDICAL SPA"/>
    <n v="202112"/>
    <x v="18"/>
    <x v="18"/>
    <n v="162.5"/>
    <s v="D"/>
    <n v="162.5"/>
  </r>
  <r>
    <s v="2'trimestre"/>
    <s v="543010"/>
    <x v="8"/>
    <n v="106804"/>
    <s v="JOHNSON &amp; JOHNSON MEDICAL SPA"/>
    <n v="202112"/>
    <x v="18"/>
    <x v="18"/>
    <n v="2590.12"/>
    <s v="D"/>
    <n v="2590.12"/>
  </r>
  <r>
    <s v="2'trimestre"/>
    <s v="543010"/>
    <x v="8"/>
    <n v="106804"/>
    <s v="JOHNSON &amp; JOHNSON MEDICAL SPA"/>
    <n v="202112"/>
    <x v="18"/>
    <x v="18"/>
    <n v="625"/>
    <s v="D"/>
    <n v="625"/>
  </r>
  <r>
    <s v="2'trimestre"/>
    <s v="543010"/>
    <x v="8"/>
    <n v="106804"/>
    <s v="JOHNSON &amp; JOHNSON MEDICAL SPA"/>
    <n v="202112"/>
    <x v="18"/>
    <x v="18"/>
    <n v="1106.5"/>
    <s v="D"/>
    <n v="1106.5"/>
  </r>
  <r>
    <s v="2'trimestre"/>
    <s v="543010"/>
    <x v="8"/>
    <n v="106804"/>
    <s v="JOHNSON &amp; JOHNSON MEDICAL SPA"/>
    <n v="202112"/>
    <x v="18"/>
    <x v="18"/>
    <n v="4554.88"/>
    <s v="D"/>
    <n v="4554.88"/>
  </r>
  <r>
    <s v="2'trimestre"/>
    <s v="543010"/>
    <x v="8"/>
    <n v="106804"/>
    <s v="JOHNSON &amp; JOHNSON MEDICAL SPA"/>
    <n v="202112"/>
    <x v="18"/>
    <x v="18"/>
    <n v="375"/>
    <s v="D"/>
    <n v="375"/>
  </r>
  <r>
    <s v="2'trimestre"/>
    <s v="543010"/>
    <x v="8"/>
    <n v="106804"/>
    <s v="JOHNSON &amp; JOHNSON MEDICAL SPA"/>
    <n v="202112"/>
    <x v="18"/>
    <x v="18"/>
    <n v="751.66"/>
    <s v="D"/>
    <n v="751.66"/>
  </r>
  <r>
    <s v="2'trimestre"/>
    <s v="543010"/>
    <x v="8"/>
    <n v="107170"/>
    <s v="I-TEMA SRL"/>
    <n v="202112"/>
    <x v="18"/>
    <x v="18"/>
    <n v="145.91999999999999"/>
    <s v="D"/>
    <n v="145.91999999999999"/>
  </r>
  <r>
    <s v="2'trimestre"/>
    <s v="543010"/>
    <x v="8"/>
    <n v="107170"/>
    <s v="I-TEMA SRL"/>
    <n v="202112"/>
    <x v="18"/>
    <x v="18"/>
    <n v="402"/>
    <s v="D"/>
    <n v="402"/>
  </r>
  <r>
    <s v="2'trimestre"/>
    <s v="543010"/>
    <x v="8"/>
    <n v="107608"/>
    <s v="ISTITUTO SPECIALITA' TERAPEUTICHE SRL"/>
    <n v="202112"/>
    <x v="18"/>
    <x v="18"/>
    <n v="180"/>
    <s v="D"/>
    <n v="180"/>
  </r>
  <r>
    <s v="2'trimestre"/>
    <s v="543010"/>
    <x v="8"/>
    <n v="101029"/>
    <s v="INSTRUMENTATION LABORATORY S.P.A."/>
    <n v="202112"/>
    <x v="18"/>
    <x v="18"/>
    <n v="2178.48"/>
    <s v="D"/>
    <n v="2178.48"/>
  </r>
  <r>
    <s v="2'trimestre"/>
    <s v="543010"/>
    <x v="8"/>
    <n v="102452"/>
    <s v="ID &amp; CO S.R.L."/>
    <n v="202112"/>
    <x v="18"/>
    <x v="18"/>
    <n v="62.4"/>
    <s v="D"/>
    <n v="62.4"/>
  </r>
  <r>
    <s v="2'trimestre"/>
    <s v="543010"/>
    <x v="8"/>
    <n v="102452"/>
    <s v="ID &amp; CO S.R.L."/>
    <n v="202112"/>
    <x v="18"/>
    <x v="18"/>
    <n v="472.84"/>
    <s v="D"/>
    <n v="472.84"/>
  </r>
  <r>
    <s v="2'trimestre"/>
    <s v="543010"/>
    <x v="8"/>
    <n v="102452"/>
    <s v="ID &amp; CO S.R.L."/>
    <n v="202112"/>
    <x v="18"/>
    <x v="18"/>
    <n v="188.1"/>
    <s v="D"/>
    <n v="188.1"/>
  </r>
  <r>
    <s v="2'trimestre"/>
    <s v="543010"/>
    <x v="8"/>
    <n v="102452"/>
    <s v="ID &amp; CO S.R.L."/>
    <n v="202112"/>
    <x v="18"/>
    <x v="18"/>
    <n v="328.8"/>
    <s v="D"/>
    <n v="328.8"/>
  </r>
  <r>
    <s v="2'trimestre"/>
    <s v="543010"/>
    <x v="8"/>
    <n v="104034"/>
    <s v="H.S. S.R.L."/>
    <n v="202112"/>
    <x v="18"/>
    <x v="18"/>
    <n v="655.9"/>
    <s v="D"/>
    <n v="655.9"/>
  </r>
  <r>
    <s v="2'trimestre"/>
    <s v="543010"/>
    <x v="8"/>
    <n v="104034"/>
    <s v="H.S. S.R.L."/>
    <n v="202112"/>
    <x v="18"/>
    <x v="18"/>
    <n v="2420"/>
    <s v="D"/>
    <n v="2420"/>
  </r>
  <r>
    <s v="2'trimestre"/>
    <s v="543010"/>
    <x v="8"/>
    <n v="105542"/>
    <s v="HS HOSPITAL SERVICE SPA"/>
    <n v="202112"/>
    <x v="18"/>
    <x v="18"/>
    <n v="585"/>
    <s v="D"/>
    <n v="585"/>
  </r>
  <r>
    <s v="2'trimestre"/>
    <s v="543010"/>
    <x v="8"/>
    <n v="110901"/>
    <s v="FARMALVARION SRL"/>
    <n v="202112"/>
    <x v="18"/>
    <x v="18"/>
    <n v="17.399999999999999"/>
    <s v="D"/>
    <n v="17.399999999999999"/>
  </r>
  <r>
    <s v="2'trimestre"/>
    <s v="543010"/>
    <x v="8"/>
    <n v="100742"/>
    <s v="FARMAC ZABBAN S.P.A."/>
    <n v="202112"/>
    <x v="18"/>
    <x v="18"/>
    <n v="56.03"/>
    <s v="D"/>
    <n v="56.03"/>
  </r>
  <r>
    <s v="2'trimestre"/>
    <s v="543010"/>
    <x v="8"/>
    <n v="100742"/>
    <s v="FARMAC ZABBAN S.P.A."/>
    <n v="202112"/>
    <x v="18"/>
    <x v="18"/>
    <n v="267.3"/>
    <s v="D"/>
    <n v="267.3"/>
  </r>
  <r>
    <s v="2'trimestre"/>
    <s v="543010"/>
    <x v="8"/>
    <n v="100742"/>
    <s v="FARMAC ZABBAN S.P.A."/>
    <n v="202112"/>
    <x v="18"/>
    <x v="18"/>
    <n v="170.64"/>
    <s v="D"/>
    <n v="170.64"/>
  </r>
  <r>
    <s v="2'trimestre"/>
    <s v="543010"/>
    <x v="8"/>
    <n v="100742"/>
    <s v="FARMAC ZABBAN S.P.A."/>
    <n v="202112"/>
    <x v="18"/>
    <x v="18"/>
    <n v="1440"/>
    <s v="D"/>
    <n v="1440"/>
  </r>
  <r>
    <s v="2'trimestre"/>
    <s v="543010"/>
    <x v="8"/>
    <n v="100742"/>
    <s v="FARMAC ZABBAN S.P.A."/>
    <n v="202112"/>
    <x v="18"/>
    <x v="18"/>
    <n v="1980"/>
    <s v="D"/>
    <n v="1980"/>
  </r>
  <r>
    <s v="2'trimestre"/>
    <s v="543010"/>
    <x v="8"/>
    <n v="100742"/>
    <s v="FARMAC ZABBAN S.P.A."/>
    <n v="202112"/>
    <x v="18"/>
    <x v="18"/>
    <n v="91.8"/>
    <s v="D"/>
    <n v="91.8"/>
  </r>
  <r>
    <s v="2'trimestre"/>
    <s v="543010"/>
    <x v="8"/>
    <n v="100742"/>
    <s v="FARMAC ZABBAN S.P.A."/>
    <n v="202112"/>
    <x v="18"/>
    <x v="18"/>
    <n v="55.5"/>
    <s v="D"/>
    <n v="55.5"/>
  </r>
  <r>
    <s v="2'trimestre"/>
    <s v="543010"/>
    <x v="8"/>
    <n v="100742"/>
    <s v="FARMAC ZABBAN S.P.A."/>
    <n v="202112"/>
    <x v="18"/>
    <x v="18"/>
    <n v="363"/>
    <s v="D"/>
    <n v="363"/>
  </r>
  <r>
    <s v="2'trimestre"/>
    <s v="543010"/>
    <x v="8"/>
    <n v="100742"/>
    <s v="FARMAC ZABBAN S.P.A."/>
    <n v="202112"/>
    <x v="18"/>
    <x v="18"/>
    <n v="101"/>
    <s v="D"/>
    <n v="101"/>
  </r>
  <r>
    <s v="2'trimestre"/>
    <s v="543010"/>
    <x v="8"/>
    <n v="100719"/>
    <s v="EUROSPITAL S.P.A."/>
    <n v="202112"/>
    <x v="18"/>
    <x v="18"/>
    <n v="272.5"/>
    <s v="D"/>
    <n v="272.5"/>
  </r>
  <r>
    <s v="2'trimestre"/>
    <s v="543010"/>
    <x v="8"/>
    <n v="110023"/>
    <s v="EUROPA TRADING SRL - DIPARTIMENTO TECHNOVARE"/>
    <n v="202112"/>
    <x v="18"/>
    <x v="18"/>
    <n v="1352"/>
    <s v="D"/>
    <n v="1352"/>
  </r>
  <r>
    <s v="2'trimestre"/>
    <s v="543010"/>
    <x v="8"/>
    <n v="110023"/>
    <s v="EUROPA TRADING SRL - DIPARTIMENTO TECHNOVARE"/>
    <n v="202112"/>
    <x v="18"/>
    <x v="18"/>
    <n v="1352"/>
    <s v="D"/>
    <n v="1352"/>
  </r>
  <r>
    <s v="2'trimestre"/>
    <s v="543010"/>
    <x v="8"/>
    <n v="105858"/>
    <s v="EDWARDS LIFESCIENCES ITALIA SPA"/>
    <n v="202112"/>
    <x v="18"/>
    <x v="18"/>
    <n v="850"/>
    <s v="D"/>
    <n v="85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4940"/>
    <s v="D"/>
    <n v="4940"/>
  </r>
  <r>
    <s v="2'trimestre"/>
    <s v="543010"/>
    <x v="8"/>
    <n v="110665"/>
    <s v="DIMOMED SRL"/>
    <n v="202112"/>
    <x v="18"/>
    <x v="18"/>
    <n v="2395"/>
    <s v="D"/>
    <n v="2395"/>
  </r>
  <r>
    <s v="2'trimestre"/>
    <s v="543010"/>
    <x v="8"/>
    <n v="110035"/>
    <s v="DIAL MEDICALI SRL"/>
    <n v="202112"/>
    <x v="18"/>
    <x v="18"/>
    <n v="10120"/>
    <s v="D"/>
    <n v="1012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215"/>
    <s v="D"/>
    <n v="215"/>
  </r>
  <r>
    <s v="2'trimestre"/>
    <s v="543010"/>
    <x v="8"/>
    <n v="104479"/>
    <s v="STRYKER ITALIA S.R.L."/>
    <n v="202112"/>
    <x v="18"/>
    <x v="18"/>
    <n v="49.6"/>
    <s v="D"/>
    <n v="49.6"/>
  </r>
  <r>
    <s v="2'trimestre"/>
    <s v="543010"/>
    <x v="8"/>
    <n v="104479"/>
    <s v="STRYKER ITALIA S.R.L."/>
    <n v="202112"/>
    <x v="18"/>
    <x v="18"/>
    <n v="519.84"/>
    <s v="D"/>
    <n v="519.84"/>
  </r>
  <r>
    <s v="2'trimestre"/>
    <s v="543010"/>
    <x v="8"/>
    <n v="104479"/>
    <s v="STRYKER ITALIA S.R.L."/>
    <n v="202112"/>
    <x v="18"/>
    <x v="18"/>
    <n v="424"/>
    <s v="D"/>
    <n v="424"/>
  </r>
  <r>
    <s v="2'trimestre"/>
    <s v="543010"/>
    <x v="8"/>
    <n v="104479"/>
    <s v="STRYKER ITALIA S.R.L."/>
    <n v="202112"/>
    <x v="18"/>
    <x v="18"/>
    <n v="485.5"/>
    <s v="D"/>
    <n v="485.5"/>
  </r>
  <r>
    <s v="2'trimestre"/>
    <s v="543010"/>
    <x v="8"/>
    <n v="104479"/>
    <s v="STRYKER ITALIA S.R.L."/>
    <n v="202112"/>
    <x v="18"/>
    <x v="18"/>
    <n v="433"/>
    <s v="D"/>
    <n v="433"/>
  </r>
  <r>
    <s v="2'trimestre"/>
    <s v="543010"/>
    <x v="8"/>
    <n v="104479"/>
    <s v="STRYKER ITALIA S.R.L."/>
    <n v="202112"/>
    <x v="18"/>
    <x v="18"/>
    <n v="494"/>
    <s v="D"/>
    <n v="494"/>
  </r>
  <r>
    <s v="2'trimestre"/>
    <s v="543010"/>
    <x v="8"/>
    <n v="104479"/>
    <s v="STRYKER ITALIA S.R.L."/>
    <n v="202112"/>
    <x v="18"/>
    <x v="18"/>
    <n v="2145"/>
    <s v="D"/>
    <n v="2145"/>
  </r>
  <r>
    <s v="2'trimestre"/>
    <s v="543010"/>
    <x v="8"/>
    <n v="104479"/>
    <s v="STRYKER ITALIA S.R.L."/>
    <n v="202112"/>
    <x v="18"/>
    <x v="18"/>
    <n v="455.5"/>
    <s v="D"/>
    <n v="45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33.78"/>
    <s v="D"/>
    <n v="133.78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75.5"/>
    <s v="D"/>
    <n v="375.5"/>
  </r>
  <r>
    <s v="2'trimestre"/>
    <s v="543010"/>
    <x v="8"/>
    <n v="104479"/>
    <s v="STRYKER ITALIA S.R.L."/>
    <n v="202112"/>
    <x v="18"/>
    <x v="18"/>
    <n v="258"/>
    <s v="D"/>
    <n v="258"/>
  </r>
  <r>
    <s v="2'trimestre"/>
    <s v="543010"/>
    <x v="8"/>
    <n v="104479"/>
    <s v="STRYKER ITALIA S.R.L."/>
    <n v="202112"/>
    <x v="18"/>
    <x v="18"/>
    <n v="960"/>
    <s v="D"/>
    <n v="960"/>
  </r>
  <r>
    <s v="2'trimestre"/>
    <s v="543010"/>
    <x v="8"/>
    <n v="104479"/>
    <s v="STRYKER ITALIA S.R.L."/>
    <n v="202112"/>
    <x v="18"/>
    <x v="18"/>
    <n v="344"/>
    <s v="D"/>
    <n v="344"/>
  </r>
  <r>
    <s v="2'trimestre"/>
    <s v="543010"/>
    <x v="8"/>
    <n v="104479"/>
    <s v="STRYKER ITALIA S.R.L."/>
    <n v="202112"/>
    <x v="18"/>
    <x v="18"/>
    <n v="240"/>
    <s v="D"/>
    <n v="240"/>
  </r>
  <r>
    <s v="2'trimestre"/>
    <s v="543010"/>
    <x v="8"/>
    <n v="104479"/>
    <s v="STRYKER ITALIA S.R.L."/>
    <n v="202112"/>
    <x v="18"/>
    <x v="18"/>
    <n v="58"/>
    <s v="D"/>
    <n v="58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494"/>
    <s v="D"/>
    <n v="494"/>
  </r>
  <r>
    <s v="2'trimestre"/>
    <s v="543010"/>
    <x v="8"/>
    <n v="104479"/>
    <s v="STRYKER ITALIA S.R.L."/>
    <n v="202112"/>
    <x v="18"/>
    <x v="18"/>
    <n v="375.5"/>
    <s v="D"/>
    <n v="375.5"/>
  </r>
  <r>
    <s v="2'trimestre"/>
    <s v="543010"/>
    <x v="8"/>
    <n v="104479"/>
    <s v="STRYKER ITALIA S.R.L."/>
    <n v="202112"/>
    <x v="18"/>
    <x v="18"/>
    <n v="3159.4"/>
    <s v="D"/>
    <n v="3159.4"/>
  </r>
  <r>
    <s v="2'trimestre"/>
    <s v="543010"/>
    <x v="8"/>
    <n v="104479"/>
    <s v="STRYKER ITALIA S.R.L."/>
    <n v="202112"/>
    <x v="18"/>
    <x v="18"/>
    <n v="240"/>
    <s v="D"/>
    <n v="240"/>
  </r>
  <r>
    <s v="2'trimestre"/>
    <s v="543010"/>
    <x v="8"/>
    <n v="104479"/>
    <s v="STRYKER ITALIA S.R.L."/>
    <n v="202112"/>
    <x v="18"/>
    <x v="18"/>
    <n v="620"/>
    <s v="D"/>
    <n v="620"/>
  </r>
  <r>
    <s v="2'trimestre"/>
    <s v="543010"/>
    <x v="8"/>
    <n v="104479"/>
    <s v="STRYKER ITALIA S.R.L."/>
    <n v="202112"/>
    <x v="18"/>
    <x v="18"/>
    <n v="936"/>
    <s v="D"/>
    <n v="936"/>
  </r>
  <r>
    <s v="2'trimestre"/>
    <s v="543010"/>
    <x v="8"/>
    <n v="104479"/>
    <s v="STRYKER ITALIA S.R.L."/>
    <n v="202112"/>
    <x v="18"/>
    <x v="18"/>
    <n v="133.30000000000001"/>
    <s v="D"/>
    <n v="133.30000000000001"/>
  </r>
  <r>
    <s v="2'trimestre"/>
    <s v="543010"/>
    <x v="8"/>
    <n v="104479"/>
    <s v="STRYKER ITALIA S.R.L."/>
    <n v="202112"/>
    <x v="18"/>
    <x v="18"/>
    <n v="1716"/>
    <s v="D"/>
    <n v="1716"/>
  </r>
  <r>
    <s v="2'trimestre"/>
    <s v="543010"/>
    <x v="8"/>
    <n v="104479"/>
    <s v="STRYKER ITALIA S.R.L."/>
    <n v="202112"/>
    <x v="18"/>
    <x v="18"/>
    <n v="180"/>
    <s v="D"/>
    <n v="180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242.15"/>
    <s v="D"/>
    <n v="242.15"/>
  </r>
  <r>
    <s v="2'trimestre"/>
    <s v="543010"/>
    <x v="8"/>
    <n v="107394"/>
    <s v="CONMED ITALIA SRL"/>
    <n v="202112"/>
    <x v="18"/>
    <x v="18"/>
    <n v="84.55"/>
    <s v="D"/>
    <n v="84.5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498.24"/>
    <s v="D"/>
    <n v="498.24"/>
  </r>
  <r>
    <s v="2'trimestre"/>
    <s v="543010"/>
    <x v="8"/>
    <n v="107394"/>
    <s v="CONMED ITALIA SRL"/>
    <n v="202112"/>
    <x v="18"/>
    <x v="18"/>
    <n v="91.79"/>
    <s v="D"/>
    <n v="91.79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0489"/>
    <s v="COLOPLAST S.P.A."/>
    <n v="202112"/>
    <x v="18"/>
    <x v="18"/>
    <n v="52"/>
    <s v="D"/>
    <n v="52"/>
  </r>
  <r>
    <s v="2'trimestre"/>
    <s v="543010"/>
    <x v="8"/>
    <n v="106503"/>
    <s v="CLINI-LAB s.r.l."/>
    <n v="202112"/>
    <x v="18"/>
    <x v="18"/>
    <n v="180"/>
    <s v="D"/>
    <n v="180"/>
  </r>
  <r>
    <s v="2'trimestre"/>
    <s v="543010"/>
    <x v="8"/>
    <n v="106503"/>
    <s v="CLINI-LAB s.r.l."/>
    <n v="202112"/>
    <x v="18"/>
    <x v="18"/>
    <n v="228"/>
    <s v="D"/>
    <n v="228"/>
  </r>
  <r>
    <s v="2'trimestre"/>
    <s v="543010"/>
    <x v="8"/>
    <n v="106503"/>
    <s v="CLINI-LAB s.r.l."/>
    <n v="202112"/>
    <x v="18"/>
    <x v="18"/>
    <n v="3060"/>
    <s v="D"/>
    <n v="3060"/>
  </r>
  <r>
    <s v="2'trimestre"/>
    <s v="543010"/>
    <x v="8"/>
    <n v="106743"/>
    <s v="CHEMIL s.r.l."/>
    <n v="202112"/>
    <x v="18"/>
    <x v="18"/>
    <n v="95"/>
    <s v="D"/>
    <n v="95"/>
  </r>
  <r>
    <s v="2'trimestre"/>
    <s v="543010"/>
    <x v="8"/>
    <n v="106743"/>
    <s v="CHEMIL s.r.l."/>
    <n v="202112"/>
    <x v="18"/>
    <x v="18"/>
    <n v="47.5"/>
    <s v="D"/>
    <n v="47.5"/>
  </r>
  <r>
    <s v="2'trimestre"/>
    <s v="543010"/>
    <x v="8"/>
    <n v="107151"/>
    <s v="CAM HOSPITAL SRL"/>
    <n v="202112"/>
    <x v="18"/>
    <x v="18"/>
    <n v="432.5"/>
    <s v="D"/>
    <n v="432.5"/>
  </r>
  <r>
    <s v="2'trimestre"/>
    <s v="543010"/>
    <x v="8"/>
    <n v="106423"/>
    <s v="CAIR ITALIA SRL"/>
    <n v="202112"/>
    <x v="18"/>
    <x v="18"/>
    <n v="107.4"/>
    <s v="D"/>
    <n v="107.4"/>
  </r>
  <r>
    <s v="2'trimestre"/>
    <s v="543010"/>
    <x v="8"/>
    <n v="110270"/>
    <s v="BIO.TIS.SRL"/>
    <n v="202112"/>
    <x v="18"/>
    <x v="18"/>
    <n v="2200"/>
    <s v="D"/>
    <n v="2200"/>
  </r>
  <r>
    <s v="2'trimestre"/>
    <s v="543010"/>
    <x v="8"/>
    <n v="107777"/>
    <s v="BIOPSYBELL SRL"/>
    <n v="202112"/>
    <x v="18"/>
    <x v="18"/>
    <n v="194.8"/>
    <s v="D"/>
    <n v="194.8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415.5"/>
    <s v="D"/>
    <n v="41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326"/>
    <s v="D"/>
    <n v="1326"/>
  </r>
  <r>
    <s v="2'trimestre"/>
    <s v="543010"/>
    <x v="8"/>
    <n v="101801"/>
    <s v="SMITH &amp; NEPHEW S.R.L."/>
    <n v="202112"/>
    <x v="18"/>
    <x v="18"/>
    <n v="2793"/>
    <s v="D"/>
    <n v="2793"/>
  </r>
  <r>
    <s v="2'trimestre"/>
    <s v="543010"/>
    <x v="8"/>
    <n v="101801"/>
    <s v="SMITH &amp; NEPHEW S.R.L."/>
    <n v="202112"/>
    <x v="18"/>
    <x v="18"/>
    <n v="1734.6"/>
    <s v="D"/>
    <n v="1734.6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1050"/>
    <s v="D"/>
    <n v="1050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3861"/>
    <s v="BIOGENETICS S.R.L."/>
    <n v="202112"/>
    <x v="18"/>
    <x v="18"/>
    <n v="1988"/>
    <s v="D"/>
    <n v="1988"/>
  </r>
  <r>
    <s v="2'trimestre"/>
    <s v="543010"/>
    <x v="8"/>
    <n v="106754"/>
    <s v="BETATEX SPA"/>
    <n v="202112"/>
    <x v="18"/>
    <x v="18"/>
    <n v="106.8"/>
    <s v="D"/>
    <n v="106.8"/>
  </r>
  <r>
    <s v="2'trimestre"/>
    <s v="543010"/>
    <x v="8"/>
    <n v="104400"/>
    <s v="BENEFIS SRL"/>
    <n v="202112"/>
    <x v="18"/>
    <x v="18"/>
    <n v="88.35"/>
    <s v="D"/>
    <n v="88.35"/>
  </r>
  <r>
    <s v="2'trimestre"/>
    <s v="543010"/>
    <x v="8"/>
    <n v="104400"/>
    <s v="BENEFIS SRL"/>
    <n v="202112"/>
    <x v="18"/>
    <x v="18"/>
    <n v="476.48"/>
    <s v="D"/>
    <n v="476.48"/>
  </r>
  <r>
    <s v="2'trimestre"/>
    <s v="543010"/>
    <x v="8"/>
    <n v="104400"/>
    <s v="BENEFIS SRL"/>
    <n v="202112"/>
    <x v="18"/>
    <x v="18"/>
    <n v="952.96"/>
    <s v="D"/>
    <n v="952.96"/>
  </r>
  <r>
    <s v="2'trimestre"/>
    <s v="543010"/>
    <x v="8"/>
    <n v="104400"/>
    <s v="BENEFIS SRL"/>
    <n v="202112"/>
    <x v="18"/>
    <x v="18"/>
    <n v="76.56"/>
    <s v="D"/>
    <n v="76.56"/>
  </r>
  <r>
    <s v="2'trimestre"/>
    <s v="543010"/>
    <x v="8"/>
    <n v="103455"/>
    <s v="B.BRAUN MILANO S.P.A."/>
    <n v="202112"/>
    <x v="18"/>
    <x v="18"/>
    <n v="189.14"/>
    <s v="D"/>
    <n v="189.14"/>
  </r>
  <r>
    <s v="2'trimestre"/>
    <s v="543010"/>
    <x v="8"/>
    <n v="103455"/>
    <s v="B.BRAUN MILANO S.P.A."/>
    <n v="202112"/>
    <x v="18"/>
    <x v="18"/>
    <n v="101.52"/>
    <s v="D"/>
    <n v="101.52"/>
  </r>
  <r>
    <s v="2'trimestre"/>
    <s v="543010"/>
    <x v="8"/>
    <n v="103455"/>
    <s v="B.BRAUN MILANO S.P.A."/>
    <n v="202112"/>
    <x v="18"/>
    <x v="18"/>
    <n v="1314.88"/>
    <s v="D"/>
    <n v="1314.88"/>
  </r>
  <r>
    <s v="2'trimestre"/>
    <s v="543010"/>
    <x v="8"/>
    <n v="103455"/>
    <s v="B.BRAUN MILANO S.P.A."/>
    <n v="202112"/>
    <x v="18"/>
    <x v="18"/>
    <n v="880"/>
    <s v="D"/>
    <n v="880"/>
  </r>
  <r>
    <s v="2'trimestre"/>
    <s v="543010"/>
    <x v="8"/>
    <n v="103455"/>
    <s v="B.BRAUN MILANO S.P.A."/>
    <n v="202112"/>
    <x v="18"/>
    <x v="18"/>
    <n v="495"/>
    <s v="D"/>
    <n v="495"/>
  </r>
  <r>
    <s v="2'trimestre"/>
    <s v="543010"/>
    <x v="8"/>
    <n v="103455"/>
    <s v="B.BRAUN MILANO S.P.A."/>
    <n v="202112"/>
    <x v="18"/>
    <x v="18"/>
    <n v="487.5"/>
    <s v="D"/>
    <n v="487.5"/>
  </r>
  <r>
    <s v="2'trimestre"/>
    <s v="543010"/>
    <x v="8"/>
    <n v="103455"/>
    <s v="B.BRAUN MILANO S.P.A."/>
    <n v="202112"/>
    <x v="18"/>
    <x v="18"/>
    <n v="1105.2"/>
    <s v="D"/>
    <n v="1105.2"/>
  </r>
  <r>
    <s v="2'trimestre"/>
    <s v="543010"/>
    <x v="8"/>
    <n v="103455"/>
    <s v="B.BRAUN MILANO S.P.A."/>
    <n v="202112"/>
    <x v="18"/>
    <x v="18"/>
    <n v="1657.8"/>
    <s v="D"/>
    <n v="1657.8"/>
  </r>
  <r>
    <s v="2'trimestre"/>
    <s v="543010"/>
    <x v="8"/>
    <n v="103455"/>
    <s v="B.BRAUN MILANO S.P.A."/>
    <n v="202112"/>
    <x v="18"/>
    <x v="18"/>
    <n v="111.2"/>
    <s v="D"/>
    <n v="111.2"/>
  </r>
  <r>
    <s v="2'trimestre"/>
    <s v="543010"/>
    <x v="8"/>
    <n v="103455"/>
    <s v="B.BRAUN MILANO S.P.A."/>
    <n v="202112"/>
    <x v="18"/>
    <x v="18"/>
    <n v="157.38999999999999"/>
    <s v="D"/>
    <n v="157.38999999999999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72.23"/>
    <s v="A"/>
    <n v="-72.23"/>
  </r>
  <r>
    <s v="2'trimestre"/>
    <s v="543010"/>
    <x v="8"/>
    <n v="103455"/>
    <s v="B.BRAUN MILANO S.P.A."/>
    <n v="202112"/>
    <x v="18"/>
    <x v="18"/>
    <n v="97.61"/>
    <s v="D"/>
    <n v="97.61"/>
  </r>
  <r>
    <s v="2'trimestre"/>
    <s v="543010"/>
    <x v="8"/>
    <n v="100171"/>
    <s v="BAYER S.P.A."/>
    <n v="202112"/>
    <x v="18"/>
    <x v="18"/>
    <n v="1452"/>
    <s v="D"/>
    <n v="1452"/>
  </r>
  <r>
    <s v="2'trimestre"/>
    <s v="543010"/>
    <x v="8"/>
    <n v="103627"/>
    <s v="BARD S.P.A."/>
    <n v="202112"/>
    <x v="18"/>
    <x v="18"/>
    <n v="315"/>
    <s v="D"/>
    <n v="315"/>
  </r>
  <r>
    <s v="2'trimestre"/>
    <s v="543010"/>
    <x v="8"/>
    <n v="100089"/>
    <s v="ARTSANA S.P.A."/>
    <n v="202112"/>
    <x v="18"/>
    <x v="18"/>
    <n v="336"/>
    <s v="D"/>
    <n v="336"/>
  </r>
  <r>
    <s v="2'trimestre"/>
    <s v="543010"/>
    <x v="8"/>
    <n v="100089"/>
    <s v="ARTSANA S.P.A."/>
    <n v="202112"/>
    <x v="18"/>
    <x v="18"/>
    <n v="10.4"/>
    <s v="D"/>
    <n v="10.4"/>
  </r>
  <r>
    <s v="2'trimestre"/>
    <s v="543010"/>
    <x v="8"/>
    <n v="100089"/>
    <s v="ARTSANA S.P.A."/>
    <n v="202112"/>
    <x v="18"/>
    <x v="18"/>
    <n v="152"/>
    <s v="D"/>
    <n v="152"/>
  </r>
  <r>
    <s v="2'trimestre"/>
    <s v="543010"/>
    <x v="8"/>
    <n v="101801"/>
    <s v="SMITH &amp; NEPHEW S.R.L."/>
    <n v="202112"/>
    <x v="18"/>
    <x v="18"/>
    <n v="4802"/>
    <s v="D"/>
    <n v="4802"/>
  </r>
  <r>
    <s v="2'trimestre"/>
    <s v="543010"/>
    <x v="8"/>
    <n v="101801"/>
    <s v="SMITH &amp; NEPHEW S.R.L."/>
    <n v="202112"/>
    <x v="18"/>
    <x v="18"/>
    <n v="3185"/>
    <s v="D"/>
    <n v="3185"/>
  </r>
  <r>
    <s v="2'trimestre"/>
    <s v="543010"/>
    <x v="8"/>
    <n v="101801"/>
    <s v="SMITH &amp; NEPHEW S.R.L."/>
    <n v="202112"/>
    <x v="18"/>
    <x v="18"/>
    <n v="76.48"/>
    <s v="D"/>
    <n v="76.48"/>
  </r>
  <r>
    <s v="2'trimestre"/>
    <s v="543010"/>
    <x v="8"/>
    <n v="101801"/>
    <s v="SMITH &amp; NEPHEW S.R.L."/>
    <n v="202112"/>
    <x v="18"/>
    <x v="18"/>
    <n v="5736"/>
    <s v="D"/>
    <n v="5736"/>
  </r>
  <r>
    <s v="2'trimestre"/>
    <s v="543010"/>
    <x v="8"/>
    <n v="101801"/>
    <s v="SMITH &amp; NEPHEW S.R.L."/>
    <n v="202112"/>
    <x v="18"/>
    <x v="18"/>
    <n v="1464"/>
    <s v="D"/>
    <n v="1464"/>
  </r>
  <r>
    <s v="2'trimestre"/>
    <s v="543010"/>
    <x v="8"/>
    <n v="101801"/>
    <s v="SMITH &amp; NEPHEW S.R.L."/>
    <n v="202112"/>
    <x v="18"/>
    <x v="18"/>
    <n v="2523.5"/>
    <s v="D"/>
    <n v="2523.5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455"/>
    <s v="D"/>
    <n v="455"/>
  </r>
  <r>
    <s v="2'trimestre"/>
    <s v="543010"/>
    <x v="8"/>
    <n v="101801"/>
    <s v="SMITH &amp; NEPHEW S.R.L."/>
    <n v="202112"/>
    <x v="18"/>
    <x v="18"/>
    <n v="150"/>
    <s v="D"/>
    <n v="150"/>
  </r>
  <r>
    <s v="2'trimestre"/>
    <s v="543010"/>
    <x v="8"/>
    <n v="101801"/>
    <s v="SMITH &amp; NEPHEW S.R.L."/>
    <n v="202112"/>
    <x v="18"/>
    <x v="18"/>
    <n v="12990"/>
    <s v="D"/>
    <n v="12990"/>
  </r>
  <r>
    <s v="2'trimestre"/>
    <s v="543010"/>
    <x v="8"/>
    <n v="101801"/>
    <s v="SMITH &amp; NEPHEW S.R.L."/>
    <n v="202112"/>
    <x v="18"/>
    <x v="18"/>
    <n v="1078"/>
    <s v="D"/>
    <n v="1078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1127"/>
    <s v="D"/>
    <n v="1127"/>
  </r>
  <r>
    <s v="2'trimestre"/>
    <s v="543010"/>
    <x v="8"/>
    <n v="101801"/>
    <s v="SMITH &amp; NEPHEW S.R.L."/>
    <n v="202112"/>
    <x v="18"/>
    <x v="18"/>
    <n v="1396.5"/>
    <s v="D"/>
    <n v="1396.5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2474.5"/>
    <s v="D"/>
    <n v="2474.5"/>
  </r>
  <r>
    <s v="2'trimestre"/>
    <s v="543010"/>
    <x v="8"/>
    <n v="101801"/>
    <s v="SMITH &amp; NEPHEW S.R.L."/>
    <n v="202112"/>
    <x v="18"/>
    <x v="18"/>
    <n v="2097.1999999999998"/>
    <s v="D"/>
    <n v="2097.1999999999998"/>
  </r>
  <r>
    <s v="2'trimestre"/>
    <s v="543010"/>
    <x v="8"/>
    <n v="101801"/>
    <s v="SMITH &amp; NEPHEW S.R.L."/>
    <n v="202112"/>
    <x v="18"/>
    <x v="18"/>
    <n v="1960"/>
    <s v="D"/>
    <n v="1960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318.5"/>
    <s v="D"/>
    <n v="318.5"/>
  </r>
  <r>
    <s v="2'trimestre"/>
    <s v="543010"/>
    <x v="8"/>
    <n v="101801"/>
    <s v="SMITH &amp; NEPHEW S.R.L."/>
    <n v="202112"/>
    <x v="18"/>
    <x v="18"/>
    <n v="1372"/>
    <s v="D"/>
    <n v="1372"/>
  </r>
  <r>
    <s v="2'trimestre"/>
    <s v="543010"/>
    <x v="8"/>
    <n v="101801"/>
    <s v="SMITH &amp; NEPHEW S.R.L."/>
    <n v="202112"/>
    <x v="18"/>
    <x v="18"/>
    <n v="1788.5"/>
    <s v="D"/>
    <n v="1788.5"/>
  </r>
  <r>
    <s v="2'trimestre"/>
    <s v="543010"/>
    <x v="8"/>
    <n v="101801"/>
    <s v="SMITH &amp; NEPHEW S.R.L."/>
    <n v="202112"/>
    <x v="18"/>
    <x v="18"/>
    <n v="3405.5"/>
    <s v="D"/>
    <n v="3405.5"/>
  </r>
  <r>
    <s v="2'trimestre"/>
    <s v="543010"/>
    <x v="8"/>
    <n v="104324"/>
    <s v="SIM ITALIA S.R.L."/>
    <n v="202112"/>
    <x v="18"/>
    <x v="18"/>
    <n v="600"/>
    <s v="D"/>
    <n v="600"/>
  </r>
  <r>
    <s v="2'trimestre"/>
    <s v="543010"/>
    <x v="8"/>
    <n v="104324"/>
    <s v="SIM ITALIA S.R.L."/>
    <n v="202112"/>
    <x v="18"/>
    <x v="18"/>
    <n v="716.4"/>
    <s v="D"/>
    <n v="716.4"/>
  </r>
  <r>
    <s v="2'trimestre"/>
    <s v="543010"/>
    <x v="8"/>
    <n v="104324"/>
    <s v="SIM ITALIA S.R.L."/>
    <n v="202112"/>
    <x v="18"/>
    <x v="18"/>
    <n v="2632"/>
    <s v="D"/>
    <n v="2632"/>
  </r>
  <r>
    <s v="2'trimestre"/>
    <s v="543010"/>
    <x v="8"/>
    <n v="104324"/>
    <s v="SIM ITALIA S.R.L."/>
    <n v="202112"/>
    <x v="18"/>
    <x v="18"/>
    <n v="470"/>
    <s v="D"/>
    <n v="470"/>
  </r>
  <r>
    <s v="2'trimestre"/>
    <s v="543010"/>
    <x v="8"/>
    <n v="101577"/>
    <s v="RI.MOS S.R.L."/>
    <n v="202112"/>
    <x v="18"/>
    <x v="18"/>
    <n v="723.6"/>
    <s v="D"/>
    <n v="723.6"/>
  </r>
  <r>
    <s v="2'trimestre"/>
    <s v="543010"/>
    <x v="8"/>
    <n v="101577"/>
    <s v="RI.MOS S.R.L."/>
    <n v="202112"/>
    <x v="18"/>
    <x v="18"/>
    <n v="468"/>
    <s v="D"/>
    <n v="468"/>
  </r>
  <r>
    <s v="2'trimestre"/>
    <s v="543010"/>
    <x v="8"/>
    <n v="101577"/>
    <s v="RI.MOS S.R.L."/>
    <n v="202112"/>
    <x v="18"/>
    <x v="18"/>
    <n v="478.8"/>
    <s v="D"/>
    <n v="478.8"/>
  </r>
  <r>
    <s v="2'trimestre"/>
    <s v="543010"/>
    <x v="8"/>
    <n v="101577"/>
    <s v="RI.MOS S.R.L."/>
    <n v="202112"/>
    <x v="18"/>
    <x v="18"/>
    <n v="601.20000000000005"/>
    <s v="D"/>
    <n v="601.20000000000005"/>
  </r>
  <r>
    <s v="2'trimestre"/>
    <s v="543010"/>
    <x v="8"/>
    <n v="105920"/>
    <s v="REDAX SPA"/>
    <n v="202112"/>
    <x v="18"/>
    <x v="18"/>
    <n v="108"/>
    <s v="D"/>
    <n v="108"/>
  </r>
  <r>
    <s v="2'trimestre"/>
    <s v="543010"/>
    <x v="8"/>
    <n v="105920"/>
    <s v="REDAX SPA"/>
    <n v="202112"/>
    <x v="18"/>
    <x v="18"/>
    <n v="54"/>
    <s v="D"/>
    <n v="54"/>
  </r>
  <r>
    <s v="2'trimestre"/>
    <s v="543010"/>
    <x v="8"/>
    <n v="108353"/>
    <s v="POLLUTION HOSPITAL SRL"/>
    <n v="202112"/>
    <x v="18"/>
    <x v="18"/>
    <n v="1245"/>
    <s v="D"/>
    <n v="1245"/>
  </r>
  <r>
    <s v="2'trimestre"/>
    <s v="543010"/>
    <x v="8"/>
    <n v="106774"/>
    <s v="PIETRASANTA PHARMA SPA"/>
    <n v="202112"/>
    <x v="18"/>
    <x v="18"/>
    <n v="197.64"/>
    <s v="D"/>
    <n v="197.64"/>
  </r>
  <r>
    <s v="2'trimestre"/>
    <s v="543010"/>
    <x v="8"/>
    <n v="101480"/>
    <s v="PERKIN ELMER ITALIA S.P.A."/>
    <n v="202112"/>
    <x v="18"/>
    <x v="18"/>
    <n v="272"/>
    <s v="D"/>
    <n v="272"/>
  </r>
  <r>
    <s v="2'trimestre"/>
    <s v="543010"/>
    <x v="8"/>
    <n v="105804"/>
    <s v="PAUL HARTMANN SPA"/>
    <n v="202112"/>
    <x v="18"/>
    <x v="18"/>
    <n v="177.48"/>
    <s v="D"/>
    <n v="177.48"/>
  </r>
  <r>
    <s v="2'trimestre"/>
    <s v="543010"/>
    <x v="8"/>
    <n v="105804"/>
    <s v="PAUL HARTMANN SPA"/>
    <n v="202112"/>
    <x v="18"/>
    <x v="18"/>
    <n v="88.74"/>
    <s v="D"/>
    <n v="88.74"/>
  </r>
  <r>
    <s v="2'trimestre"/>
    <s v="543010"/>
    <x v="8"/>
    <n v="100089"/>
    <s v="ARTSANA S.P.A."/>
    <n v="202112"/>
    <x v="18"/>
    <x v="18"/>
    <n v="240"/>
    <s v="D"/>
    <n v="240"/>
  </r>
  <r>
    <s v="2'trimestre"/>
    <s v="543010"/>
    <x v="8"/>
    <n v="103550"/>
    <s v="ARIES S.R.L."/>
    <n v="202112"/>
    <x v="18"/>
    <x v="18"/>
    <n v="114"/>
    <s v="D"/>
    <n v="114"/>
  </r>
  <r>
    <s v="2'trimestre"/>
    <s v="543010"/>
    <x v="8"/>
    <n v="104756"/>
    <s v="AMBU S.R.L."/>
    <n v="202112"/>
    <x v="18"/>
    <x v="18"/>
    <n v="72"/>
    <s v="D"/>
    <n v="72"/>
  </r>
  <r>
    <s v="2'trimestre"/>
    <s v="543010"/>
    <x v="8"/>
    <n v="104756"/>
    <s v="AMBU S.R.L."/>
    <n v="202112"/>
    <x v="18"/>
    <x v="18"/>
    <n v="276"/>
    <s v="D"/>
    <n v="276"/>
  </r>
  <r>
    <s v="2'trimestre"/>
    <s v="543010"/>
    <x v="8"/>
    <n v="106766"/>
    <s v="ALPA S.R.L."/>
    <n v="202112"/>
    <x v="18"/>
    <x v="18"/>
    <n v="1332"/>
    <s v="D"/>
    <n v="1332"/>
  </r>
  <r>
    <s v="2'trimestre"/>
    <s v="543010"/>
    <x v="8"/>
    <n v="105421"/>
    <s v="AIR LIQUIDE MEDICAL SYSTEMS SPA"/>
    <n v="202112"/>
    <x v="18"/>
    <x v="18"/>
    <n v="102.84"/>
    <s v="D"/>
    <n v="102.8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247.33"/>
    <s v="D"/>
    <n v="2247.33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357.4"/>
    <s v="D"/>
    <n v="2357.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0478"/>
    <s v="SIAD Healthcare SPA"/>
    <n v="202112"/>
    <x v="18"/>
    <x v="18"/>
    <n v="150"/>
    <s v="D"/>
    <n v="150"/>
  </r>
  <r>
    <s v="2'trimestre"/>
    <s v="543010"/>
    <x v="8"/>
    <n v="100478"/>
    <s v="SIAD Healthcare SPA"/>
    <n v="202112"/>
    <x v="18"/>
    <x v="18"/>
    <n v="1450"/>
    <s v="D"/>
    <n v="1450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1708"/>
    <s v="SANTEX S.P.A."/>
    <n v="202112"/>
    <x v="18"/>
    <x v="18"/>
    <n v="1026.1400000000001"/>
    <s v="D"/>
    <n v="1026.1400000000001"/>
  </r>
  <r>
    <s v="2'trimestre"/>
    <s v="543010"/>
    <x v="8"/>
    <n v="101708"/>
    <s v="SANTEX S.P.A."/>
    <n v="202112"/>
    <x v="18"/>
    <x v="18"/>
    <n v="276.72000000000003"/>
    <s v="D"/>
    <n v="276.72000000000003"/>
  </r>
  <r>
    <s v="2'trimestre"/>
    <s v="543010"/>
    <x v="8"/>
    <n v="101708"/>
    <s v="SANTEX S.P.A."/>
    <n v="202112"/>
    <x v="18"/>
    <x v="18"/>
    <n v="1046.21"/>
    <s v="D"/>
    <n v="1046.21"/>
  </r>
  <r>
    <s v="2'trimestre"/>
    <s v="543010"/>
    <x v="8"/>
    <n v="101708"/>
    <s v="SANTEX S.P.A."/>
    <n v="202112"/>
    <x v="18"/>
    <x v="18"/>
    <n v="424.35"/>
    <s v="D"/>
    <n v="424.35"/>
  </r>
  <r>
    <s v="2'trimestre"/>
    <s v="543010"/>
    <x v="8"/>
    <n v="101708"/>
    <s v="SANTEX S.P.A."/>
    <n v="202112"/>
    <x v="18"/>
    <x v="18"/>
    <n v="468.36"/>
    <s v="D"/>
    <n v="468.36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960"/>
    <s v="D"/>
    <n v="960"/>
  </r>
  <r>
    <s v="2'trimestre"/>
    <s v="543010"/>
    <x v="8"/>
    <n v="109805"/>
    <s v="MT ORTHO SRL"/>
    <n v="202112"/>
    <x v="18"/>
    <x v="18"/>
    <n v="117.5"/>
    <s v="D"/>
    <n v="117.5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34.39"/>
    <s v="D"/>
    <n v="2834.39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807.21"/>
    <s v="D"/>
    <n v="807.21"/>
  </r>
  <r>
    <s v="2'trimestre"/>
    <s v="543010"/>
    <x v="8"/>
    <n v="106600"/>
    <s v="ADLER ORTHO SRL"/>
    <n v="202112"/>
    <x v="18"/>
    <x v="18"/>
    <n v="3714.98"/>
    <s v="D"/>
    <n v="3714.98"/>
  </r>
  <r>
    <s v="2'trimestre"/>
    <s v="543010"/>
    <x v="8"/>
    <n v="106600"/>
    <s v="ADLER ORTHO SRL"/>
    <n v="202112"/>
    <x v="18"/>
    <x v="18"/>
    <n v="3522.36"/>
    <s v="D"/>
    <n v="3522.3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706.14"/>
    <s v="D"/>
    <n v="1706.1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7002"/>
    <s v="MONDOMED ITALIA SRL"/>
    <n v="202112"/>
    <x v="18"/>
    <x v="18"/>
    <n v="1810.4"/>
    <s v="D"/>
    <n v="1810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3518"/>
    <s v="M.I.T. ITALIA SRL"/>
    <n v="202112"/>
    <x v="18"/>
    <x v="18"/>
    <n v="1569.4"/>
    <s v="D"/>
    <n v="1569.4"/>
  </r>
  <r>
    <s v="2'trimestre"/>
    <s v="543010"/>
    <x v="8"/>
    <n v="105806"/>
    <s v="MIKAI S.P.A."/>
    <n v="202112"/>
    <x v="18"/>
    <x v="18"/>
    <n v="858.66"/>
    <s v="D"/>
    <n v="858.66"/>
  </r>
  <r>
    <s v="2'trimestre"/>
    <s v="543010"/>
    <x v="8"/>
    <n v="105806"/>
    <s v="MIKAI S.P.A."/>
    <n v="202112"/>
    <x v="18"/>
    <x v="18"/>
    <n v="1075.8"/>
    <s v="D"/>
    <n v="1075.8"/>
  </r>
  <r>
    <s v="2'trimestre"/>
    <s v="543010"/>
    <x v="8"/>
    <n v="105806"/>
    <s v="MIKAI S.P.A."/>
    <n v="202112"/>
    <x v="18"/>
    <x v="18"/>
    <n v="910.14"/>
    <s v="D"/>
    <n v="910.14"/>
  </r>
  <r>
    <s v="2'trimestre"/>
    <s v="543010"/>
    <x v="8"/>
    <n v="105344"/>
    <s v="MEDTRONIC ITALIA SPA"/>
    <n v="202112"/>
    <x v="18"/>
    <x v="18"/>
    <n v="750"/>
    <s v="D"/>
    <n v="750"/>
  </r>
  <r>
    <s v="2'trimestre"/>
    <s v="543010"/>
    <x v="8"/>
    <n v="105344"/>
    <s v="MEDTRONIC ITALIA SPA"/>
    <n v="202112"/>
    <x v="18"/>
    <x v="18"/>
    <n v="180.46"/>
    <s v="D"/>
    <n v="180.46"/>
  </r>
  <r>
    <s v="2'trimestre"/>
    <s v="543010"/>
    <x v="8"/>
    <n v="105344"/>
    <s v="MEDTRONIC ITALIA SPA"/>
    <n v="202112"/>
    <x v="18"/>
    <x v="18"/>
    <n v="4567.97"/>
    <s v="D"/>
    <n v="4567.97"/>
  </r>
  <r>
    <s v="2'trimestre"/>
    <s v="543010"/>
    <x v="8"/>
    <n v="105344"/>
    <s v="MEDTRONIC ITALIA SPA"/>
    <n v="202112"/>
    <x v="18"/>
    <x v="18"/>
    <n v="190.08"/>
    <s v="D"/>
    <n v="190.08"/>
  </r>
  <r>
    <s v="2'trimestre"/>
    <s v="543010"/>
    <x v="8"/>
    <n v="105344"/>
    <s v="MEDTRONIC ITALIA SPA"/>
    <n v="202112"/>
    <x v="18"/>
    <x v="18"/>
    <n v="3396.52"/>
    <s v="D"/>
    <n v="3396.52"/>
  </r>
  <r>
    <s v="2'trimestre"/>
    <s v="543010"/>
    <x v="8"/>
    <n v="105344"/>
    <s v="MEDTRONIC ITALIA SPA"/>
    <n v="202112"/>
    <x v="18"/>
    <x v="18"/>
    <n v="1320"/>
    <s v="D"/>
    <n v="1320"/>
  </r>
  <r>
    <s v="2'trimestre"/>
    <s v="543010"/>
    <x v="8"/>
    <n v="105344"/>
    <s v="MEDTRONIC ITALIA SPA"/>
    <n v="202112"/>
    <x v="18"/>
    <x v="18"/>
    <n v="480"/>
    <s v="D"/>
    <n v="480"/>
  </r>
  <r>
    <s v="2'trimestre"/>
    <s v="543010"/>
    <x v="8"/>
    <n v="105344"/>
    <s v="MEDTRONIC ITALIA SPA"/>
    <n v="202112"/>
    <x v="18"/>
    <x v="18"/>
    <n v="193"/>
    <s v="D"/>
    <n v="193"/>
  </r>
  <r>
    <s v="2'trimestre"/>
    <s v="543010"/>
    <x v="8"/>
    <n v="105344"/>
    <s v="MEDTRONIC ITALIA SPA"/>
    <n v="202112"/>
    <x v="18"/>
    <x v="18"/>
    <n v="120"/>
    <s v="D"/>
    <n v="120"/>
  </r>
  <r>
    <s v="2'trimestre"/>
    <s v="543010"/>
    <x v="8"/>
    <n v="105344"/>
    <s v="MEDTRONIC ITALIA SPA"/>
    <n v="202112"/>
    <x v="18"/>
    <x v="18"/>
    <n v="12103.19"/>
    <s v="D"/>
    <n v="12103.19"/>
  </r>
  <r>
    <s v="2'trimestre"/>
    <s v="543010"/>
    <x v="8"/>
    <n v="105344"/>
    <s v="MEDTRONIC ITALIA SPA"/>
    <n v="202112"/>
    <x v="18"/>
    <x v="18"/>
    <n v="4527.6000000000004"/>
    <s v="D"/>
    <n v="4527.6000000000004"/>
  </r>
  <r>
    <s v="2'trimestre"/>
    <s v="543010"/>
    <x v="8"/>
    <n v="105344"/>
    <s v="MEDTRONIC ITALIA SPA"/>
    <n v="202112"/>
    <x v="18"/>
    <x v="18"/>
    <n v="10154.76"/>
    <s v="D"/>
    <n v="10154.76"/>
  </r>
  <r>
    <s v="2'trimestre"/>
    <s v="543010"/>
    <x v="8"/>
    <n v="105344"/>
    <s v="MEDTRONIC ITALIA SPA"/>
    <n v="202112"/>
    <x v="18"/>
    <x v="18"/>
    <n v="11846.24"/>
    <s v="D"/>
    <n v="11846.24"/>
  </r>
  <r>
    <s v="2'trimestre"/>
    <s v="543010"/>
    <x v="8"/>
    <n v="105344"/>
    <s v="MEDTRONIC ITALIA SPA"/>
    <n v="202112"/>
    <x v="18"/>
    <x v="18"/>
    <n v="12612.6"/>
    <s v="D"/>
    <n v="12612.6"/>
  </r>
  <r>
    <s v="2'trimestre"/>
    <s v="543010"/>
    <x v="8"/>
    <n v="105344"/>
    <s v="MEDTRONIC ITALIA SPA"/>
    <n v="202112"/>
    <x v="18"/>
    <x v="18"/>
    <n v="1413.16"/>
    <s v="D"/>
    <n v="1413.16"/>
  </r>
  <r>
    <s v="2'trimestre"/>
    <s v="543010"/>
    <x v="8"/>
    <n v="105344"/>
    <s v="MEDTRONIC ITALIA SPA"/>
    <n v="202112"/>
    <x v="18"/>
    <x v="18"/>
    <n v="150"/>
    <s v="D"/>
    <n v="150"/>
  </r>
  <r>
    <s v="2'trimestre"/>
    <s v="543010"/>
    <x v="8"/>
    <n v="105344"/>
    <s v="MEDTRONIC ITALIA SPA"/>
    <n v="202112"/>
    <x v="18"/>
    <x v="18"/>
    <n v="34.200000000000003"/>
    <s v="D"/>
    <n v="34.200000000000003"/>
  </r>
  <r>
    <s v="2'trimestre"/>
    <s v="543010"/>
    <x v="8"/>
    <n v="105344"/>
    <s v="MEDTRONIC ITALIA SPA"/>
    <n v="202112"/>
    <x v="18"/>
    <x v="18"/>
    <n v="750"/>
    <s v="D"/>
    <n v="750"/>
  </r>
  <r>
    <s v="2'trimestre"/>
    <s v="543010"/>
    <x v="8"/>
    <n v="105344"/>
    <s v="MEDTRONIC ITALIA SPA"/>
    <n v="202112"/>
    <x v="18"/>
    <x v="18"/>
    <n v="47.5"/>
    <s v="D"/>
    <n v="47.5"/>
  </r>
  <r>
    <s v="2'trimestre"/>
    <s v="543010"/>
    <x v="8"/>
    <n v="105344"/>
    <s v="MEDTRONIC ITALIA SPA"/>
    <n v="202112"/>
    <x v="18"/>
    <x v="18"/>
    <n v="60"/>
    <s v="D"/>
    <n v="60"/>
  </r>
  <r>
    <s v="2'trimestre"/>
    <s v="543010"/>
    <x v="8"/>
    <n v="105344"/>
    <s v="MEDTRONIC ITALIA SPA"/>
    <n v="202112"/>
    <x v="18"/>
    <x v="18"/>
    <n v="63.56"/>
    <s v="D"/>
    <n v="63.56"/>
  </r>
  <r>
    <s v="2'trimestre"/>
    <s v="543010"/>
    <x v="8"/>
    <n v="109676"/>
    <s v="MEDICAL 2011 SRL"/>
    <n v="202112"/>
    <x v="18"/>
    <x v="18"/>
    <n v="66.92"/>
    <s v="D"/>
    <n v="66.92"/>
  </r>
  <r>
    <s v="2'trimestre"/>
    <s v="543010"/>
    <x v="8"/>
    <n v="109676"/>
    <s v="MEDICAL 2011 SRL"/>
    <n v="202112"/>
    <x v="18"/>
    <x v="18"/>
    <n v="949.2"/>
    <s v="D"/>
    <n v="949.2"/>
  </r>
  <r>
    <s v="2'trimestre"/>
    <s v="543010"/>
    <x v="8"/>
    <n v="109676"/>
    <s v="MEDICAL 2011 SRL"/>
    <n v="202112"/>
    <x v="18"/>
    <x v="18"/>
    <n v="779"/>
    <s v="D"/>
    <n v="779"/>
  </r>
  <r>
    <s v="2'trimestre"/>
    <s v="543010"/>
    <x v="8"/>
    <n v="109676"/>
    <s v="MEDICAL 2011 SRL"/>
    <n v="202112"/>
    <x v="18"/>
    <x v="18"/>
    <n v="2330.3000000000002"/>
    <s v="D"/>
    <n v="2330.3000000000002"/>
  </r>
  <r>
    <s v="2'trimestre"/>
    <s v="543010"/>
    <x v="8"/>
    <n v="109676"/>
    <s v="MEDICAL 2011 SRL"/>
    <n v="202112"/>
    <x v="18"/>
    <x v="18"/>
    <n v="1997.4"/>
    <s v="D"/>
    <n v="1997.4"/>
  </r>
  <r>
    <s v="2'trimestre"/>
    <s v="543010"/>
    <x v="8"/>
    <n v="109676"/>
    <s v="MEDICAL 2011 SRL"/>
    <n v="202112"/>
    <x v="18"/>
    <x v="18"/>
    <n v="1664.5"/>
    <s v="D"/>
    <n v="1664.5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4544.18"/>
    <s v="D"/>
    <n v="4544.18"/>
  </r>
  <r>
    <s v="2'trimestre"/>
    <s v="543010"/>
    <x v="8"/>
    <n v="104947"/>
    <s v="MEDIBERG SRL"/>
    <n v="202112"/>
    <x v="18"/>
    <x v="18"/>
    <n v="97.92"/>
    <s v="D"/>
    <n v="97.92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44"/>
    <s v="D"/>
    <n v="3044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1251"/>
    <s v="MASCIA BRUNELLI S.P.A."/>
    <n v="202112"/>
    <x v="18"/>
    <x v="18"/>
    <n v="286.16000000000003"/>
    <s v="D"/>
    <n v="286.16000000000003"/>
  </r>
  <r>
    <s v="2'trimestre"/>
    <s v="543010"/>
    <x v="8"/>
    <n v="102454"/>
    <s v="ZIMMER BIOMET ITALIA S.R.L."/>
    <n v="202112"/>
    <x v="18"/>
    <x v="18"/>
    <n v="30"/>
    <s v="D"/>
    <n v="3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2880"/>
    <s v="D"/>
    <n v="2880"/>
  </r>
  <r>
    <s v="2'trimestre"/>
    <s v="543010"/>
    <x v="8"/>
    <n v="102454"/>
    <s v="ZIMMER BIOMET ITALIA S.R.L."/>
    <n v="202112"/>
    <x v="18"/>
    <x v="18"/>
    <n v="2000"/>
    <s v="D"/>
    <n v="2000"/>
  </r>
  <r>
    <s v="2'trimestre"/>
    <s v="543010"/>
    <x v="8"/>
    <n v="102454"/>
    <s v="ZIMMER BIOMET ITALIA S.R.L."/>
    <n v="202112"/>
    <x v="18"/>
    <x v="18"/>
    <n v="152.87"/>
    <s v="D"/>
    <n v="152.87"/>
  </r>
  <r>
    <s v="2'trimestre"/>
    <s v="543010"/>
    <x v="8"/>
    <n v="102454"/>
    <s v="ZIMMER BIOMET ITALIA S.R.L."/>
    <n v="202112"/>
    <x v="18"/>
    <x v="18"/>
    <n v="3666"/>
    <s v="D"/>
    <n v="3666"/>
  </r>
  <r>
    <s v="2'trimestre"/>
    <s v="543010"/>
    <x v="8"/>
    <n v="102454"/>
    <s v="ZIMMER BIOMET ITALIA S.R.L."/>
    <n v="202112"/>
    <x v="18"/>
    <x v="18"/>
    <n v="10"/>
    <s v="D"/>
    <n v="10"/>
  </r>
  <r>
    <s v="2'trimestre"/>
    <s v="543010"/>
    <x v="8"/>
    <n v="102454"/>
    <s v="ZIMMER BIOMET ITALIA S.R.L."/>
    <n v="202112"/>
    <x v="18"/>
    <x v="18"/>
    <n v="750"/>
    <s v="D"/>
    <n v="750"/>
  </r>
  <r>
    <s v="2'trimestre"/>
    <s v="543010"/>
    <x v="8"/>
    <n v="102454"/>
    <s v="ZIMMER BIOMET ITALIA S.R.L."/>
    <n v="202112"/>
    <x v="18"/>
    <x v="18"/>
    <n v="110"/>
    <s v="D"/>
    <n v="11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1455"/>
    <s v="D"/>
    <n v="1455"/>
  </r>
  <r>
    <s v="2'trimestre"/>
    <s v="543010"/>
    <x v="8"/>
    <n v="102454"/>
    <s v="ZIMMER BIOMET ITALIA S.R.L."/>
    <n v="202112"/>
    <x v="18"/>
    <x v="18"/>
    <n v="2880"/>
    <s v="D"/>
    <n v="2880"/>
  </r>
  <r>
    <s v="2'trimestre"/>
    <s v="543010"/>
    <x v="8"/>
    <n v="102454"/>
    <s v="ZIMMER BIOMET ITALIA S.R.L."/>
    <n v="202112"/>
    <x v="18"/>
    <x v="18"/>
    <n v="49.5"/>
    <s v="D"/>
    <n v="49.5"/>
  </r>
  <r>
    <s v="2'trimestre"/>
    <s v="543010"/>
    <x v="8"/>
    <n v="102454"/>
    <s v="ZIMMER BIOMET ITALIA S.R.L."/>
    <n v="202112"/>
    <x v="18"/>
    <x v="18"/>
    <n v="346.5"/>
    <s v="D"/>
    <n v="346.5"/>
  </r>
  <r>
    <s v="2'trimestre"/>
    <s v="543010"/>
    <x v="8"/>
    <n v="102454"/>
    <s v="ZIMMER BIOMET ITALIA S.R.L."/>
    <n v="202112"/>
    <x v="18"/>
    <x v="18"/>
    <n v="2170"/>
    <s v="D"/>
    <n v="2170"/>
  </r>
  <r>
    <s v="2'trimestre"/>
    <s v="543010"/>
    <x v="8"/>
    <n v="102454"/>
    <s v="ZIMMER BIOMET ITALIA S.R.L."/>
    <n v="202112"/>
    <x v="18"/>
    <x v="18"/>
    <n v="2880"/>
    <s v="D"/>
    <n v="2880"/>
  </r>
  <r>
    <s v="2'trimestre"/>
    <s v="543010"/>
    <x v="8"/>
    <n v="102454"/>
    <s v="ZIMMER BIOMET ITALIA S.R.L."/>
    <n v="202112"/>
    <x v="18"/>
    <x v="18"/>
    <n v="80"/>
    <s v="D"/>
    <n v="80"/>
  </r>
  <r>
    <s v="2'trimestre"/>
    <s v="543010"/>
    <x v="8"/>
    <n v="102454"/>
    <s v="ZIMMER BIOMET ITALIA S.R.L."/>
    <n v="202112"/>
    <x v="18"/>
    <x v="18"/>
    <n v="7573.34"/>
    <s v="D"/>
    <n v="7573.34"/>
  </r>
  <r>
    <s v="2'trimestre"/>
    <s v="543010"/>
    <x v="8"/>
    <n v="102454"/>
    <s v="ZIMMER BIOMET ITALIA S.R.L."/>
    <n v="202112"/>
    <x v="18"/>
    <x v="18"/>
    <n v="1918.63"/>
    <s v="A"/>
    <n v="-1918.63"/>
  </r>
  <r>
    <s v="2'trimestre"/>
    <s v="543010"/>
    <x v="8"/>
    <n v="102454"/>
    <s v="ZIMMER BIOMET ITALIA S.R.L."/>
    <n v="202112"/>
    <x v="18"/>
    <x v="18"/>
    <n v="120"/>
    <s v="D"/>
    <n v="120"/>
  </r>
  <r>
    <s v="2'trimestre"/>
    <s v="543010"/>
    <x v="8"/>
    <n v="102454"/>
    <s v="ZIMMER BIOMET ITALIA S.R.L."/>
    <n v="202112"/>
    <x v="18"/>
    <x v="18"/>
    <n v="2880"/>
    <s v="D"/>
    <n v="2880"/>
  </r>
  <r>
    <s v="2'trimestre"/>
    <s v="543010"/>
    <x v="8"/>
    <n v="102454"/>
    <s v="ZIMMER BIOMET ITALIA S.R.L."/>
    <n v="202112"/>
    <x v="18"/>
    <x v="18"/>
    <n v="75"/>
    <s v="D"/>
    <n v="75"/>
  </r>
  <r>
    <s v="2'trimestre"/>
    <s v="543010"/>
    <x v="8"/>
    <n v="102454"/>
    <s v="ZIMMER BIOMET ITALIA S.R.L."/>
    <n v="202112"/>
    <x v="18"/>
    <x v="18"/>
    <n v="5"/>
    <s v="D"/>
    <n v="5"/>
  </r>
  <r>
    <s v="2'trimestre"/>
    <s v="543010"/>
    <x v="8"/>
    <n v="102454"/>
    <s v="ZIMMER BIOMET ITALIA S.R.L."/>
    <n v="202112"/>
    <x v="18"/>
    <x v="18"/>
    <n v="1170.01"/>
    <s v="D"/>
    <n v="1170.01"/>
  </r>
  <r>
    <s v="2'trimestre"/>
    <s v="543010"/>
    <x v="8"/>
    <n v="102454"/>
    <s v="ZIMMER BIOMET ITALIA S.R.L."/>
    <n v="202112"/>
    <x v="18"/>
    <x v="18"/>
    <n v="300"/>
    <s v="D"/>
    <n v="300"/>
  </r>
  <r>
    <s v="2'trimestre"/>
    <s v="543010"/>
    <x v="8"/>
    <n v="102454"/>
    <s v="ZIMMER BIOMET ITALIA S.R.L."/>
    <n v="202112"/>
    <x v="18"/>
    <x v="18"/>
    <n v="1620"/>
    <s v="D"/>
    <n v="1620"/>
  </r>
  <r>
    <s v="2'trimestre"/>
    <s v="543010"/>
    <x v="8"/>
    <n v="102454"/>
    <s v="ZIMMER BIOMET ITALIA S.R.L."/>
    <n v="202112"/>
    <x v="18"/>
    <x v="18"/>
    <n v="4010"/>
    <s v="D"/>
    <n v="4010"/>
  </r>
  <r>
    <s v="2'trimestre"/>
    <s v="543010"/>
    <x v="8"/>
    <n v="102454"/>
    <s v="ZIMMER BIOMET ITALIA S.R.L."/>
    <n v="202112"/>
    <x v="18"/>
    <x v="18"/>
    <n v="250"/>
    <s v="D"/>
    <n v="250"/>
  </r>
  <r>
    <s v="2'trimestre"/>
    <s v="543010"/>
    <x v="8"/>
    <n v="102454"/>
    <s v="ZIMMER BIOMET ITALIA S.R.L."/>
    <n v="202112"/>
    <x v="18"/>
    <x v="18"/>
    <n v="250"/>
    <s v="D"/>
    <n v="25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20"/>
    <s v="D"/>
    <n v="20"/>
  </r>
  <r>
    <s v="2'trimestre"/>
    <s v="543010"/>
    <x v="8"/>
    <n v="102454"/>
    <s v="ZIMMER BIOMET ITALIA S.R.L."/>
    <n v="202112"/>
    <x v="18"/>
    <x v="18"/>
    <n v="2880"/>
    <s v="D"/>
    <n v="2880"/>
  </r>
  <r>
    <s v="2'trimestre"/>
    <s v="543010"/>
    <x v="8"/>
    <n v="102454"/>
    <s v="ZIMMER BIOMET ITALIA S.R.L."/>
    <n v="202112"/>
    <x v="18"/>
    <x v="18"/>
    <n v="2170"/>
    <s v="D"/>
    <n v="2170"/>
  </r>
  <r>
    <s v="2'trimestre"/>
    <s v="543010"/>
    <x v="8"/>
    <n v="102454"/>
    <s v="ZIMMER BIOMET ITALIA S.R.L."/>
    <n v="202112"/>
    <x v="18"/>
    <x v="18"/>
    <n v="305.74"/>
    <s v="D"/>
    <n v="305.74"/>
  </r>
  <r>
    <s v="2'trimestre"/>
    <s v="543010"/>
    <x v="8"/>
    <n v="102454"/>
    <s v="ZIMMER BIOMET ITALIA S.R.L."/>
    <n v="202112"/>
    <x v="18"/>
    <x v="18"/>
    <n v="1650"/>
    <s v="D"/>
    <n v="1650"/>
  </r>
  <r>
    <s v="2'trimestre"/>
    <s v="543010"/>
    <x v="8"/>
    <n v="102454"/>
    <s v="ZIMMER BIOMET ITALIA S.R.L."/>
    <n v="202112"/>
    <x v="18"/>
    <x v="18"/>
    <n v="75"/>
    <s v="D"/>
    <n v="75"/>
  </r>
  <r>
    <s v="2'trimestre"/>
    <s v="543010"/>
    <x v="8"/>
    <n v="102454"/>
    <s v="ZIMMER BIOMET ITALIA S.R.L."/>
    <n v="202112"/>
    <x v="18"/>
    <x v="18"/>
    <n v="65"/>
    <s v="D"/>
    <n v="65"/>
  </r>
  <r>
    <s v="2'trimestre"/>
    <s v="543010"/>
    <x v="8"/>
    <n v="104402"/>
    <s v="TELEFLEX MEDICAL S.R.L."/>
    <n v="202112"/>
    <x v="18"/>
    <x v="18"/>
    <n v="200"/>
    <s v="D"/>
    <n v="200"/>
  </r>
  <r>
    <s v="2'trimestre"/>
    <s v="543010"/>
    <x v="8"/>
    <n v="104402"/>
    <s v="TELEFLEX MEDICAL S.R.L."/>
    <n v="202112"/>
    <x v="18"/>
    <x v="18"/>
    <n v="28.5"/>
    <s v="D"/>
    <n v="28.5"/>
  </r>
  <r>
    <s v="2'trimestre"/>
    <s v="543010"/>
    <x v="8"/>
    <n v="104402"/>
    <s v="TELEFLEX MEDICAL S.R.L."/>
    <n v="202112"/>
    <x v="18"/>
    <x v="18"/>
    <n v="285"/>
    <s v="D"/>
    <n v="285"/>
  </r>
  <r>
    <s v="2'trimestre"/>
    <s v="543010"/>
    <x v="8"/>
    <n v="104402"/>
    <s v="TELEFLEX MEDICAL S.R.L."/>
    <n v="202112"/>
    <x v="18"/>
    <x v="18"/>
    <n v="114"/>
    <s v="D"/>
    <n v="114"/>
  </r>
  <r>
    <s v="2'trimestre"/>
    <s v="543010"/>
    <x v="8"/>
    <n v="104402"/>
    <s v="TELEFLEX MEDICAL S.R.L."/>
    <n v="202112"/>
    <x v="18"/>
    <x v="18"/>
    <n v="65"/>
    <s v="D"/>
    <n v="65"/>
  </r>
  <r>
    <s v="2'trimestre"/>
    <s v="543010"/>
    <x v="8"/>
    <n v="104402"/>
    <s v="TELEFLEX MEDICAL S.R.L."/>
    <n v="202112"/>
    <x v="18"/>
    <x v="18"/>
    <n v="866.7"/>
    <s v="D"/>
    <n v="866.7"/>
  </r>
  <r>
    <s v="2'trimestre"/>
    <s v="543010"/>
    <x v="8"/>
    <n v="104402"/>
    <s v="TELEFLEX MEDICAL S.R.L."/>
    <n v="202112"/>
    <x v="18"/>
    <x v="18"/>
    <n v="114"/>
    <s v="D"/>
    <n v="114"/>
  </r>
  <r>
    <s v="2'trimestre"/>
    <s v="543010"/>
    <x v="8"/>
    <n v="104402"/>
    <s v="TELEFLEX MEDICAL S.R.L."/>
    <n v="202112"/>
    <x v="18"/>
    <x v="18"/>
    <n v="349.45"/>
    <s v="D"/>
    <n v="349.45"/>
  </r>
  <r>
    <s v="2'trimestre"/>
    <s v="543010"/>
    <x v="8"/>
    <n v="104402"/>
    <s v="TELEFLEX MEDICAL S.R.L."/>
    <n v="202112"/>
    <x v="18"/>
    <x v="18"/>
    <n v="165"/>
    <s v="D"/>
    <n v="165"/>
  </r>
  <r>
    <s v="2'trimestre"/>
    <s v="543010"/>
    <x v="8"/>
    <n v="104402"/>
    <s v="TELEFLEX MEDICAL S.R.L."/>
    <n v="202112"/>
    <x v="18"/>
    <x v="18"/>
    <n v="24.6"/>
    <s v="D"/>
    <n v="24.6"/>
  </r>
  <r>
    <s v="2'trimestre"/>
    <s v="543010"/>
    <x v="8"/>
    <n v="104402"/>
    <s v="TELEFLEX MEDICAL S.R.L."/>
    <n v="202112"/>
    <x v="18"/>
    <x v="18"/>
    <n v="32.5"/>
    <s v="D"/>
    <n v="32.5"/>
  </r>
  <r>
    <s v="2'trimestre"/>
    <s v="543010"/>
    <x v="8"/>
    <n v="104402"/>
    <s v="TELEFLEX MEDICAL S.R.L."/>
    <n v="202112"/>
    <x v="18"/>
    <x v="18"/>
    <n v="174.73"/>
    <s v="D"/>
    <n v="174.73"/>
  </r>
  <r>
    <s v="2'trimestre"/>
    <s v="543010"/>
    <x v="8"/>
    <n v="106315"/>
    <s v="SMITHS MEDICAL ITALIA SRL"/>
    <n v="202112"/>
    <x v="18"/>
    <x v="18"/>
    <n v="51.6"/>
    <s v="D"/>
    <n v="51.6"/>
  </r>
  <r>
    <s v="2'trimestre"/>
    <s v="543010"/>
    <x v="8"/>
    <n v="106315"/>
    <s v="SMITHS MEDICAL ITALIA SRL"/>
    <n v="202112"/>
    <x v="18"/>
    <x v="18"/>
    <n v="390"/>
    <s v="D"/>
    <n v="390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307.5"/>
    <s v="D"/>
    <n v="307.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4718.25"/>
    <s v="D"/>
    <n v="4718.2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467.25"/>
    <s v="D"/>
    <n v="467.25"/>
  </r>
  <r>
    <s v="2'trimestre"/>
    <s v="543010"/>
    <x v="8"/>
    <n v="106235"/>
    <s v="ORTHOFIX SRL"/>
    <n v="202112"/>
    <x v="18"/>
    <x v="18"/>
    <n v="667.5"/>
    <s v="D"/>
    <n v="667.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4141"/>
    <s v="MOLNLYCKE HEALTH CARE S.R.L."/>
    <n v="202112"/>
    <x v="18"/>
    <x v="18"/>
    <n v="342"/>
    <s v="A"/>
    <n v="-342"/>
  </r>
  <r>
    <s v="2'trimestre"/>
    <s v="543010"/>
    <x v="8"/>
    <n v="104141"/>
    <s v="MOLNLYCKE HEALTH CARE S.R.L."/>
    <n v="202112"/>
    <x v="18"/>
    <x v="18"/>
    <n v="8892"/>
    <s v="D"/>
    <n v="8892"/>
  </r>
  <r>
    <s v="2'trimestre"/>
    <s v="543010"/>
    <x v="8"/>
    <n v="104141"/>
    <s v="MOLNLYCKE HEALTH CARE S.R.L."/>
    <n v="202112"/>
    <x v="18"/>
    <x v="18"/>
    <n v="342"/>
    <s v="D"/>
    <n v="342"/>
  </r>
  <r>
    <s v="2'trimestre"/>
    <s v="543010"/>
    <x v="8"/>
    <n v="104141"/>
    <s v="MOLNLYCKE HEALTH CARE S.R.L."/>
    <n v="202112"/>
    <x v="18"/>
    <x v="18"/>
    <n v="1026"/>
    <s v="D"/>
    <n v="1026"/>
  </r>
  <r>
    <s v="2'trimestre"/>
    <s v="543010"/>
    <x v="8"/>
    <n v="104141"/>
    <s v="MOLNLYCKE HEALTH CARE S.R.L."/>
    <n v="202112"/>
    <x v="18"/>
    <x v="18"/>
    <n v="219.62"/>
    <s v="D"/>
    <n v="219.62"/>
  </r>
  <r>
    <s v="2'trimestre"/>
    <s v="543010"/>
    <x v="8"/>
    <n v="104141"/>
    <s v="MOLNLYCKE HEALTH CARE S.R.L."/>
    <n v="202112"/>
    <x v="18"/>
    <x v="18"/>
    <n v="1197"/>
    <s v="D"/>
    <n v="1197"/>
  </r>
  <r>
    <s v="2'trimestre"/>
    <s v="543010"/>
    <x v="8"/>
    <n v="101164"/>
    <s v="LINK ITALIA SPA"/>
    <n v="202112"/>
    <x v="18"/>
    <x v="18"/>
    <n v="1789.27"/>
    <s v="D"/>
    <n v="1789.27"/>
  </r>
  <r>
    <s v="2'trimestre"/>
    <s v="543010"/>
    <x v="8"/>
    <n v="101164"/>
    <s v="LINK ITALIA SPA"/>
    <n v="202112"/>
    <x v="18"/>
    <x v="18"/>
    <n v="6739.68"/>
    <s v="D"/>
    <n v="6739.68"/>
  </r>
  <r>
    <s v="2'trimestre"/>
    <s v="543010"/>
    <x v="8"/>
    <n v="101164"/>
    <s v="LINK ITALIA SPA"/>
    <n v="202112"/>
    <x v="18"/>
    <x v="18"/>
    <n v="16198.51"/>
    <s v="D"/>
    <n v="16198.51"/>
  </r>
  <r>
    <s v="2'trimestre"/>
    <s v="543010"/>
    <x v="8"/>
    <n v="101164"/>
    <s v="LINK ITALIA SPA"/>
    <n v="202112"/>
    <x v="18"/>
    <x v="18"/>
    <n v="391.45"/>
    <s v="D"/>
    <n v="391.45"/>
  </r>
  <r>
    <s v="2'trimestre"/>
    <s v="543010"/>
    <x v="8"/>
    <n v="104079"/>
    <s v="F.I.R.M.A. S.P.A."/>
    <n v="202112"/>
    <x v="18"/>
    <x v="18"/>
    <n v="140"/>
    <s v="D"/>
    <n v="140"/>
  </r>
  <r>
    <s v="2'trimestre"/>
    <s v="543010"/>
    <x v="8"/>
    <n v="107518"/>
    <s v="BSN MEDICAL SRL"/>
    <n v="202112"/>
    <x v="18"/>
    <x v="18"/>
    <n v="134.4"/>
    <s v="D"/>
    <n v="134.4"/>
  </r>
  <r>
    <s v="2'trimestre"/>
    <s v="543010"/>
    <x v="8"/>
    <n v="107518"/>
    <s v="BSN MEDICAL SRL"/>
    <n v="202112"/>
    <x v="18"/>
    <x v="18"/>
    <n v="219.24"/>
    <s v="D"/>
    <n v="219.24"/>
  </r>
  <r>
    <s v="2'trimestre"/>
    <s v="543010"/>
    <x v="8"/>
    <n v="107518"/>
    <s v="BSN MEDICAL SRL"/>
    <n v="202112"/>
    <x v="18"/>
    <x v="18"/>
    <n v="1078.75"/>
    <s v="D"/>
    <n v="1078.75"/>
  </r>
  <r>
    <s v="2'trimestre"/>
    <s v="543010"/>
    <x v="8"/>
    <n v="107518"/>
    <s v="BSN MEDICAL SRL"/>
    <n v="202112"/>
    <x v="18"/>
    <x v="18"/>
    <n v="655.9"/>
    <s v="D"/>
    <n v="655.9"/>
  </r>
  <r>
    <s v="2'trimestre"/>
    <s v="543010"/>
    <x v="8"/>
    <n v="107518"/>
    <s v="BSN MEDICAL SRL"/>
    <n v="202112"/>
    <x v="18"/>
    <x v="18"/>
    <n v="92.3"/>
    <s v="D"/>
    <n v="92.3"/>
  </r>
  <r>
    <s v="2'trimestre"/>
    <s v="543010"/>
    <x v="8"/>
    <n v="107518"/>
    <s v="BSN MEDICAL SRL"/>
    <n v="202112"/>
    <x v="18"/>
    <x v="18"/>
    <n v="911.52"/>
    <s v="D"/>
    <n v="911.52"/>
  </r>
  <r>
    <s v="2'trimestre"/>
    <s v="543010"/>
    <x v="8"/>
    <n v="100177"/>
    <s v="BECTON DICKINSON ITALIA S.P.A."/>
    <n v="202112"/>
    <x v="18"/>
    <x v="18"/>
    <n v="1646.4"/>
    <s v="D"/>
    <n v="1646.4"/>
  </r>
  <r>
    <s v="2'trimestre"/>
    <s v="543010"/>
    <x v="8"/>
    <n v="100177"/>
    <s v="BECTON DICKINSON ITALIA S.P.A."/>
    <n v="202112"/>
    <x v="18"/>
    <x v="18"/>
    <n v="1050"/>
    <s v="D"/>
    <n v="1050"/>
  </r>
  <r>
    <s v="2'trimestre"/>
    <s v="543010"/>
    <x v="8"/>
    <n v="100177"/>
    <s v="BECTON DICKINSON ITALIA S.P.A."/>
    <n v="202112"/>
    <x v="18"/>
    <x v="18"/>
    <n v="887.2"/>
    <s v="D"/>
    <n v="887.2"/>
  </r>
  <r>
    <s v="2'trimestre"/>
    <s v="543010"/>
    <x v="8"/>
    <n v="100177"/>
    <s v="BECTON DICKINSON ITALIA S.P.A."/>
    <n v="202112"/>
    <x v="18"/>
    <x v="18"/>
    <n v="216.92"/>
    <s v="D"/>
    <n v="216.92"/>
  </r>
  <r>
    <s v="2'trimestre"/>
    <s v="543010"/>
    <x v="8"/>
    <n v="107589"/>
    <s v="A. MENARINI  DIAGNOSTICS S.r.l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121.92"/>
    <s v="D"/>
    <n v="121.92"/>
  </r>
  <r>
    <s v="2'trimestre"/>
    <s v="543010"/>
    <x v="8"/>
    <n v="103236"/>
    <s v="UNICREDIT FACTORING S.P.A."/>
    <n v="202112"/>
    <x v="18"/>
    <x v="18"/>
    <n v="509.73"/>
    <s v="D"/>
    <n v="509.73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1380"/>
    <s v="D"/>
    <n v="1380"/>
  </r>
  <r>
    <s v="2'trimestre"/>
    <s v="543010"/>
    <x v="8"/>
    <n v="103236"/>
    <s v="UNICREDIT FACTORING S.P.A."/>
    <n v="202112"/>
    <x v="18"/>
    <x v="18"/>
    <n v="1150"/>
    <s v="D"/>
    <n v="1150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80.7"/>
    <s v="D"/>
    <n v="80.7"/>
  </r>
  <r>
    <s v="2'trimestre"/>
    <s v="543010"/>
    <x v="8"/>
    <n v="103236"/>
    <s v="UNICREDIT FACTORING S.P.A."/>
    <n v="202112"/>
    <x v="18"/>
    <x v="18"/>
    <n v="67.650000000000006"/>
    <s v="D"/>
    <n v="67.650000000000006"/>
  </r>
  <r>
    <s v="2'trimestre"/>
    <s v="543010"/>
    <x v="8"/>
    <n v="103236"/>
    <s v="UNICREDIT FACTORING S.P.A."/>
    <n v="202112"/>
    <x v="18"/>
    <x v="18"/>
    <n v="170.68"/>
    <s v="D"/>
    <n v="170.68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1638.49"/>
    <s v="D"/>
    <n v="1638.49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368"/>
    <s v="D"/>
    <n v="368"/>
  </r>
  <r>
    <s v="2'trimestre"/>
    <s v="543010"/>
    <x v="8"/>
    <n v="103236"/>
    <s v="UNICREDIT FACTORING S.P.A."/>
    <n v="202112"/>
    <x v="18"/>
    <x v="18"/>
    <n v="205.84"/>
    <s v="D"/>
    <n v="205.84"/>
  </r>
  <r>
    <s v="2'trimestre"/>
    <s v="543010"/>
    <x v="8"/>
    <n v="103236"/>
    <s v="UNICREDIT FACTORING S.P.A."/>
    <n v="202112"/>
    <x v="18"/>
    <x v="18"/>
    <n v="3450"/>
    <s v="D"/>
    <n v="3450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243.84"/>
    <s v="D"/>
    <n v="243.84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60.96"/>
    <s v="D"/>
    <n v="60.96"/>
  </r>
  <r>
    <s v="2'trimestre"/>
    <s v="543010"/>
    <x v="8"/>
    <n v="103236"/>
    <s v="UNICREDIT FACTORING S.P.A."/>
    <n v="202112"/>
    <x v="18"/>
    <x v="18"/>
    <n v="125.25"/>
    <s v="D"/>
    <n v="125.25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509.03"/>
    <s v="D"/>
    <n v="509.03"/>
  </r>
  <r>
    <s v="2'trimestre"/>
    <s v="543010"/>
    <x v="8"/>
    <n v="103236"/>
    <s v="UNICREDIT FACTORING S.P.A."/>
    <n v="202112"/>
    <x v="18"/>
    <x v="18"/>
    <n v="467.19"/>
    <s v="D"/>
    <n v="467.19"/>
  </r>
  <r>
    <s v="2'trimestre"/>
    <s v="543010"/>
    <x v="8"/>
    <n v="103236"/>
    <s v="UNICREDIT FACTORING S.P.A."/>
    <n v="202112"/>
    <x v="18"/>
    <x v="18"/>
    <n v="18.079999999999998"/>
    <s v="D"/>
    <n v="18.079999999999998"/>
  </r>
  <r>
    <s v="2'trimestre"/>
    <s v="543010"/>
    <x v="8"/>
    <n v="103236"/>
    <s v="UNICREDIT FACTORING S.P.A."/>
    <n v="202112"/>
    <x v="18"/>
    <x v="18"/>
    <n v="12.05"/>
    <s v="D"/>
    <n v="12.05"/>
  </r>
  <r>
    <s v="2'trimestre"/>
    <s v="543010"/>
    <x v="8"/>
    <n v="103236"/>
    <s v="UNICREDIT FACTORING S.P.A."/>
    <n v="202112"/>
    <x v="18"/>
    <x v="18"/>
    <n v="2760"/>
    <s v="D"/>
    <n v="2760"/>
  </r>
  <r>
    <s v="2'trimestre"/>
    <s v="543010"/>
    <x v="8"/>
    <n v="103236"/>
    <s v="UNICREDIT FACTORING S.P.A."/>
    <n v="202112"/>
    <x v="18"/>
    <x v="18"/>
    <n v="1380"/>
    <s v="D"/>
    <n v="1380"/>
  </r>
  <r>
    <s v="2'trimestre"/>
    <s v="543010"/>
    <x v="8"/>
    <n v="103236"/>
    <s v="UNICREDIT FACTORING S.P.A."/>
    <n v="202112"/>
    <x v="18"/>
    <x v="18"/>
    <n v="13.6"/>
    <s v="D"/>
    <n v="13.6"/>
  </r>
  <r>
    <s v="2'trimestre"/>
    <s v="543010"/>
    <x v="8"/>
    <n v="103236"/>
    <s v="UNICREDIT FACTORING S.P.A."/>
    <n v="202112"/>
    <x v="18"/>
    <x v="18"/>
    <n v="146.81"/>
    <s v="D"/>
    <n v="146.81"/>
  </r>
  <r>
    <s v="2'trimestre"/>
    <s v="543010"/>
    <x v="8"/>
    <n v="103233"/>
    <s v="IFITALIA-INTERNATIONAL FACTORS ITALIA"/>
    <n v="202112"/>
    <x v="18"/>
    <x v="18"/>
    <n v="1144"/>
    <s v="D"/>
    <n v="1144"/>
  </r>
  <r>
    <s v="2'trimestre"/>
    <s v="543010"/>
    <x v="8"/>
    <n v="103233"/>
    <s v="IFITALIA-INTERNATIONAL FACTORS ITALIA"/>
    <n v="202112"/>
    <x v="18"/>
    <x v="18"/>
    <n v="1144"/>
    <s v="D"/>
    <n v="1144"/>
  </r>
  <r>
    <s v="2'trimestre"/>
    <s v="543010"/>
    <x v="8"/>
    <n v="103233"/>
    <s v="IFITALIA-INTERNATIONAL FACTORS ITALIA"/>
    <n v="202112"/>
    <x v="18"/>
    <x v="18"/>
    <n v="619.6"/>
    <s v="D"/>
    <n v="619.6"/>
  </r>
  <r>
    <s v="2'trimestre"/>
    <s v="543010"/>
    <x v="8"/>
    <n v="108705"/>
    <s v="BANCA IFIS S.P.A."/>
    <n v="202112"/>
    <x v="18"/>
    <x v="18"/>
    <n v="1425"/>
    <s v="D"/>
    <n v="1425"/>
  </r>
  <r>
    <s v="2'trimestre"/>
    <s v="543010"/>
    <x v="8"/>
    <n v="108705"/>
    <s v="BANCA IFIS S.P.A."/>
    <n v="202112"/>
    <x v="18"/>
    <x v="18"/>
    <n v="54"/>
    <s v="D"/>
    <n v="54"/>
  </r>
  <r>
    <s v="2'trimestre"/>
    <s v="543010"/>
    <x v="8"/>
    <n v="108705"/>
    <s v="BANCA IFIS S.P.A."/>
    <n v="202112"/>
    <x v="18"/>
    <x v="18"/>
    <n v="696"/>
    <s v="D"/>
    <n v="696"/>
  </r>
  <r>
    <s v="2'trimestre"/>
    <s v="543010"/>
    <x v="8"/>
    <n v="108705"/>
    <s v="BANCA IFIS S.P.A."/>
    <n v="202112"/>
    <x v="18"/>
    <x v="18"/>
    <n v="1425"/>
    <s v="D"/>
    <n v="1425"/>
  </r>
  <r>
    <s v="2'trimestre"/>
    <s v="543010"/>
    <x v="8"/>
    <n v="108705"/>
    <s v="BANCA IFIS S.P.A."/>
    <n v="202112"/>
    <x v="18"/>
    <x v="18"/>
    <n v="713.16"/>
    <s v="D"/>
    <n v="713.16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400"/>
    <s v="D"/>
    <n v="40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30"/>
    <s v="D"/>
    <n v="13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90"/>
    <s v="D"/>
    <n v="190"/>
  </r>
  <r>
    <s v="2'trimestre"/>
    <s v="543010"/>
    <x v="8"/>
    <n v="106550"/>
    <s v="RAYS SPA"/>
    <n v="202112"/>
    <x v="18"/>
    <x v="18"/>
    <n v="174"/>
    <s v="D"/>
    <n v="174"/>
  </r>
  <r>
    <s v="2'trimestre"/>
    <s v="543010"/>
    <x v="8"/>
    <n v="106550"/>
    <s v="RAYS SPA"/>
    <n v="202112"/>
    <x v="18"/>
    <x v="18"/>
    <n v="617"/>
    <s v="D"/>
    <n v="617"/>
  </r>
  <r>
    <s v="2'trimestre"/>
    <s v="543010"/>
    <x v="8"/>
    <n v="106550"/>
    <s v="RAYS SPA"/>
    <n v="202112"/>
    <x v="18"/>
    <x v="18"/>
    <n v="147"/>
    <s v="D"/>
    <n v="147"/>
  </r>
  <r>
    <s v="2'trimestre"/>
    <s v="543010"/>
    <x v="8"/>
    <n v="105426"/>
    <s v="QIAGEN SRL"/>
    <n v="202112"/>
    <x v="18"/>
    <x v="18"/>
    <n v="220.5"/>
    <s v="D"/>
    <n v="220.5"/>
  </r>
  <r>
    <s v="2'trimestre"/>
    <s v="543010"/>
    <x v="8"/>
    <n v="105426"/>
    <s v="QIAGEN SRL"/>
    <n v="202112"/>
    <x v="18"/>
    <x v="18"/>
    <n v="547.6"/>
    <s v="D"/>
    <n v="547.6"/>
  </r>
  <r>
    <s v="2'trimestre"/>
    <s v="543010"/>
    <x v="8"/>
    <n v="105426"/>
    <s v="QIAGEN SRL"/>
    <n v="202112"/>
    <x v="18"/>
    <x v="18"/>
    <n v="1500"/>
    <s v="D"/>
    <n v="1500"/>
  </r>
  <r>
    <s v="2'trimestre"/>
    <s v="543010"/>
    <x v="8"/>
    <n v="105426"/>
    <s v="QIAGEN SRL"/>
    <n v="202112"/>
    <x v="18"/>
    <x v="18"/>
    <n v="2450.6799999999998"/>
    <s v="D"/>
    <n v="2450.6799999999998"/>
  </r>
  <r>
    <s v="2'trimestre"/>
    <s v="543010"/>
    <x v="8"/>
    <n v="110681"/>
    <s v="PRODOTTI GIANNI SRL"/>
    <n v="202112"/>
    <x v="18"/>
    <x v="18"/>
    <n v="614"/>
    <s v="D"/>
    <n v="614"/>
  </r>
  <r>
    <s v="2'trimestre"/>
    <s v="543010"/>
    <x v="8"/>
    <n v="101542"/>
    <s v="PRAESIDIA  SRL"/>
    <n v="202112"/>
    <x v="18"/>
    <x v="18"/>
    <n v="105.6"/>
    <s v="D"/>
    <n v="105.6"/>
  </r>
  <r>
    <s v="2'trimestre"/>
    <s v="543010"/>
    <x v="8"/>
    <n v="101542"/>
    <s v="PRAESIDIA  SRL"/>
    <n v="202112"/>
    <x v="18"/>
    <x v="18"/>
    <n v="105.6"/>
    <s v="D"/>
    <n v="105.6"/>
  </r>
  <r>
    <s v="2'trimestre"/>
    <s v="543010"/>
    <x v="8"/>
    <n v="108353"/>
    <s v="POLLUTION HOSPITAL SRL"/>
    <n v="202112"/>
    <x v="18"/>
    <x v="18"/>
    <n v="1245"/>
    <s v="D"/>
    <n v="1245"/>
  </r>
  <r>
    <s v="2'trimestre"/>
    <s v="543010"/>
    <x v="8"/>
    <n v="108815"/>
    <s v="P.M.A. SRL"/>
    <n v="202112"/>
    <x v="18"/>
    <x v="18"/>
    <n v="11908"/>
    <s v="D"/>
    <n v="11908"/>
  </r>
  <r>
    <s v="2'trimestre"/>
    <s v="543010"/>
    <x v="8"/>
    <n v="104588"/>
    <s v="CER MEDICAL S.R.L."/>
    <n v="202112"/>
    <x v="18"/>
    <x v="18"/>
    <n v="349.28"/>
    <s v="D"/>
    <n v="349.28"/>
  </r>
  <r>
    <s v="2'trimestre"/>
    <s v="543010"/>
    <x v="8"/>
    <n v="104588"/>
    <s v="CER MEDICAL S.R.L."/>
    <n v="202112"/>
    <x v="18"/>
    <x v="18"/>
    <n v="139.71"/>
    <s v="D"/>
    <n v="139.71"/>
  </r>
  <r>
    <s v="2'trimestre"/>
    <s v="543010"/>
    <x v="8"/>
    <n v="106774"/>
    <s v="PIETRASANTA PHARMA SPA"/>
    <n v="202112"/>
    <x v="18"/>
    <x v="18"/>
    <n v="256.32"/>
    <s v="D"/>
    <n v="256.32"/>
  </r>
  <r>
    <s v="2'trimestre"/>
    <s v="543010"/>
    <x v="8"/>
    <n v="103648"/>
    <s v="PERMEDICA S.P.A."/>
    <n v="202112"/>
    <x v="18"/>
    <x v="18"/>
    <n v="1900"/>
    <s v="D"/>
    <n v="1900"/>
  </r>
  <r>
    <s v="2'trimestre"/>
    <s v="543010"/>
    <x v="8"/>
    <n v="103992"/>
    <s v="PANTEC S.R.L."/>
    <n v="202112"/>
    <x v="18"/>
    <x v="18"/>
    <n v="1700"/>
    <s v="D"/>
    <n v="1700"/>
  </r>
  <r>
    <s v="2'trimestre"/>
    <s v="543010"/>
    <x v="8"/>
    <n v="103992"/>
    <s v="PANTEC S.R.L."/>
    <n v="202112"/>
    <x v="18"/>
    <x v="18"/>
    <n v="3841"/>
    <s v="D"/>
    <n v="3841"/>
  </r>
  <r>
    <s v="2'trimestre"/>
    <s v="543010"/>
    <x v="8"/>
    <n v="106955"/>
    <s v="NOVAMEDISAN ITALIA SRL"/>
    <n v="202112"/>
    <x v="18"/>
    <x v="18"/>
    <n v="304.02"/>
    <s v="D"/>
    <n v="304.02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952"/>
    <s v="D"/>
    <n v="952"/>
  </r>
  <r>
    <s v="2'trimestre"/>
    <s v="543010"/>
    <x v="8"/>
    <n v="104588"/>
    <s v="CER MEDICAL S.R.L."/>
    <n v="202112"/>
    <x v="18"/>
    <x v="18"/>
    <n v="605.41999999999996"/>
    <s v="D"/>
    <n v="605.41999999999996"/>
  </r>
  <r>
    <s v="2'trimestre"/>
    <s v="543010"/>
    <x v="8"/>
    <n v="104588"/>
    <s v="CER MEDICAL S.R.L."/>
    <n v="202112"/>
    <x v="18"/>
    <x v="18"/>
    <n v="388.09"/>
    <s v="D"/>
    <n v="388.09"/>
  </r>
  <r>
    <s v="2'trimestre"/>
    <s v="543010"/>
    <x v="8"/>
    <n v="104588"/>
    <s v="CER MEDICAL S.R.L."/>
    <n v="202112"/>
    <x v="18"/>
    <x v="18"/>
    <n v="481.23"/>
    <s v="D"/>
    <n v="481.23"/>
  </r>
  <r>
    <s v="2'trimestre"/>
    <s v="543010"/>
    <x v="8"/>
    <n v="104588"/>
    <s v="CER MEDICAL S.R.L."/>
    <n v="202112"/>
    <x v="18"/>
    <x v="18"/>
    <n v="477.35"/>
    <s v="D"/>
    <n v="477.35"/>
  </r>
  <r>
    <s v="2'trimestre"/>
    <s v="543010"/>
    <x v="8"/>
    <n v="104588"/>
    <s v="CER MEDICAL S.R.L."/>
    <n v="202112"/>
    <x v="18"/>
    <x v="18"/>
    <n v="279.42"/>
    <s v="D"/>
    <n v="279.42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1440"/>
    <s v="D"/>
    <n v="1440"/>
  </r>
  <r>
    <s v="2'trimestre"/>
    <s v="543010"/>
    <x v="8"/>
    <n v="106424"/>
    <s v="MULTIMEDICAL SRL"/>
    <n v="202112"/>
    <x v="18"/>
    <x v="18"/>
    <n v="230"/>
    <s v="D"/>
    <n v="230"/>
  </r>
  <r>
    <s v="2'trimestre"/>
    <s v="543010"/>
    <x v="8"/>
    <n v="104847"/>
    <s v="MILTENYI BIOTEC SRL"/>
    <n v="202112"/>
    <x v="18"/>
    <x v="18"/>
    <n v="798"/>
    <s v="D"/>
    <n v="798"/>
  </r>
  <r>
    <s v="2'trimestre"/>
    <s v="543010"/>
    <x v="8"/>
    <n v="108359"/>
    <s v="MIDA BIO SRL"/>
    <n v="202112"/>
    <x v="18"/>
    <x v="18"/>
    <n v="3400"/>
    <s v="D"/>
    <n v="3400"/>
  </r>
  <r>
    <s v="2'trimestre"/>
    <s v="543010"/>
    <x v="8"/>
    <n v="109520"/>
    <s v="MERCK SPA"/>
    <n v="202112"/>
    <x v="18"/>
    <x v="18"/>
    <n v="223.55"/>
    <s v="D"/>
    <n v="223.55"/>
  </r>
  <r>
    <s v="2'trimestre"/>
    <s v="543010"/>
    <x v="8"/>
    <n v="109520"/>
    <s v="MERCK SPA"/>
    <n v="202112"/>
    <x v="18"/>
    <x v="18"/>
    <n v="850.2"/>
    <s v="D"/>
    <n v="850.2"/>
  </r>
  <r>
    <s v="2'trimestre"/>
    <s v="543010"/>
    <x v="8"/>
    <n v="109520"/>
    <s v="MERCK SPA"/>
    <n v="202112"/>
    <x v="18"/>
    <x v="18"/>
    <n v="2132.7399999999998"/>
    <s v="D"/>
    <n v="2132.7399999999998"/>
  </r>
  <r>
    <s v="2'trimestre"/>
    <s v="543010"/>
    <x v="8"/>
    <n v="109520"/>
    <s v="MERCK SPA"/>
    <n v="202112"/>
    <x v="18"/>
    <x v="18"/>
    <n v="1607.99"/>
    <s v="D"/>
    <n v="1607.99"/>
  </r>
  <r>
    <s v="2'trimestre"/>
    <s v="543010"/>
    <x v="8"/>
    <n v="105344"/>
    <s v="MEDTRONIC ITALIA SPA"/>
    <n v="202112"/>
    <x v="18"/>
    <x v="18"/>
    <n v="384.96"/>
    <s v="D"/>
    <n v="384.96"/>
  </r>
  <r>
    <s v="2'trimestre"/>
    <s v="543010"/>
    <x v="8"/>
    <n v="105344"/>
    <s v="MEDTRONIC ITALIA SPA"/>
    <n v="202112"/>
    <x v="18"/>
    <x v="18"/>
    <n v="60"/>
    <s v="D"/>
    <n v="60"/>
  </r>
  <r>
    <s v="2'trimestre"/>
    <s v="543010"/>
    <x v="8"/>
    <n v="105344"/>
    <s v="MEDTRONIC ITALIA SPA"/>
    <n v="202112"/>
    <x v="18"/>
    <x v="18"/>
    <n v="2674.62"/>
    <s v="D"/>
    <n v="2674.62"/>
  </r>
  <r>
    <s v="2'trimestre"/>
    <s v="543010"/>
    <x v="8"/>
    <n v="105344"/>
    <s v="MEDTRONIC ITALIA SPA"/>
    <n v="202112"/>
    <x v="18"/>
    <x v="18"/>
    <n v="11952.08"/>
    <s v="D"/>
    <n v="11952.08"/>
  </r>
  <r>
    <s v="2'trimestre"/>
    <s v="543010"/>
    <x v="8"/>
    <n v="105344"/>
    <s v="MEDTRONIC ITALIA SPA"/>
    <n v="202112"/>
    <x v="18"/>
    <x v="18"/>
    <n v="315.56"/>
    <s v="D"/>
    <n v="315.56"/>
  </r>
  <r>
    <s v="2'trimestre"/>
    <s v="543010"/>
    <x v="8"/>
    <n v="105344"/>
    <s v="MEDTRONIC ITALIA SPA"/>
    <n v="202112"/>
    <x v="18"/>
    <x v="18"/>
    <n v="2464.6999999999998"/>
    <s v="D"/>
    <n v="2464.6999999999998"/>
  </r>
  <r>
    <s v="2'trimestre"/>
    <s v="543010"/>
    <x v="8"/>
    <n v="105344"/>
    <s v="MEDTRONIC ITALIA SPA"/>
    <n v="202112"/>
    <x v="18"/>
    <x v="18"/>
    <n v="330.66"/>
    <s v="D"/>
    <n v="330.66"/>
  </r>
  <r>
    <s v="2'trimestre"/>
    <s v="543010"/>
    <x v="8"/>
    <n v="105344"/>
    <s v="MEDTRONIC ITALIA SPA"/>
    <n v="202112"/>
    <x v="18"/>
    <x v="18"/>
    <n v="14570.84"/>
    <s v="D"/>
    <n v="14570.84"/>
  </r>
  <r>
    <s v="2'trimestre"/>
    <s v="543010"/>
    <x v="8"/>
    <n v="105344"/>
    <s v="MEDTRONIC ITALIA SPA"/>
    <n v="202112"/>
    <x v="18"/>
    <x v="18"/>
    <n v="1525.46"/>
    <s v="D"/>
    <n v="1525.46"/>
  </r>
  <r>
    <s v="2'trimestre"/>
    <s v="543010"/>
    <x v="8"/>
    <n v="105344"/>
    <s v="MEDTRONIC ITALIA SPA"/>
    <n v="202112"/>
    <x v="18"/>
    <x v="18"/>
    <n v="2892.96"/>
    <s v="D"/>
    <n v="2892.96"/>
  </r>
  <r>
    <s v="2'trimestre"/>
    <s v="543010"/>
    <x v="8"/>
    <n v="109769"/>
    <s v="CARDIO-SERVICE SAS DI PIETRO SALEMI &amp; C"/>
    <n v="202112"/>
    <x v="18"/>
    <x v="18"/>
    <n v="1522.72"/>
    <s v="D"/>
    <n v="1522.72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2669.34"/>
    <s v="D"/>
    <n v="2669.34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2059.1999999999998"/>
    <s v="D"/>
    <n v="2059.1999999999998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2669.34"/>
    <s v="D"/>
    <n v="2669.34"/>
  </r>
  <r>
    <s v="2'trimestre"/>
    <s v="543010"/>
    <x v="8"/>
    <n v="109769"/>
    <s v="CARDIO-SERVICE SAS DI PIETRO SALEMI &amp; C"/>
    <n v="202112"/>
    <x v="18"/>
    <x v="18"/>
    <n v="15500"/>
    <s v="D"/>
    <n v="15500"/>
  </r>
  <r>
    <s v="2'trimestre"/>
    <s v="543010"/>
    <x v="8"/>
    <n v="109769"/>
    <s v="CARDIO-SERVICE SAS DI PIETRO SALEMI &amp; C"/>
    <n v="202112"/>
    <x v="18"/>
    <x v="18"/>
    <n v="860.46"/>
    <s v="D"/>
    <n v="860.46"/>
  </r>
  <r>
    <s v="2'trimestre"/>
    <s v="543010"/>
    <x v="8"/>
    <n v="109769"/>
    <s v="CARDIO-SERVICE SAS DI PIETRO SALEMI &amp; C"/>
    <n v="202112"/>
    <x v="18"/>
    <x v="18"/>
    <n v="480"/>
    <s v="D"/>
    <n v="480"/>
  </r>
  <r>
    <s v="2'trimestre"/>
    <s v="543010"/>
    <x v="8"/>
    <n v="109769"/>
    <s v="CARDIO-SERVICE SAS DI PIETRO SALEMI &amp; C"/>
    <n v="202112"/>
    <x v="18"/>
    <x v="18"/>
    <n v="2669.34"/>
    <s v="D"/>
    <n v="2669.34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2669.34"/>
    <s v="D"/>
    <n v="2669.34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985"/>
    <s v="CAMPOVERDE SRL"/>
    <n v="202112"/>
    <x v="18"/>
    <x v="18"/>
    <n v="312"/>
    <s v="D"/>
    <n v="312"/>
  </r>
  <r>
    <s v="2'trimestre"/>
    <s v="543010"/>
    <x v="8"/>
    <n v="106423"/>
    <s v="CAIR ITALIA SRL"/>
    <n v="202112"/>
    <x v="18"/>
    <x v="18"/>
    <n v="143.19999999999999"/>
    <s v="D"/>
    <n v="143.19999999999999"/>
  </r>
  <r>
    <s v="2'trimestre"/>
    <s v="543010"/>
    <x v="8"/>
    <n v="106423"/>
    <s v="CAIR ITALIA SRL"/>
    <n v="202112"/>
    <x v="18"/>
    <x v="18"/>
    <n v="509"/>
    <s v="D"/>
    <n v="509"/>
  </r>
  <r>
    <s v="2'trimestre"/>
    <s v="543010"/>
    <x v="8"/>
    <n v="100220"/>
    <s v="BIO-RAD LABORATORIES S.R.L."/>
    <n v="202112"/>
    <x v="18"/>
    <x v="18"/>
    <n v="351.4"/>
    <s v="D"/>
    <n v="351.4"/>
  </r>
  <r>
    <s v="2'trimestre"/>
    <s v="543010"/>
    <x v="8"/>
    <n v="100220"/>
    <s v="BIO-RAD LABORATORIES S.R.L."/>
    <n v="202112"/>
    <x v="18"/>
    <x v="18"/>
    <n v="351.4"/>
    <s v="D"/>
    <n v="351.4"/>
  </r>
  <r>
    <s v="2'trimestre"/>
    <s v="543010"/>
    <x v="8"/>
    <n v="105344"/>
    <s v="MEDTRONIC ITALIA SPA"/>
    <n v="202112"/>
    <x v="18"/>
    <x v="18"/>
    <n v="188.16"/>
    <s v="D"/>
    <n v="188.16"/>
  </r>
  <r>
    <s v="2'trimestre"/>
    <s v="543010"/>
    <x v="8"/>
    <n v="105344"/>
    <s v="MEDTRONIC ITALIA SPA"/>
    <n v="202112"/>
    <x v="18"/>
    <x v="18"/>
    <n v="180.46"/>
    <s v="D"/>
    <n v="180.46"/>
  </r>
  <r>
    <s v="2'trimestre"/>
    <s v="543010"/>
    <x v="8"/>
    <n v="105344"/>
    <s v="MEDTRONIC ITALIA SPA"/>
    <n v="202112"/>
    <x v="18"/>
    <x v="18"/>
    <n v="693.8"/>
    <s v="D"/>
    <n v="693.8"/>
  </r>
  <r>
    <s v="2'trimestre"/>
    <s v="543010"/>
    <x v="8"/>
    <n v="105344"/>
    <s v="MEDTRONIC ITALIA SPA"/>
    <n v="202112"/>
    <x v="18"/>
    <x v="18"/>
    <n v="3815.14"/>
    <s v="D"/>
    <n v="3815.14"/>
  </r>
  <r>
    <s v="2'trimestre"/>
    <s v="543010"/>
    <x v="8"/>
    <n v="105344"/>
    <s v="MEDTRONIC ITALIA SPA"/>
    <n v="202112"/>
    <x v="18"/>
    <x v="18"/>
    <n v="630"/>
    <s v="D"/>
    <n v="630"/>
  </r>
  <r>
    <s v="2'trimestre"/>
    <s v="543010"/>
    <x v="8"/>
    <n v="105344"/>
    <s v="MEDTRONIC ITALIA SPA"/>
    <n v="202112"/>
    <x v="18"/>
    <x v="18"/>
    <n v="334"/>
    <s v="D"/>
    <n v="334"/>
  </r>
  <r>
    <s v="2'trimestre"/>
    <s v="543010"/>
    <x v="8"/>
    <n v="105344"/>
    <s v="MEDTRONIC ITALIA SPA"/>
    <n v="202112"/>
    <x v="18"/>
    <x v="18"/>
    <n v="3143.82"/>
    <s v="D"/>
    <n v="3143.82"/>
  </r>
  <r>
    <s v="2'trimestre"/>
    <s v="543010"/>
    <x v="8"/>
    <n v="105344"/>
    <s v="MEDTRONIC ITALIA SPA"/>
    <n v="202112"/>
    <x v="18"/>
    <x v="18"/>
    <n v="9408"/>
    <s v="D"/>
    <n v="9408"/>
  </r>
  <r>
    <s v="2'trimestre"/>
    <s v="543010"/>
    <x v="8"/>
    <n v="105344"/>
    <s v="MEDTRONIC ITALIA SPA"/>
    <n v="202112"/>
    <x v="18"/>
    <x v="18"/>
    <n v="1802.22"/>
    <s v="D"/>
    <n v="1802.22"/>
  </r>
  <r>
    <s v="2'trimestre"/>
    <s v="543010"/>
    <x v="8"/>
    <n v="105344"/>
    <s v="MEDTRONIC ITALIA SPA"/>
    <n v="202112"/>
    <x v="18"/>
    <x v="18"/>
    <n v="375"/>
    <s v="D"/>
    <n v="375"/>
  </r>
  <r>
    <s v="2'trimestre"/>
    <s v="543010"/>
    <x v="8"/>
    <n v="105344"/>
    <s v="MEDTRONIC ITALIA SPA"/>
    <n v="202112"/>
    <x v="18"/>
    <x v="18"/>
    <n v="8254.5400000000009"/>
    <s v="D"/>
    <n v="8254.5400000000009"/>
  </r>
  <r>
    <s v="2'trimestre"/>
    <s v="543010"/>
    <x v="8"/>
    <n v="105344"/>
    <s v="MEDTRONIC ITALIA SPA"/>
    <n v="202112"/>
    <x v="18"/>
    <x v="18"/>
    <n v="1539.36"/>
    <s v="D"/>
    <n v="1539.36"/>
  </r>
  <r>
    <s v="2'trimestre"/>
    <s v="543010"/>
    <x v="8"/>
    <n v="105344"/>
    <s v="MEDTRONIC ITALIA SPA"/>
    <n v="202112"/>
    <x v="18"/>
    <x v="18"/>
    <n v="4540.34"/>
    <s v="D"/>
    <n v="4540.34"/>
  </r>
  <r>
    <s v="2'trimestre"/>
    <s v="543010"/>
    <x v="8"/>
    <n v="105344"/>
    <s v="MEDTRONIC ITALIA SPA"/>
    <n v="202112"/>
    <x v="18"/>
    <x v="18"/>
    <n v="2464.6999999999998"/>
    <s v="D"/>
    <n v="2464.6999999999998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664.5"/>
    <s v="D"/>
    <n v="1664.5"/>
  </r>
  <r>
    <s v="2'trimestre"/>
    <s v="543010"/>
    <x v="8"/>
    <n v="109676"/>
    <s v="MEDICAL 2011 SRL"/>
    <n v="202112"/>
    <x v="18"/>
    <x v="18"/>
    <n v="5992.2"/>
    <s v="D"/>
    <n v="5992.2"/>
  </r>
  <r>
    <s v="2'trimestre"/>
    <s v="543010"/>
    <x v="8"/>
    <n v="109676"/>
    <s v="MEDICAL 2011 SRL"/>
    <n v="202112"/>
    <x v="18"/>
    <x v="18"/>
    <n v="665"/>
    <s v="D"/>
    <n v="665"/>
  </r>
  <r>
    <s v="2'trimestre"/>
    <s v="543010"/>
    <x v="8"/>
    <n v="109676"/>
    <s v="MEDICAL 2011 SRL"/>
    <n v="202112"/>
    <x v="18"/>
    <x v="18"/>
    <n v="48.62"/>
    <s v="D"/>
    <n v="48.62"/>
  </r>
  <r>
    <s v="2'trimestre"/>
    <s v="543010"/>
    <x v="8"/>
    <n v="109676"/>
    <s v="MEDICAL 2011 SRL"/>
    <n v="202112"/>
    <x v="18"/>
    <x v="18"/>
    <n v="638"/>
    <s v="D"/>
    <n v="638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7777"/>
    <s v="BIOPSYBELL SRL"/>
    <n v="202112"/>
    <x v="18"/>
    <x v="18"/>
    <n v="302"/>
    <s v="D"/>
    <n v="302"/>
  </r>
  <r>
    <s v="2'trimestre"/>
    <s v="543010"/>
    <x v="8"/>
    <n v="100219"/>
    <s v="BIO-OPTICA MILANO S.P.A."/>
    <n v="202112"/>
    <x v="18"/>
    <x v="18"/>
    <n v="1371.47"/>
    <s v="D"/>
    <n v="1371.47"/>
  </r>
  <r>
    <s v="2'trimestre"/>
    <s v="543010"/>
    <x v="8"/>
    <n v="103651"/>
    <s v="BIOCOMMERCIALE SRL"/>
    <n v="202112"/>
    <x v="18"/>
    <x v="18"/>
    <n v="291"/>
    <s v="D"/>
    <n v="291"/>
  </r>
  <r>
    <s v="2'trimestre"/>
    <s v="543010"/>
    <x v="8"/>
    <n v="106814"/>
    <s v="BERICA HYGIENE SPA"/>
    <n v="202112"/>
    <x v="18"/>
    <x v="18"/>
    <n v="359.2"/>
    <s v="D"/>
    <n v="359.2"/>
  </r>
  <r>
    <s v="2'trimestre"/>
    <s v="543010"/>
    <x v="8"/>
    <n v="106814"/>
    <s v="BERICA HYGIENE SPA"/>
    <n v="202112"/>
    <x v="18"/>
    <x v="18"/>
    <n v="1212.3"/>
    <s v="D"/>
    <n v="1212.3"/>
  </r>
  <r>
    <s v="2'trimestre"/>
    <s v="543010"/>
    <x v="8"/>
    <n v="106814"/>
    <s v="BERICA HYGIENE SPA"/>
    <n v="202112"/>
    <x v="18"/>
    <x v="18"/>
    <n v="778"/>
    <s v="D"/>
    <n v="778"/>
  </r>
  <r>
    <s v="2'trimestre"/>
    <s v="543010"/>
    <x v="8"/>
    <n v="106814"/>
    <s v="BERICA HYGIENE SPA"/>
    <n v="202112"/>
    <x v="18"/>
    <x v="18"/>
    <n v="1408.29"/>
    <s v="D"/>
    <n v="1408.29"/>
  </r>
  <r>
    <s v="2'trimestre"/>
    <s v="543010"/>
    <x v="8"/>
    <n v="104400"/>
    <s v="BENEFIS SRL"/>
    <n v="202112"/>
    <x v="18"/>
    <x v="18"/>
    <n v="51.6"/>
    <s v="D"/>
    <n v="51.6"/>
  </r>
  <r>
    <s v="2'trimestre"/>
    <s v="543010"/>
    <x v="8"/>
    <n v="104400"/>
    <s v="BENEFIS SRL"/>
    <n v="202112"/>
    <x v="18"/>
    <x v="18"/>
    <n v="952.96"/>
    <s v="D"/>
    <n v="952.96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880"/>
    <s v="D"/>
    <n v="880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160"/>
    <s v="D"/>
    <n v="160"/>
  </r>
  <r>
    <s v="2'trimestre"/>
    <s v="543010"/>
    <x v="8"/>
    <n v="103455"/>
    <s v="B.BRAUN MILANO S.P.A."/>
    <n v="202112"/>
    <x v="18"/>
    <x v="18"/>
    <n v="1411.5"/>
    <s v="D"/>
    <n v="1411.5"/>
  </r>
  <r>
    <s v="2'trimestre"/>
    <s v="543010"/>
    <x v="8"/>
    <n v="103455"/>
    <s v="B.BRAUN MILANO S.P.A."/>
    <n v="202112"/>
    <x v="18"/>
    <x v="18"/>
    <n v="880"/>
    <s v="D"/>
    <n v="880"/>
  </r>
  <r>
    <s v="2'trimestre"/>
    <s v="543010"/>
    <x v="8"/>
    <n v="103455"/>
    <s v="B.BRAUN MILANO S.P.A."/>
    <n v="202112"/>
    <x v="18"/>
    <x v="18"/>
    <n v="1155.0999999999999"/>
    <s v="D"/>
    <n v="1155.0999999999999"/>
  </r>
  <r>
    <s v="2'trimestre"/>
    <s v="543010"/>
    <x v="8"/>
    <n v="103455"/>
    <s v="B.BRAUN MILANO S.P.A."/>
    <n v="202112"/>
    <x v="18"/>
    <x v="18"/>
    <n v="1750"/>
    <s v="D"/>
    <n v="1750"/>
  </r>
  <r>
    <s v="2'trimestre"/>
    <s v="543010"/>
    <x v="8"/>
    <n v="103455"/>
    <s v="B.BRAUN MILANO S.P.A."/>
    <n v="202112"/>
    <x v="18"/>
    <x v="18"/>
    <n v="250"/>
    <s v="D"/>
    <n v="250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627"/>
    <s v="BARD S.P.A."/>
    <n v="202112"/>
    <x v="18"/>
    <x v="18"/>
    <n v="990"/>
    <s v="D"/>
    <n v="990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4224"/>
    <s v="D"/>
    <n v="4224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1819"/>
    <s v="D"/>
    <n v="181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099"/>
    <s v="D"/>
    <n v="209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800"/>
    <s v="D"/>
    <n v="2800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711.2"/>
    <s v="D"/>
    <n v="711.2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711.2"/>
    <s v="D"/>
    <n v="711.2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9059"/>
    <s v="AUROGENE SRL"/>
    <n v="202112"/>
    <x v="18"/>
    <x v="18"/>
    <n v="2012"/>
    <s v="D"/>
    <n v="2012"/>
  </r>
  <r>
    <s v="2'trimestre"/>
    <s v="543010"/>
    <x v="8"/>
    <n v="109059"/>
    <s v="AUROGENE SRL"/>
    <n v="202112"/>
    <x v="18"/>
    <x v="18"/>
    <n v="1490"/>
    <s v="D"/>
    <n v="1490"/>
  </r>
  <r>
    <s v="2'trimestre"/>
    <s v="543010"/>
    <x v="8"/>
    <n v="100089"/>
    <s v="ARTSANA S.P.A."/>
    <n v="202112"/>
    <x v="18"/>
    <x v="18"/>
    <n v="348"/>
    <s v="D"/>
    <n v="348"/>
  </r>
  <r>
    <s v="2'trimestre"/>
    <s v="543010"/>
    <x v="8"/>
    <n v="100089"/>
    <s v="ARTSANA S.P.A."/>
    <n v="202112"/>
    <x v="18"/>
    <x v="18"/>
    <n v="152.80000000000001"/>
    <s v="D"/>
    <n v="152.80000000000001"/>
  </r>
  <r>
    <s v="2'trimestre"/>
    <s v="543010"/>
    <x v="8"/>
    <n v="111174"/>
    <s v="ARTHREX ITALIA SRL"/>
    <n v="202112"/>
    <x v="18"/>
    <x v="18"/>
    <n v="1850"/>
    <s v="D"/>
    <n v="1850"/>
  </r>
  <r>
    <s v="2'trimestre"/>
    <s v="543010"/>
    <x v="8"/>
    <n v="104756"/>
    <s v="AMBU S.R.L."/>
    <n v="202112"/>
    <x v="18"/>
    <x v="18"/>
    <n v="120"/>
    <s v="D"/>
    <n v="120"/>
  </r>
  <r>
    <s v="2'trimestre"/>
    <s v="543010"/>
    <x v="8"/>
    <n v="111040"/>
    <s v="ALEA SRL Medical &amp; Diagnostics Solutions"/>
    <n v="202112"/>
    <x v="18"/>
    <x v="18"/>
    <n v="420"/>
    <s v="D"/>
    <n v="420"/>
  </r>
  <r>
    <s v="2'trimestre"/>
    <s v="543010"/>
    <x v="8"/>
    <n v="111040"/>
    <s v="ALEA SRL Medical &amp; Diagnostics Solutions"/>
    <n v="202112"/>
    <x v="18"/>
    <x v="18"/>
    <n v="425"/>
    <s v="D"/>
    <n v="425"/>
  </r>
  <r>
    <s v="2'trimestre"/>
    <s v="543010"/>
    <x v="8"/>
    <n v="111040"/>
    <s v="ALEA SRL Medical &amp; Diagnostics Solutions"/>
    <n v="202112"/>
    <x v="18"/>
    <x v="18"/>
    <n v="425"/>
    <s v="D"/>
    <n v="425"/>
  </r>
  <r>
    <s v="2'trimestre"/>
    <s v="543010"/>
    <x v="8"/>
    <n v="111040"/>
    <s v="ALEA SRL Medical &amp; Diagnostics Solutions"/>
    <n v="202112"/>
    <x v="18"/>
    <x v="18"/>
    <n v="255"/>
    <s v="D"/>
    <n v="255"/>
  </r>
  <r>
    <s v="2'trimestre"/>
    <s v="543010"/>
    <x v="8"/>
    <n v="105421"/>
    <s v="AIR LIQUIDE MEDICAL SYSTEMS SPA"/>
    <n v="202112"/>
    <x v="18"/>
    <x v="18"/>
    <n v="123.41"/>
    <s v="D"/>
    <n v="123.41"/>
  </r>
  <r>
    <s v="2'trimestre"/>
    <s v="543010"/>
    <x v="8"/>
    <n v="104877"/>
    <s v="AGILENT TECHNOLOGIES ITALIA SPA"/>
    <n v="202112"/>
    <x v="18"/>
    <x v="18"/>
    <n v="775.2"/>
    <s v="D"/>
    <n v="775.2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4476.33"/>
    <s v="D"/>
    <n v="4476.33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5381"/>
    <s v="D"/>
    <n v="15381"/>
  </r>
  <r>
    <s v="2'trimestre"/>
    <s v="543010"/>
    <x v="8"/>
    <n v="106600"/>
    <s v="ADLER ORTHO SRL"/>
    <n v="202112"/>
    <x v="18"/>
    <x v="18"/>
    <n v="3403.1"/>
    <s v="D"/>
    <n v="3403.1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3421.45"/>
    <s v="D"/>
    <n v="3421.45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39"/>
    <s v="MACO PHARMA ITALIA SRL"/>
    <n v="202112"/>
    <x v="18"/>
    <x v="18"/>
    <n v="3100"/>
    <s v="D"/>
    <n v="3100"/>
  </r>
  <r>
    <s v="2'trimestre"/>
    <s v="543010"/>
    <x v="8"/>
    <n v="104974"/>
    <s v="LOMMAR S.R.L."/>
    <n v="202112"/>
    <x v="18"/>
    <x v="18"/>
    <n v="306.60000000000002"/>
    <s v="D"/>
    <n v="306.60000000000002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306.60000000000002"/>
    <s v="D"/>
    <n v="306.60000000000002"/>
  </r>
  <r>
    <s v="2'trimestre"/>
    <s v="543010"/>
    <x v="8"/>
    <n v="101174"/>
    <s v="LOHMANN &amp; RAUSCHER SRL"/>
    <n v="202112"/>
    <x v="18"/>
    <x v="18"/>
    <n v="547.6"/>
    <s v="D"/>
    <n v="547.6"/>
  </r>
  <r>
    <s v="2'trimestre"/>
    <s v="543010"/>
    <x v="8"/>
    <n v="101174"/>
    <s v="LOHMANN &amp; RAUSCHER SRL"/>
    <n v="202112"/>
    <x v="18"/>
    <x v="18"/>
    <n v="522.24"/>
    <s v="D"/>
    <n v="522.24"/>
  </r>
  <r>
    <s v="2'trimestre"/>
    <s v="543010"/>
    <x v="8"/>
    <n v="101174"/>
    <s v="LOHMANN &amp; RAUSCHER SRL"/>
    <n v="202112"/>
    <x v="18"/>
    <x v="18"/>
    <n v="528"/>
    <s v="D"/>
    <n v="528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036.36"/>
    <s v="D"/>
    <n v="2036.36"/>
  </r>
  <r>
    <s v="2'trimestre"/>
    <s v="543010"/>
    <x v="8"/>
    <n v="106600"/>
    <s v="ADLER ORTHO SRL"/>
    <n v="202112"/>
    <x v="18"/>
    <x v="18"/>
    <n v="476.99"/>
    <s v="D"/>
    <n v="476.99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660.44"/>
    <s v="D"/>
    <n v="660.4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3247.17"/>
    <s v="D"/>
    <n v="3247.17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11031"/>
    <s v="LIOFILCHEM SRL"/>
    <n v="202112"/>
    <x v="18"/>
    <x v="18"/>
    <n v="64"/>
    <s v="D"/>
    <n v="64"/>
  </r>
  <r>
    <s v="2'trimestre"/>
    <s v="543010"/>
    <x v="8"/>
    <n v="104836"/>
    <s v="LIFE TECHNOLOGIES ITALIA FIL. LIFE TECHNOL. EUROPE"/>
    <n v="202112"/>
    <x v="18"/>
    <x v="18"/>
    <n v="6530.72"/>
    <s v="D"/>
    <n v="6530.72"/>
  </r>
  <r>
    <s v="2'trimestre"/>
    <s v="543010"/>
    <x v="8"/>
    <n v="104836"/>
    <s v="LIFE TECHNOLOGIES ITALIA FIL. LIFE TECHNOL. EUROPE"/>
    <n v="202112"/>
    <x v="18"/>
    <x v="18"/>
    <n v="604.79999999999995"/>
    <s v="D"/>
    <n v="604.79999999999995"/>
  </r>
  <r>
    <s v="2'trimestre"/>
    <s v="543010"/>
    <x v="8"/>
    <n v="104836"/>
    <s v="LIFE TECHNOLOGIES ITALIA FIL. LIFE TECHNOL. EUROPE"/>
    <n v="202112"/>
    <x v="18"/>
    <x v="18"/>
    <n v="760.2"/>
    <s v="D"/>
    <n v="760.2"/>
  </r>
  <r>
    <s v="2'trimestre"/>
    <s v="543010"/>
    <x v="8"/>
    <n v="104836"/>
    <s v="LIFE TECHNOLOGIES ITALIA FIL. LIFE TECHNOL. EUROPE"/>
    <n v="202112"/>
    <x v="18"/>
    <x v="18"/>
    <n v="37.1"/>
    <s v="D"/>
    <n v="37.1"/>
  </r>
  <r>
    <s v="2'trimestre"/>
    <s v="543010"/>
    <x v="8"/>
    <n v="104836"/>
    <s v="LIFE TECHNOLOGIES ITALIA FIL. LIFE TECHNOL. EUROPE"/>
    <n v="202112"/>
    <x v="18"/>
    <x v="18"/>
    <n v="3360.6"/>
    <s v="D"/>
    <n v="3360.6"/>
  </r>
  <r>
    <s v="2'trimestre"/>
    <s v="543010"/>
    <x v="8"/>
    <n v="104836"/>
    <s v="LIFE TECHNOLOGIES ITALIA FIL. LIFE TECHNOL. EUROPE"/>
    <n v="202112"/>
    <x v="18"/>
    <x v="18"/>
    <n v="392.55"/>
    <s v="D"/>
    <n v="392.55"/>
  </r>
  <r>
    <s v="2'trimestre"/>
    <s v="543010"/>
    <x v="8"/>
    <n v="104836"/>
    <s v="LIFE TECHNOLOGIES ITALIA FIL. LIFE TECHNOL. EUROPE"/>
    <n v="202112"/>
    <x v="18"/>
    <x v="18"/>
    <n v="135.6"/>
    <s v="D"/>
    <n v="135.6"/>
  </r>
  <r>
    <s v="2'trimestre"/>
    <s v="543010"/>
    <x v="8"/>
    <n v="104836"/>
    <s v="LIFE TECHNOLOGIES ITALIA FIL. LIFE TECHNOL. EUROPE"/>
    <n v="202112"/>
    <x v="18"/>
    <x v="18"/>
    <n v="71.06"/>
    <s v="D"/>
    <n v="71.06"/>
  </r>
  <r>
    <s v="2'trimestre"/>
    <s v="543010"/>
    <x v="8"/>
    <n v="111166"/>
    <s v="LABOSPACE SRL"/>
    <n v="202112"/>
    <x v="18"/>
    <x v="18"/>
    <n v="899"/>
    <s v="D"/>
    <n v="899"/>
  </r>
  <r>
    <s v="2'trimestre"/>
    <s v="543010"/>
    <x v="8"/>
    <n v="105215"/>
    <s v="LABOCEST SNC di GRAZIANO CORNIA &amp; C."/>
    <n v="202112"/>
    <x v="18"/>
    <x v="18"/>
    <n v="186"/>
    <s v="D"/>
    <n v="186"/>
  </r>
  <r>
    <s v="2'trimestre"/>
    <s v="543010"/>
    <x v="8"/>
    <n v="109766"/>
    <s v="K2M SOLUTIONS ITALY SRL"/>
    <n v="202112"/>
    <x v="18"/>
    <x v="18"/>
    <n v="2300"/>
    <s v="D"/>
    <n v="2300"/>
  </r>
  <r>
    <s v="2'trimestre"/>
    <s v="543010"/>
    <x v="8"/>
    <n v="109766"/>
    <s v="K2M SOLUTIONS ITALY SRL"/>
    <n v="202112"/>
    <x v="18"/>
    <x v="18"/>
    <n v="6759"/>
    <s v="D"/>
    <n v="6759"/>
  </r>
  <r>
    <s v="2'trimestre"/>
    <s v="543010"/>
    <x v="8"/>
    <n v="109766"/>
    <s v="K2M SOLUTIONS ITALY SRL"/>
    <n v="202112"/>
    <x v="18"/>
    <x v="18"/>
    <n v="3245"/>
    <s v="D"/>
    <n v="3245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3531.52"/>
    <s v="D"/>
    <n v="3531.52"/>
  </r>
  <r>
    <s v="2'trimestre"/>
    <s v="543010"/>
    <x v="8"/>
    <n v="106600"/>
    <s v="ADLER ORTHO SRL"/>
    <n v="202112"/>
    <x v="18"/>
    <x v="18"/>
    <n v="1394.26"/>
    <s v="D"/>
    <n v="1394.26"/>
  </r>
  <r>
    <s v="2'trimestre"/>
    <s v="543010"/>
    <x v="8"/>
    <n v="106600"/>
    <s v="ADLER ORTHO SRL"/>
    <n v="202112"/>
    <x v="18"/>
    <x v="18"/>
    <n v="3403.1"/>
    <s v="D"/>
    <n v="3403.1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804"/>
    <s v="JOHNSON &amp; JOHNSON MEDICAL SPA"/>
    <n v="202112"/>
    <x v="18"/>
    <x v="18"/>
    <n v="140.5"/>
    <s v="D"/>
    <n v="140.5"/>
  </r>
  <r>
    <s v="2'trimestre"/>
    <s v="543010"/>
    <x v="8"/>
    <n v="106804"/>
    <s v="JOHNSON &amp; JOHNSON MEDICAL SPA"/>
    <n v="202112"/>
    <x v="18"/>
    <x v="18"/>
    <n v="62"/>
    <s v="D"/>
    <n v="62"/>
  </r>
  <r>
    <s v="2'trimestre"/>
    <s v="543010"/>
    <x v="8"/>
    <n v="106804"/>
    <s v="JOHNSON &amp; JOHNSON MEDICAL SPA"/>
    <n v="202112"/>
    <x v="18"/>
    <x v="18"/>
    <n v="53.73"/>
    <s v="D"/>
    <n v="53.73"/>
  </r>
  <r>
    <s v="2'trimestre"/>
    <s v="543010"/>
    <x v="8"/>
    <n v="106804"/>
    <s v="JOHNSON &amp; JOHNSON MEDICAL SPA"/>
    <n v="202112"/>
    <x v="18"/>
    <x v="18"/>
    <n v="86.1"/>
    <s v="D"/>
    <n v="86.1"/>
  </r>
  <r>
    <s v="2'trimestre"/>
    <s v="543010"/>
    <x v="8"/>
    <n v="106804"/>
    <s v="JOHNSON &amp; JOHNSON MEDICAL SPA"/>
    <n v="202112"/>
    <x v="18"/>
    <x v="18"/>
    <n v="802.6"/>
    <s v="D"/>
    <n v="802.6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477.62"/>
    <s v="D"/>
    <n v="477.62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451.5"/>
    <s v="D"/>
    <n v="451.5"/>
  </r>
  <r>
    <s v="2'trimestre"/>
    <s v="543010"/>
    <x v="8"/>
    <n v="106804"/>
    <s v="JOHNSON &amp; JOHNSON MEDICAL SPA"/>
    <n v="202112"/>
    <x v="18"/>
    <x v="18"/>
    <n v="477.62"/>
    <s v="D"/>
    <n v="477.62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323.06"/>
    <s v="D"/>
    <n v="323.06"/>
  </r>
  <r>
    <s v="2'trimestre"/>
    <s v="543010"/>
    <x v="8"/>
    <n v="106804"/>
    <s v="JOHNSON &amp; JOHNSON MEDICAL SPA"/>
    <n v="202112"/>
    <x v="18"/>
    <x v="18"/>
    <n v="123.62"/>
    <s v="D"/>
    <n v="123.62"/>
  </r>
  <r>
    <s v="2'trimestre"/>
    <s v="543010"/>
    <x v="8"/>
    <n v="106804"/>
    <s v="JOHNSON &amp; JOHNSON MEDICAL SPA"/>
    <n v="202112"/>
    <x v="18"/>
    <x v="18"/>
    <n v="229.57"/>
    <s v="D"/>
    <n v="229.57"/>
  </r>
  <r>
    <s v="2'trimestre"/>
    <s v="543010"/>
    <x v="8"/>
    <n v="106804"/>
    <s v="JOHNSON &amp; JOHNSON MEDICAL SPA"/>
    <n v="202112"/>
    <x v="18"/>
    <x v="18"/>
    <n v="176.6"/>
    <s v="D"/>
    <n v="176.6"/>
  </r>
  <r>
    <s v="2'trimestre"/>
    <s v="543010"/>
    <x v="8"/>
    <n v="106804"/>
    <s v="JOHNSON &amp; JOHNSON MEDICAL SPA"/>
    <n v="202112"/>
    <x v="18"/>
    <x v="18"/>
    <n v="140.5"/>
    <s v="D"/>
    <n v="140.5"/>
  </r>
  <r>
    <s v="2'trimestre"/>
    <s v="543010"/>
    <x v="8"/>
    <n v="106804"/>
    <s v="JOHNSON &amp; JOHNSON MEDICAL SPA"/>
    <n v="202112"/>
    <x v="18"/>
    <x v="18"/>
    <n v="722.4"/>
    <s v="D"/>
    <n v="722.4"/>
  </r>
  <r>
    <s v="2'trimestre"/>
    <s v="543010"/>
    <x v="8"/>
    <n v="106804"/>
    <s v="JOHNSON &amp; JOHNSON MEDICAL SPA"/>
    <n v="202112"/>
    <x v="18"/>
    <x v="18"/>
    <n v="376.11"/>
    <s v="D"/>
    <n v="376.11"/>
  </r>
  <r>
    <s v="2'trimestre"/>
    <s v="543010"/>
    <x v="8"/>
    <n v="106804"/>
    <s v="JOHNSON &amp; JOHNSON MEDICAL SPA"/>
    <n v="202112"/>
    <x v="18"/>
    <x v="18"/>
    <n v="140.5"/>
    <s v="D"/>
    <n v="140.5"/>
  </r>
  <r>
    <s v="2'trimestre"/>
    <s v="543010"/>
    <x v="8"/>
    <n v="106804"/>
    <s v="JOHNSON &amp; JOHNSON MEDICAL SPA"/>
    <n v="202112"/>
    <x v="18"/>
    <x v="18"/>
    <n v="434.2"/>
    <s v="D"/>
    <n v="434.2"/>
  </r>
  <r>
    <s v="2'trimestre"/>
    <s v="543010"/>
    <x v="8"/>
    <n v="106804"/>
    <s v="JOHNSON &amp; JOHNSON MEDICAL SPA"/>
    <n v="202112"/>
    <x v="18"/>
    <x v="18"/>
    <n v="15.46"/>
    <s v="D"/>
    <n v="15.46"/>
  </r>
  <r>
    <s v="2'trimestre"/>
    <s v="543010"/>
    <x v="8"/>
    <n v="106804"/>
    <s v="JOHNSON &amp; JOHNSON MEDICAL SPA"/>
    <n v="202112"/>
    <x v="18"/>
    <x v="18"/>
    <n v="203.2"/>
    <s v="D"/>
    <n v="203.2"/>
  </r>
  <r>
    <s v="2'trimestre"/>
    <s v="543010"/>
    <x v="8"/>
    <n v="106804"/>
    <s v="JOHNSON &amp; JOHNSON MEDICAL SPA"/>
    <n v="202112"/>
    <x v="18"/>
    <x v="18"/>
    <n v="203.2"/>
    <s v="D"/>
    <n v="203.2"/>
  </r>
  <r>
    <s v="2'trimestre"/>
    <s v="543010"/>
    <x v="8"/>
    <n v="106804"/>
    <s v="JOHNSON &amp; JOHNSON MEDICAL SPA"/>
    <n v="202112"/>
    <x v="18"/>
    <x v="18"/>
    <n v="15.46"/>
    <s v="D"/>
    <n v="15.46"/>
  </r>
  <r>
    <s v="2'trimestre"/>
    <s v="543010"/>
    <x v="8"/>
    <n v="106804"/>
    <s v="JOHNSON &amp; JOHNSON MEDICAL SPA"/>
    <n v="202112"/>
    <x v="18"/>
    <x v="18"/>
    <n v="604.27"/>
    <s v="D"/>
    <n v="604.27"/>
  </r>
  <r>
    <s v="2'trimestre"/>
    <s v="543010"/>
    <x v="8"/>
    <n v="106804"/>
    <s v="JOHNSON &amp; JOHNSON MEDICAL SPA"/>
    <n v="202112"/>
    <x v="18"/>
    <x v="18"/>
    <n v="923.5"/>
    <s v="D"/>
    <n v="923.5"/>
  </r>
  <r>
    <s v="2'trimestre"/>
    <s v="543010"/>
    <x v="8"/>
    <n v="106804"/>
    <s v="JOHNSON &amp; JOHNSON MEDICAL SPA"/>
    <n v="202112"/>
    <x v="18"/>
    <x v="18"/>
    <n v="486.8"/>
    <s v="D"/>
    <n v="486.8"/>
  </r>
  <r>
    <s v="2'trimestre"/>
    <s v="543010"/>
    <x v="8"/>
    <n v="106804"/>
    <s v="JOHNSON &amp; JOHNSON MEDICAL SPA"/>
    <n v="202112"/>
    <x v="18"/>
    <x v="18"/>
    <n v="800"/>
    <s v="D"/>
    <n v="8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666.62"/>
    <s v="D"/>
    <n v="666.62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4780"/>
    <s v="D"/>
    <n v="4780"/>
  </r>
  <r>
    <s v="2'trimestre"/>
    <s v="543010"/>
    <x v="8"/>
    <n v="106804"/>
    <s v="JOHNSON &amp; JOHNSON MEDICAL SPA"/>
    <n v="202112"/>
    <x v="18"/>
    <x v="18"/>
    <n v="900"/>
    <s v="D"/>
    <n v="9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00"/>
    <s v="D"/>
    <n v="400"/>
  </r>
  <r>
    <s v="2'trimestre"/>
    <s v="543010"/>
    <x v="8"/>
    <n v="106804"/>
    <s v="JOHNSON &amp; JOHNSON MEDICAL SPA"/>
    <n v="202112"/>
    <x v="18"/>
    <x v="18"/>
    <n v="71.099999999999994"/>
    <s v="D"/>
    <n v="71.099999999999994"/>
  </r>
  <r>
    <s v="2'trimestre"/>
    <s v="543010"/>
    <x v="8"/>
    <n v="106804"/>
    <s v="JOHNSON &amp; JOHNSON MEDICAL SPA"/>
    <n v="202112"/>
    <x v="18"/>
    <x v="18"/>
    <n v="400"/>
    <s v="D"/>
    <n v="400"/>
  </r>
  <r>
    <s v="2'trimestre"/>
    <s v="543010"/>
    <x v="8"/>
    <n v="106804"/>
    <s v="JOHNSON &amp; JOHNSON MEDICAL SPA"/>
    <n v="202112"/>
    <x v="18"/>
    <x v="18"/>
    <n v="1532.52"/>
    <s v="D"/>
    <n v="1532.52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3180"/>
    <s v="D"/>
    <n v="3180"/>
  </r>
  <r>
    <s v="2'trimestre"/>
    <s v="543010"/>
    <x v="8"/>
    <n v="106804"/>
    <s v="JOHNSON &amp; JOHNSON MEDICAL SPA"/>
    <n v="202112"/>
    <x v="18"/>
    <x v="18"/>
    <n v="722"/>
    <s v="D"/>
    <n v="722"/>
  </r>
  <r>
    <s v="2'trimestre"/>
    <s v="543010"/>
    <x v="8"/>
    <n v="106804"/>
    <s v="JOHNSON &amp; JOHNSON MEDICAL SPA"/>
    <n v="202112"/>
    <x v="18"/>
    <x v="18"/>
    <n v="6074.32"/>
    <s v="D"/>
    <n v="6074.32"/>
  </r>
  <r>
    <s v="2'trimestre"/>
    <s v="543010"/>
    <x v="8"/>
    <n v="106804"/>
    <s v="JOHNSON &amp; JOHNSON MEDICAL SPA"/>
    <n v="202112"/>
    <x v="18"/>
    <x v="18"/>
    <n v="39.6"/>
    <s v="D"/>
    <n v="39.6"/>
  </r>
  <r>
    <s v="2'trimestre"/>
    <s v="543010"/>
    <x v="8"/>
    <n v="106804"/>
    <s v="JOHNSON &amp; JOHNSON MEDICAL SPA"/>
    <n v="202112"/>
    <x v="18"/>
    <x v="18"/>
    <n v="800"/>
    <s v="D"/>
    <n v="8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600"/>
    <s v="D"/>
    <n v="1600"/>
  </r>
  <r>
    <s v="2'trimestre"/>
    <s v="543010"/>
    <x v="8"/>
    <n v="106804"/>
    <s v="JOHNSON &amp; JOHNSON MEDICAL SPA"/>
    <n v="202112"/>
    <x v="18"/>
    <x v="18"/>
    <n v="59.29"/>
    <s v="D"/>
    <n v="59.29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86.8"/>
    <s v="D"/>
    <n v="486.8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5280"/>
    <s v="D"/>
    <n v="5280"/>
  </r>
  <r>
    <s v="2'trimestre"/>
    <s v="543010"/>
    <x v="8"/>
    <n v="106804"/>
    <s v="JOHNSON &amp; JOHNSON MEDICAL SPA"/>
    <n v="202112"/>
    <x v="18"/>
    <x v="18"/>
    <n v="390"/>
    <s v="D"/>
    <n v="39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985.56"/>
    <s v="D"/>
    <n v="2985.56"/>
  </r>
  <r>
    <s v="2'trimestre"/>
    <s v="543010"/>
    <x v="8"/>
    <n v="107608"/>
    <s v="ISTITUTO SPECIALITA' TERAPEUTICHE SRL"/>
    <n v="202112"/>
    <x v="18"/>
    <x v="18"/>
    <n v="60"/>
    <s v="D"/>
    <n v="60"/>
  </r>
  <r>
    <s v="2'trimestre"/>
    <s v="543010"/>
    <x v="8"/>
    <n v="107608"/>
    <s v="ISTITUTO SPECIALITA' TERAPEUTICHE SRL"/>
    <n v="202112"/>
    <x v="18"/>
    <x v="18"/>
    <n v="300"/>
    <s v="D"/>
    <n v="300"/>
  </r>
  <r>
    <s v="2'trimestre"/>
    <s v="543010"/>
    <x v="8"/>
    <n v="107608"/>
    <s v="ISTITUTO SPECIALITA' TERAPEUTICHE SRL"/>
    <n v="202112"/>
    <x v="18"/>
    <x v="18"/>
    <n v="120"/>
    <s v="D"/>
    <n v="120"/>
  </r>
  <r>
    <s v="2'trimestre"/>
    <s v="543010"/>
    <x v="8"/>
    <n v="101029"/>
    <s v="INSTRUMENTATION LABORATORY S.P.A."/>
    <n v="202112"/>
    <x v="18"/>
    <x v="18"/>
    <n v="2178.48"/>
    <s v="D"/>
    <n v="2178.48"/>
  </r>
  <r>
    <s v="2'trimestre"/>
    <s v="543010"/>
    <x v="8"/>
    <n v="106585"/>
    <s v="IMPLANTCAST ITALIA SRL"/>
    <n v="202112"/>
    <x v="18"/>
    <x v="18"/>
    <n v="9245.6"/>
    <s v="D"/>
    <n v="9245.6"/>
  </r>
  <r>
    <s v="2'trimestre"/>
    <s v="543010"/>
    <x v="8"/>
    <n v="110135"/>
    <s v="IMPLANTCAST INNOVATION SRL"/>
    <n v="202112"/>
    <x v="18"/>
    <x v="18"/>
    <n v="2324"/>
    <s v="D"/>
    <n v="2324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05385"/>
    <s v="VYGON ITALIA  SRL"/>
    <n v="202112"/>
    <x v="18"/>
    <x v="18"/>
    <n v="612"/>
    <s v="D"/>
    <n v="612"/>
  </r>
  <r>
    <s v="2'trimestre"/>
    <s v="543010"/>
    <x v="8"/>
    <n v="105385"/>
    <s v="VYGON ITALIA  SRL"/>
    <n v="202112"/>
    <x v="18"/>
    <x v="18"/>
    <n v="459"/>
    <s v="D"/>
    <n v="459"/>
  </r>
  <r>
    <s v="2'trimestre"/>
    <s v="543010"/>
    <x v="8"/>
    <n v="105385"/>
    <s v="VYGON ITALIA  SRL"/>
    <n v="202112"/>
    <x v="18"/>
    <x v="18"/>
    <n v="3432.4"/>
    <s v="D"/>
    <n v="3432.4"/>
  </r>
  <r>
    <s v="2'trimestre"/>
    <s v="543010"/>
    <x v="8"/>
    <n v="105385"/>
    <s v="VYGON ITALIA  SRL"/>
    <n v="202112"/>
    <x v="18"/>
    <x v="18"/>
    <n v="1570"/>
    <s v="D"/>
    <n v="1570"/>
  </r>
  <r>
    <s v="2'trimestre"/>
    <s v="543010"/>
    <x v="8"/>
    <n v="105385"/>
    <s v="VYGON ITALIA  SRL"/>
    <n v="202112"/>
    <x v="18"/>
    <x v="18"/>
    <n v="1409"/>
    <s v="D"/>
    <n v="140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485"/>
    <s v="D"/>
    <n v="248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3115"/>
    <s v="D"/>
    <n v="311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02452"/>
    <s v="ID &amp; CO S.R.L."/>
    <n v="202112"/>
    <x v="18"/>
    <x v="18"/>
    <n v="186"/>
    <s v="D"/>
    <n v="186"/>
  </r>
  <r>
    <s v="2'trimestre"/>
    <s v="543010"/>
    <x v="8"/>
    <n v="102452"/>
    <s v="ID &amp; CO S.R.L."/>
    <n v="202112"/>
    <x v="18"/>
    <x v="18"/>
    <n v="144.19999999999999"/>
    <s v="D"/>
    <n v="144.19999999999999"/>
  </r>
  <r>
    <s v="2'trimestre"/>
    <s v="543010"/>
    <x v="8"/>
    <n v="102452"/>
    <s v="ID &amp; CO S.R.L."/>
    <n v="202112"/>
    <x v="18"/>
    <x v="18"/>
    <n v="188.1"/>
    <s v="D"/>
    <n v="188.1"/>
  </r>
  <r>
    <s v="2'trimestre"/>
    <s v="543010"/>
    <x v="8"/>
    <n v="102452"/>
    <s v="ID &amp; CO S.R.L."/>
    <n v="202112"/>
    <x v="18"/>
    <x v="18"/>
    <n v="223.92"/>
    <s v="D"/>
    <n v="223.92"/>
  </r>
  <r>
    <s v="2'trimestre"/>
    <s v="543010"/>
    <x v="8"/>
    <n v="102452"/>
    <s v="ID &amp; CO S.R.L."/>
    <n v="202112"/>
    <x v="18"/>
    <x v="18"/>
    <n v="1113.56"/>
    <s v="D"/>
    <n v="1113.56"/>
  </r>
  <r>
    <s v="2'trimestre"/>
    <s v="543010"/>
    <x v="8"/>
    <n v="102452"/>
    <s v="ID &amp; CO S.R.L."/>
    <n v="202112"/>
    <x v="18"/>
    <x v="18"/>
    <n v="186"/>
    <s v="D"/>
    <n v="186"/>
  </r>
  <r>
    <s v="2'trimestre"/>
    <s v="543010"/>
    <x v="8"/>
    <n v="105542"/>
    <s v="HS HOSPITAL SERVICE SPA"/>
    <n v="202112"/>
    <x v="18"/>
    <x v="18"/>
    <n v="390"/>
    <s v="D"/>
    <n v="390"/>
  </r>
  <r>
    <s v="2'trimestre"/>
    <s v="543010"/>
    <x v="8"/>
    <n v="111154"/>
    <s v="GVS SPA"/>
    <n v="202112"/>
    <x v="18"/>
    <x v="18"/>
    <n v="39.5"/>
    <s v="D"/>
    <n v="39.5"/>
  </r>
  <r>
    <s v="2'trimestre"/>
    <s v="543010"/>
    <x v="8"/>
    <n v="109529"/>
    <s v="VINCI-BIOCHEM SRL"/>
    <n v="202112"/>
    <x v="18"/>
    <x v="18"/>
    <n v="1024.25"/>
    <s v="D"/>
    <n v="1024.25"/>
  </r>
  <r>
    <s v="2'trimestre"/>
    <s v="543010"/>
    <x v="8"/>
    <n v="110110"/>
    <s v="VACUTEST KIMA SRL"/>
    <n v="202112"/>
    <x v="18"/>
    <x v="18"/>
    <n v="28"/>
    <s v="D"/>
    <n v="28"/>
  </r>
  <r>
    <s v="2'trimestre"/>
    <s v="543010"/>
    <x v="8"/>
    <n v="110670"/>
    <s v="UNIMEDICAL BIO.TECH. SRL"/>
    <n v="202112"/>
    <x v="18"/>
    <x v="18"/>
    <n v="911"/>
    <s v="D"/>
    <n v="911"/>
  </r>
  <r>
    <s v="2'trimestre"/>
    <s v="543010"/>
    <x v="8"/>
    <n v="103623"/>
    <s v="TEMA RICERCA SRL"/>
    <n v="202112"/>
    <x v="18"/>
    <x v="18"/>
    <n v="475.2"/>
    <s v="D"/>
    <n v="475.2"/>
  </r>
  <r>
    <s v="2'trimestre"/>
    <s v="543010"/>
    <x v="8"/>
    <n v="103623"/>
    <s v="TEMA RICERCA SRL"/>
    <n v="202112"/>
    <x v="18"/>
    <x v="18"/>
    <n v="1456.05"/>
    <s v="D"/>
    <n v="1456.05"/>
  </r>
  <r>
    <s v="2'trimestre"/>
    <s v="543010"/>
    <x v="8"/>
    <n v="105973"/>
    <s v="TECNOLOGIE AVANZATE T.A. SRL"/>
    <n v="202112"/>
    <x v="18"/>
    <x v="18"/>
    <n v="440"/>
    <s v="D"/>
    <n v="440"/>
  </r>
  <r>
    <s v="2'trimestre"/>
    <s v="543010"/>
    <x v="8"/>
    <n v="104479"/>
    <s v="STRYKER ITALIA S.R.L."/>
    <n v="202112"/>
    <x v="18"/>
    <x v="18"/>
    <n v="858"/>
    <s v="D"/>
    <n v="858"/>
  </r>
  <r>
    <s v="2'trimestre"/>
    <s v="543010"/>
    <x v="8"/>
    <n v="109326"/>
    <s v="GI.MI MEDICAL SRL"/>
    <n v="202112"/>
    <x v="18"/>
    <x v="18"/>
    <n v="1400"/>
    <s v="D"/>
    <n v="1400"/>
  </r>
  <r>
    <s v="2'trimestre"/>
    <s v="543010"/>
    <x v="8"/>
    <n v="110376"/>
    <s v="GENTAUR SRL UNIPERSONALE"/>
    <n v="202112"/>
    <x v="18"/>
    <x v="18"/>
    <n v="480"/>
    <s v="D"/>
    <n v="480"/>
  </r>
  <r>
    <s v="2'trimestre"/>
    <s v="543010"/>
    <x v="8"/>
    <n v="110376"/>
    <s v="GENTAUR SRL UNIPERSONALE"/>
    <n v="202112"/>
    <x v="18"/>
    <x v="18"/>
    <n v="475"/>
    <s v="D"/>
    <n v="475"/>
  </r>
  <r>
    <s v="2'trimestre"/>
    <s v="543010"/>
    <x v="8"/>
    <n v="110383"/>
    <s v="GE.ME.S. GENERAL MEDICAL SUPPLIES SRL"/>
    <n v="202112"/>
    <x v="18"/>
    <x v="18"/>
    <n v="390"/>
    <s v="D"/>
    <n v="390"/>
  </r>
  <r>
    <s v="2'trimestre"/>
    <s v="543010"/>
    <x v="8"/>
    <n v="100742"/>
    <s v="FARMAC ZABBAN S.P.A."/>
    <n v="202112"/>
    <x v="18"/>
    <x v="18"/>
    <n v="198"/>
    <s v="D"/>
    <n v="198"/>
  </r>
  <r>
    <s v="2'trimestre"/>
    <s v="543010"/>
    <x v="8"/>
    <n v="100742"/>
    <s v="FARMAC ZABBAN S.P.A."/>
    <n v="202112"/>
    <x v="18"/>
    <x v="18"/>
    <n v="183.6"/>
    <s v="D"/>
    <n v="183.6"/>
  </r>
  <r>
    <s v="2'trimestre"/>
    <s v="543010"/>
    <x v="8"/>
    <n v="100742"/>
    <s v="FARMAC ZABBAN S.P.A."/>
    <n v="202112"/>
    <x v="18"/>
    <x v="18"/>
    <n v="430"/>
    <s v="D"/>
    <n v="430"/>
  </r>
  <r>
    <s v="2'trimestre"/>
    <s v="543010"/>
    <x v="8"/>
    <n v="100719"/>
    <s v="EUROSPITAL S.P.A."/>
    <n v="202112"/>
    <x v="18"/>
    <x v="18"/>
    <n v="272.5"/>
    <s v="D"/>
    <n v="272.5"/>
  </r>
  <r>
    <s v="2'trimestre"/>
    <s v="543010"/>
    <x v="8"/>
    <n v="108336"/>
    <s v="EUROCLONE SPA"/>
    <n v="202112"/>
    <x v="18"/>
    <x v="18"/>
    <n v="55"/>
    <s v="D"/>
    <n v="55"/>
  </r>
  <r>
    <s v="2'trimestre"/>
    <s v="543010"/>
    <x v="8"/>
    <n v="108336"/>
    <s v="EUROCLONE SPA"/>
    <n v="202112"/>
    <x v="18"/>
    <x v="18"/>
    <n v="420.6"/>
    <s v="D"/>
    <n v="420.6"/>
  </r>
  <r>
    <s v="2'trimestre"/>
    <s v="543010"/>
    <x v="8"/>
    <n v="108336"/>
    <s v="EUROCLONE SPA"/>
    <n v="202112"/>
    <x v="18"/>
    <x v="18"/>
    <n v="1378.45"/>
    <s v="D"/>
    <n v="1378.45"/>
  </r>
  <r>
    <s v="2'trimestre"/>
    <s v="543010"/>
    <x v="8"/>
    <n v="108336"/>
    <s v="EUROCLONE SPA"/>
    <n v="202112"/>
    <x v="18"/>
    <x v="18"/>
    <n v="472"/>
    <s v="D"/>
    <n v="472"/>
  </r>
  <r>
    <s v="2'trimestre"/>
    <s v="543010"/>
    <x v="8"/>
    <n v="108336"/>
    <s v="EUROCLONE SPA"/>
    <n v="202112"/>
    <x v="18"/>
    <x v="18"/>
    <n v="931.32"/>
    <s v="D"/>
    <n v="931.32"/>
  </r>
  <r>
    <s v="2'trimestre"/>
    <s v="543010"/>
    <x v="8"/>
    <n v="108336"/>
    <s v="EUROCLONE SPA"/>
    <n v="202112"/>
    <x v="18"/>
    <x v="18"/>
    <n v="472"/>
    <s v="D"/>
    <n v="472"/>
  </r>
  <r>
    <s v="2'trimestre"/>
    <s v="543010"/>
    <x v="8"/>
    <n v="104479"/>
    <s v="STRYKER ITALIA S.R.L."/>
    <n v="202112"/>
    <x v="18"/>
    <x v="18"/>
    <n v="335.5"/>
    <s v="D"/>
    <n v="335.5"/>
  </r>
  <r>
    <s v="2'trimestre"/>
    <s v="543010"/>
    <x v="8"/>
    <n v="104479"/>
    <s v="STRYKER ITALIA S.R.L."/>
    <n v="202112"/>
    <x v="18"/>
    <x v="18"/>
    <n v="364.2"/>
    <s v="D"/>
    <n v="364.2"/>
  </r>
  <r>
    <s v="2'trimestre"/>
    <s v="543010"/>
    <x v="8"/>
    <n v="104479"/>
    <s v="STRYKER ITALIA S.R.L."/>
    <n v="202112"/>
    <x v="18"/>
    <x v="18"/>
    <n v="109.8"/>
    <s v="D"/>
    <n v="109.8"/>
  </r>
  <r>
    <s v="2'trimestre"/>
    <s v="543010"/>
    <x v="8"/>
    <n v="104479"/>
    <s v="STRYKER ITALIA S.R.L."/>
    <n v="202112"/>
    <x v="18"/>
    <x v="18"/>
    <n v="2918.6"/>
    <s v="D"/>
    <n v="2918.6"/>
  </r>
  <r>
    <s v="2'trimestre"/>
    <s v="543010"/>
    <x v="8"/>
    <n v="104479"/>
    <s v="STRYKER ITALIA S.R.L."/>
    <n v="202112"/>
    <x v="18"/>
    <x v="18"/>
    <n v="1569.5"/>
    <s v="D"/>
    <n v="1569.5"/>
  </r>
  <r>
    <s v="2'trimestre"/>
    <s v="543010"/>
    <x v="8"/>
    <n v="104479"/>
    <s v="STRYKER ITALIA S.R.L."/>
    <n v="202112"/>
    <x v="18"/>
    <x v="18"/>
    <n v="133.78"/>
    <s v="D"/>
    <n v="133.78"/>
  </r>
  <r>
    <s v="2'trimestre"/>
    <s v="543010"/>
    <x v="8"/>
    <n v="104479"/>
    <s v="STRYKER ITALIA S.R.L."/>
    <n v="202112"/>
    <x v="18"/>
    <x v="18"/>
    <n v="375.5"/>
    <s v="D"/>
    <n v="375.5"/>
  </r>
  <r>
    <s v="2'trimestre"/>
    <s v="543010"/>
    <x v="8"/>
    <n v="104479"/>
    <s v="STRYKER ITALIA S.R.L."/>
    <n v="202112"/>
    <x v="18"/>
    <x v="18"/>
    <n v="5193"/>
    <s v="D"/>
    <n v="5193"/>
  </r>
  <r>
    <s v="2'trimestre"/>
    <s v="543010"/>
    <x v="8"/>
    <n v="104479"/>
    <s v="STRYKER ITALIA S.R.L."/>
    <n v="202112"/>
    <x v="18"/>
    <x v="18"/>
    <n v="1000"/>
    <s v="D"/>
    <n v="1000"/>
  </r>
  <r>
    <s v="2'trimestre"/>
    <s v="543010"/>
    <x v="8"/>
    <n v="104479"/>
    <s v="STRYKER ITALIA S.R.L."/>
    <n v="202112"/>
    <x v="18"/>
    <x v="18"/>
    <n v="1590"/>
    <s v="D"/>
    <n v="1590"/>
  </r>
  <r>
    <s v="2'trimestre"/>
    <s v="543010"/>
    <x v="8"/>
    <n v="104479"/>
    <s v="STRYKER ITALIA S.R.L."/>
    <n v="202112"/>
    <x v="18"/>
    <x v="18"/>
    <n v="1287"/>
    <s v="D"/>
    <n v="1287"/>
  </r>
  <r>
    <s v="2'trimestre"/>
    <s v="543010"/>
    <x v="8"/>
    <n v="104479"/>
    <s v="STRYKER ITALIA S.R.L."/>
    <n v="202112"/>
    <x v="18"/>
    <x v="18"/>
    <n v="172"/>
    <s v="D"/>
    <n v="172"/>
  </r>
  <r>
    <s v="2'trimestre"/>
    <s v="543010"/>
    <x v="8"/>
    <n v="104479"/>
    <s v="STRYKER ITALIA S.R.L."/>
    <n v="202112"/>
    <x v="18"/>
    <x v="18"/>
    <n v="302"/>
    <s v="D"/>
    <n v="302"/>
  </r>
  <r>
    <s v="2'trimestre"/>
    <s v="543010"/>
    <x v="8"/>
    <n v="104479"/>
    <s v="STRYKER ITALIA S.R.L."/>
    <n v="202112"/>
    <x v="18"/>
    <x v="18"/>
    <n v="2270"/>
    <s v="D"/>
    <n v="2270"/>
  </r>
  <r>
    <s v="2'trimestre"/>
    <s v="543010"/>
    <x v="8"/>
    <n v="104479"/>
    <s v="STRYKER ITALIA S.R.L."/>
    <n v="202112"/>
    <x v="18"/>
    <x v="18"/>
    <n v="216"/>
    <s v="D"/>
    <n v="216"/>
  </r>
  <r>
    <s v="2'trimestre"/>
    <s v="543010"/>
    <x v="8"/>
    <n v="104479"/>
    <s v="STRYKER ITALIA S.R.L."/>
    <n v="202112"/>
    <x v="18"/>
    <x v="18"/>
    <n v="701"/>
    <s v="D"/>
    <n v="701"/>
  </r>
  <r>
    <s v="2'trimestre"/>
    <s v="543010"/>
    <x v="8"/>
    <n v="104479"/>
    <s v="STRYKER ITALIA S.R.L."/>
    <n v="202112"/>
    <x v="18"/>
    <x v="18"/>
    <n v="1326"/>
    <s v="D"/>
    <n v="1326"/>
  </r>
  <r>
    <s v="2'trimestre"/>
    <s v="543010"/>
    <x v="8"/>
    <n v="104479"/>
    <s v="STRYKER ITALIA S.R.L."/>
    <n v="202112"/>
    <x v="18"/>
    <x v="18"/>
    <n v="697.5"/>
    <s v="D"/>
    <n v="697.5"/>
  </r>
  <r>
    <s v="2'trimestre"/>
    <s v="543010"/>
    <x v="8"/>
    <n v="104479"/>
    <s v="STRYKER ITALIA S.R.L."/>
    <n v="202112"/>
    <x v="18"/>
    <x v="18"/>
    <n v="139.5"/>
    <s v="D"/>
    <n v="139.5"/>
  </r>
  <r>
    <s v="2'trimestre"/>
    <s v="543010"/>
    <x v="8"/>
    <n v="104479"/>
    <s v="STRYKER ITALIA S.R.L."/>
    <n v="202112"/>
    <x v="18"/>
    <x v="18"/>
    <n v="5130"/>
    <s v="D"/>
    <n v="5130"/>
  </r>
  <r>
    <s v="2'trimestre"/>
    <s v="543010"/>
    <x v="8"/>
    <n v="104479"/>
    <s v="STRYKER ITALIA S.R.L."/>
    <n v="202112"/>
    <x v="18"/>
    <x v="18"/>
    <n v="1326"/>
    <s v="D"/>
    <n v="1326"/>
  </r>
  <r>
    <s v="2'trimestre"/>
    <s v="543010"/>
    <x v="8"/>
    <n v="105858"/>
    <s v="EDWARDS LIFESCIENCES ITALIA SPA"/>
    <n v="202112"/>
    <x v="18"/>
    <x v="18"/>
    <n v="2700"/>
    <s v="D"/>
    <n v="2700"/>
  </r>
  <r>
    <s v="2'trimestre"/>
    <s v="543010"/>
    <x v="8"/>
    <n v="105858"/>
    <s v="EDWARDS LIFESCIENCES ITALIA SPA"/>
    <n v="202112"/>
    <x v="18"/>
    <x v="18"/>
    <n v="195"/>
    <s v="D"/>
    <n v="195"/>
  </r>
  <r>
    <s v="2'trimestre"/>
    <s v="543010"/>
    <x v="8"/>
    <n v="105858"/>
    <s v="EDWARDS LIFESCIENCES ITALIA SPA"/>
    <n v="202112"/>
    <x v="18"/>
    <x v="18"/>
    <n v="1700"/>
    <s v="D"/>
    <n v="1700"/>
  </r>
  <r>
    <s v="2'trimestre"/>
    <s v="543010"/>
    <x v="8"/>
    <n v="105858"/>
    <s v="EDWARDS LIFESCIENCES ITALIA SPA"/>
    <n v="202112"/>
    <x v="18"/>
    <x v="18"/>
    <n v="1700"/>
    <s v="D"/>
    <n v="1700"/>
  </r>
  <r>
    <s v="2'trimestre"/>
    <s v="543010"/>
    <x v="8"/>
    <n v="104479"/>
    <s v="STRYKER ITALIA S.R.L."/>
    <n v="202112"/>
    <x v="18"/>
    <x v="18"/>
    <n v="1812"/>
    <s v="D"/>
    <n v="1812"/>
  </r>
  <r>
    <s v="2'trimestre"/>
    <s v="543010"/>
    <x v="8"/>
    <n v="104479"/>
    <s v="STRYKER ITALIA S.R.L."/>
    <n v="202112"/>
    <x v="18"/>
    <x v="18"/>
    <n v="49.6"/>
    <s v="D"/>
    <n v="49.6"/>
  </r>
  <r>
    <s v="2'trimestre"/>
    <s v="543010"/>
    <x v="8"/>
    <n v="104479"/>
    <s v="STRYKER ITALIA S.R.L."/>
    <n v="202112"/>
    <x v="18"/>
    <x v="18"/>
    <n v="335.5"/>
    <s v="D"/>
    <n v="335.5"/>
  </r>
  <r>
    <s v="2'trimestre"/>
    <s v="543010"/>
    <x v="8"/>
    <n v="104479"/>
    <s v="STRYKER ITALIA S.R.L."/>
    <n v="202112"/>
    <x v="18"/>
    <x v="18"/>
    <n v="1110"/>
    <s v="D"/>
    <n v="1110"/>
  </r>
  <r>
    <s v="2'trimestre"/>
    <s v="543010"/>
    <x v="8"/>
    <n v="101827"/>
    <s v="SPACE IMPORT EXPORT S.R.L."/>
    <n v="202112"/>
    <x v="18"/>
    <x v="18"/>
    <n v="296"/>
    <s v="D"/>
    <n v="296"/>
  </r>
  <r>
    <s v="2'trimestre"/>
    <s v="543010"/>
    <x v="8"/>
    <n v="101827"/>
    <s v="SPACE IMPORT EXPORT S.R.L."/>
    <n v="202112"/>
    <x v="18"/>
    <x v="18"/>
    <n v="1598"/>
    <s v="D"/>
    <n v="1598"/>
  </r>
  <r>
    <s v="2'trimestre"/>
    <s v="543010"/>
    <x v="8"/>
    <n v="101827"/>
    <s v="SPACE IMPORT EXPORT S.R.L."/>
    <n v="202112"/>
    <x v="18"/>
    <x v="18"/>
    <n v="876"/>
    <s v="D"/>
    <n v="876"/>
  </r>
  <r>
    <s v="2'trimestre"/>
    <s v="543010"/>
    <x v="8"/>
    <n v="100624"/>
    <s v="SORIN GROUP ITALIA SRL"/>
    <n v="202112"/>
    <x v="18"/>
    <x v="18"/>
    <n v="456"/>
    <s v="D"/>
    <n v="456"/>
  </r>
  <r>
    <s v="2'trimestre"/>
    <s v="543010"/>
    <x v="8"/>
    <n v="101801"/>
    <s v="SMITH &amp; NEPHEW S.R.L."/>
    <n v="202112"/>
    <x v="18"/>
    <x v="18"/>
    <n v="6000"/>
    <s v="D"/>
    <n v="6000"/>
  </r>
  <r>
    <s v="2'trimestre"/>
    <s v="543010"/>
    <x v="8"/>
    <n v="101801"/>
    <s v="SMITH &amp; NEPHEW S.R.L."/>
    <n v="202112"/>
    <x v="18"/>
    <x v="18"/>
    <n v="3000"/>
    <s v="D"/>
    <n v="3000"/>
  </r>
  <r>
    <s v="2'trimestre"/>
    <s v="543010"/>
    <x v="8"/>
    <n v="101801"/>
    <s v="SMITH &amp; NEPHEW S.R.L."/>
    <n v="202112"/>
    <x v="18"/>
    <x v="18"/>
    <n v="371"/>
    <s v="D"/>
    <n v="371"/>
  </r>
  <r>
    <s v="2'trimestre"/>
    <s v="543010"/>
    <x v="8"/>
    <n v="101801"/>
    <s v="SMITH &amp; NEPHEW S.R.L."/>
    <n v="202112"/>
    <x v="18"/>
    <x v="18"/>
    <n v="265"/>
    <s v="D"/>
    <n v="265"/>
  </r>
  <r>
    <s v="2'trimestre"/>
    <s v="543010"/>
    <x v="8"/>
    <n v="101801"/>
    <s v="SMITH &amp; NEPHEW S.R.L."/>
    <n v="202112"/>
    <x v="18"/>
    <x v="18"/>
    <n v="291.5"/>
    <s v="D"/>
    <n v="291.5"/>
  </r>
  <r>
    <s v="2'trimestre"/>
    <s v="543010"/>
    <x v="8"/>
    <n v="101801"/>
    <s v="SMITH &amp; NEPHEW S.R.L."/>
    <n v="202112"/>
    <x v="18"/>
    <x v="18"/>
    <n v="3185"/>
    <s v="D"/>
    <n v="3185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526.78"/>
    <s v="D"/>
    <n v="526.78"/>
  </r>
  <r>
    <s v="2'trimestre"/>
    <s v="543010"/>
    <x v="8"/>
    <n v="101801"/>
    <s v="SMITH &amp; NEPHEW S.R.L."/>
    <n v="202112"/>
    <x v="18"/>
    <x v="18"/>
    <n v="5840.8"/>
    <s v="D"/>
    <n v="5840.8"/>
  </r>
  <r>
    <s v="2'trimestre"/>
    <s v="543010"/>
    <x v="8"/>
    <n v="101801"/>
    <s v="SMITH &amp; NEPHEW S.R.L."/>
    <n v="202112"/>
    <x v="18"/>
    <x v="18"/>
    <n v="300"/>
    <s v="D"/>
    <n v="300"/>
  </r>
  <r>
    <s v="2'trimestre"/>
    <s v="543010"/>
    <x v="8"/>
    <n v="101801"/>
    <s v="SMITH &amp; NEPHEW S.R.L."/>
    <n v="202112"/>
    <x v="18"/>
    <x v="18"/>
    <n v="401.07"/>
    <s v="D"/>
    <n v="401.07"/>
  </r>
  <r>
    <s v="2'trimestre"/>
    <s v="543010"/>
    <x v="8"/>
    <n v="101801"/>
    <s v="SMITH &amp; NEPHEW S.R.L."/>
    <n v="202112"/>
    <x v="18"/>
    <x v="18"/>
    <n v="304.95"/>
    <s v="D"/>
    <n v="304.95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1078"/>
    <s v="D"/>
    <n v="1078"/>
  </r>
  <r>
    <s v="2'trimestre"/>
    <s v="543010"/>
    <x v="8"/>
    <n v="101801"/>
    <s v="SMITH &amp; NEPHEW S.R.L."/>
    <n v="202112"/>
    <x v="18"/>
    <x v="18"/>
    <n v="1396.5"/>
    <s v="D"/>
    <n v="1396.5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76.48"/>
    <s v="D"/>
    <n v="76.48"/>
  </r>
  <r>
    <s v="2'trimestre"/>
    <s v="543010"/>
    <x v="8"/>
    <n v="101801"/>
    <s v="SMITH &amp; NEPHEW S.R.L."/>
    <n v="202112"/>
    <x v="18"/>
    <x v="18"/>
    <n v="2195.1999999999998"/>
    <s v="D"/>
    <n v="2195.1999999999998"/>
  </r>
  <r>
    <s v="2'trimestre"/>
    <s v="543010"/>
    <x v="8"/>
    <n v="105858"/>
    <s v="EDWARDS LIFESCIENCES ITALIA SPA"/>
    <n v="202112"/>
    <x v="18"/>
    <x v="18"/>
    <n v="195"/>
    <s v="D"/>
    <n v="195"/>
  </r>
  <r>
    <s v="2'trimestre"/>
    <s v="543010"/>
    <x v="8"/>
    <n v="105858"/>
    <s v="EDWARDS LIFESCIENCES ITALIA SPA"/>
    <n v="202112"/>
    <x v="18"/>
    <x v="18"/>
    <n v="195"/>
    <s v="D"/>
    <n v="195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1080"/>
    <s v="D"/>
    <n v="108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287"/>
    <s v="DIMAR SRL-UNIPERSONALE"/>
    <n v="202112"/>
    <x v="18"/>
    <x v="18"/>
    <n v="460"/>
    <s v="D"/>
    <n v="46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10768"/>
    <s v="DEALFA SRL"/>
    <n v="202112"/>
    <x v="18"/>
    <x v="18"/>
    <n v="65.599999999999994"/>
    <s v="D"/>
    <n v="65.599999999999994"/>
  </r>
  <r>
    <s v="2'trimestre"/>
    <s v="543010"/>
    <x v="8"/>
    <n v="100567"/>
    <s v="D.B.A. ITALIA S.R.L."/>
    <n v="202112"/>
    <x v="18"/>
    <x v="18"/>
    <n v="1170"/>
    <s v="D"/>
    <n v="1170"/>
  </r>
  <r>
    <s v="2'trimestre"/>
    <s v="543010"/>
    <x v="8"/>
    <n v="102743"/>
    <s v="DASER S.R.L. SOCIETA' UNIPERSONALE"/>
    <n v="202112"/>
    <x v="18"/>
    <x v="18"/>
    <n v="688.05"/>
    <s v="D"/>
    <n v="688.05"/>
  </r>
  <r>
    <s v="2'trimestre"/>
    <s v="543010"/>
    <x v="8"/>
    <n v="101801"/>
    <s v="SMITH &amp; NEPHEW S.R.L."/>
    <n v="202112"/>
    <x v="18"/>
    <x v="18"/>
    <n v="833"/>
    <s v="D"/>
    <n v="833"/>
  </r>
  <r>
    <s v="2'trimestre"/>
    <s v="543010"/>
    <x v="8"/>
    <n v="101801"/>
    <s v="SMITH &amp; NEPHEW S.R.L."/>
    <n v="202112"/>
    <x v="18"/>
    <x v="18"/>
    <n v="618"/>
    <s v="A"/>
    <n v="-618"/>
  </r>
  <r>
    <s v="2'trimestre"/>
    <s v="543010"/>
    <x v="8"/>
    <n v="101801"/>
    <s v="SMITH &amp; NEPHEW S.R.L."/>
    <n v="202112"/>
    <x v="18"/>
    <x v="18"/>
    <n v="1818"/>
    <s v="D"/>
    <n v="1818"/>
  </r>
  <r>
    <s v="2'trimestre"/>
    <s v="543010"/>
    <x v="8"/>
    <n v="107039"/>
    <s v="SINTEA PLUSTEK SRL"/>
    <n v="202112"/>
    <x v="18"/>
    <x v="18"/>
    <n v="603"/>
    <s v="D"/>
    <n v="603"/>
  </r>
  <r>
    <s v="2'trimestre"/>
    <s v="543010"/>
    <x v="8"/>
    <n v="104324"/>
    <s v="SIM ITALIA S.R.L."/>
    <n v="202112"/>
    <x v="18"/>
    <x v="18"/>
    <n v="470"/>
    <s v="D"/>
    <n v="470"/>
  </r>
  <r>
    <s v="2'trimestre"/>
    <s v="543010"/>
    <x v="8"/>
    <n v="104324"/>
    <s v="SIM ITALIA S.R.L."/>
    <n v="202112"/>
    <x v="18"/>
    <x v="18"/>
    <n v="99"/>
    <s v="D"/>
    <n v="99"/>
  </r>
  <r>
    <s v="2'trimestre"/>
    <s v="543010"/>
    <x v="8"/>
    <n v="104324"/>
    <s v="SIM ITALIA S.R.L."/>
    <n v="202112"/>
    <x v="18"/>
    <x v="18"/>
    <n v="1069.2"/>
    <s v="D"/>
    <n v="1069.2"/>
  </r>
  <r>
    <s v="2'trimestre"/>
    <s v="543010"/>
    <x v="8"/>
    <n v="101765"/>
    <s v="SIGMA ALDRICH S.R.L."/>
    <n v="202112"/>
    <x v="18"/>
    <x v="18"/>
    <n v="302"/>
    <s v="D"/>
    <n v="302"/>
  </r>
  <r>
    <s v="2'trimestre"/>
    <s v="543010"/>
    <x v="8"/>
    <n v="101765"/>
    <s v="SIGMA ALDRICH S.R.L."/>
    <n v="202112"/>
    <x v="18"/>
    <x v="18"/>
    <n v="993"/>
    <s v="D"/>
    <n v="993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567"/>
    <s v="D"/>
    <n v="1567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567"/>
    <s v="D"/>
    <n v="1567"/>
  </r>
  <r>
    <s v="2'trimestre"/>
    <s v="543010"/>
    <x v="8"/>
    <n v="100478"/>
    <s v="SIAD Healthcare SPA"/>
    <n v="202112"/>
    <x v="18"/>
    <x v="18"/>
    <n v="2830"/>
    <s v="D"/>
    <n v="2830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3447"/>
    <s v="D"/>
    <n v="3447"/>
  </r>
  <r>
    <s v="2'trimestre"/>
    <s v="543010"/>
    <x v="8"/>
    <n v="101708"/>
    <s v="SANTEX S.P.A."/>
    <n v="202112"/>
    <x v="18"/>
    <x v="18"/>
    <n v="445.8"/>
    <s v="D"/>
    <n v="445.8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514.79999999999995"/>
    <s v="D"/>
    <n v="514.79999999999995"/>
  </r>
  <r>
    <s v="2'trimestre"/>
    <s v="543010"/>
    <x v="8"/>
    <n v="107394"/>
    <s v="CONMED ITALIA SRL"/>
    <n v="202112"/>
    <x v="18"/>
    <x v="18"/>
    <n v="784.7"/>
    <s v="D"/>
    <n v="784.7"/>
  </r>
  <r>
    <s v="2'trimestre"/>
    <s v="543010"/>
    <x v="8"/>
    <n v="107394"/>
    <s v="CONMED ITALIA SRL"/>
    <n v="202112"/>
    <x v="18"/>
    <x v="18"/>
    <n v="1814.4"/>
    <s v="D"/>
    <n v="1814.4"/>
  </r>
  <r>
    <s v="2'trimestre"/>
    <s v="543010"/>
    <x v="8"/>
    <n v="107394"/>
    <s v="CONMED ITALIA SRL"/>
    <n v="202112"/>
    <x v="18"/>
    <x v="18"/>
    <n v="965.25"/>
    <s v="D"/>
    <n v="965.25"/>
  </r>
  <r>
    <s v="2'trimestre"/>
    <s v="543010"/>
    <x v="8"/>
    <n v="107394"/>
    <s v="CONMED ITALIA SRL"/>
    <n v="202112"/>
    <x v="18"/>
    <x v="18"/>
    <n v="1197"/>
    <s v="D"/>
    <n v="1197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8869.2000000000007"/>
    <s v="D"/>
    <n v="8869.2000000000007"/>
  </r>
  <r>
    <s v="2'trimestre"/>
    <s v="543010"/>
    <x v="8"/>
    <n v="107394"/>
    <s v="CONMED ITALIA SRL"/>
    <n v="202112"/>
    <x v="18"/>
    <x v="18"/>
    <n v="788.5"/>
    <s v="D"/>
    <n v="788.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9817.2999999999993"/>
    <s v="D"/>
    <n v="9817.2999999999993"/>
  </r>
  <r>
    <s v="2'trimestre"/>
    <s v="543010"/>
    <x v="8"/>
    <n v="107394"/>
    <s v="CONMED ITALIA SRL"/>
    <n v="202112"/>
    <x v="18"/>
    <x v="18"/>
    <n v="292.05"/>
    <s v="D"/>
    <n v="292.0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0489"/>
    <s v="COLOPLAST S.P.A."/>
    <n v="202112"/>
    <x v="18"/>
    <x v="18"/>
    <n v="28.71"/>
    <s v="D"/>
    <n v="28.71"/>
  </r>
  <r>
    <s v="2'trimestre"/>
    <s v="543010"/>
    <x v="8"/>
    <n v="100489"/>
    <s v="COLOPLAST S.P.A."/>
    <n v="202112"/>
    <x v="18"/>
    <x v="18"/>
    <n v="61.45"/>
    <s v="D"/>
    <n v="61.45"/>
  </r>
  <r>
    <s v="2'trimestre"/>
    <s v="543010"/>
    <x v="8"/>
    <n v="101708"/>
    <s v="SANTEX S.P.A."/>
    <n v="202112"/>
    <x v="18"/>
    <x v="18"/>
    <n v="1014.12"/>
    <s v="D"/>
    <n v="1014.12"/>
  </r>
  <r>
    <s v="2'trimestre"/>
    <s v="543010"/>
    <x v="8"/>
    <n v="101708"/>
    <s v="SANTEX S.P.A."/>
    <n v="202112"/>
    <x v="18"/>
    <x v="18"/>
    <n v="291.27999999999997"/>
    <s v="D"/>
    <n v="291.27999999999997"/>
  </r>
  <r>
    <s v="2'trimestre"/>
    <s v="543010"/>
    <x v="8"/>
    <n v="101708"/>
    <s v="SANTEX S.P.A."/>
    <n v="202112"/>
    <x v="18"/>
    <x v="18"/>
    <n v="233.02"/>
    <s v="D"/>
    <n v="233.02"/>
  </r>
  <r>
    <s v="2'trimestre"/>
    <s v="543010"/>
    <x v="8"/>
    <n v="101708"/>
    <s v="SANTEX S.P.A."/>
    <n v="202112"/>
    <x v="18"/>
    <x v="18"/>
    <n v="349.85"/>
    <s v="D"/>
    <n v="349.85"/>
  </r>
  <r>
    <s v="2'trimestre"/>
    <s v="543010"/>
    <x v="8"/>
    <n v="101708"/>
    <s v="SANTEX S.P.A."/>
    <n v="202112"/>
    <x v="18"/>
    <x v="18"/>
    <n v="2052"/>
    <s v="D"/>
    <n v="2052"/>
  </r>
  <r>
    <s v="2'trimestre"/>
    <s v="543010"/>
    <x v="8"/>
    <n v="101708"/>
    <s v="SANTEX S.P.A."/>
    <n v="202112"/>
    <x v="18"/>
    <x v="18"/>
    <n v="69.400000000000006"/>
    <s v="D"/>
    <n v="69.400000000000006"/>
  </r>
  <r>
    <s v="2'trimestre"/>
    <s v="543010"/>
    <x v="8"/>
    <n v="101708"/>
    <s v="SANTEX S.P.A."/>
    <n v="202112"/>
    <x v="18"/>
    <x v="18"/>
    <n v="1026.1400000000001"/>
    <s v="D"/>
    <n v="1026.1400000000001"/>
  </r>
  <r>
    <s v="2'trimestre"/>
    <s v="543010"/>
    <x v="8"/>
    <n v="110092"/>
    <s v="S.A.M.O. ITALIA SRL"/>
    <n v="202112"/>
    <x v="18"/>
    <x v="18"/>
    <n v="260"/>
    <s v="D"/>
    <n v="26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220"/>
    <s v="D"/>
    <n v="22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150"/>
    <s v="D"/>
    <n v="15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02454"/>
    <s v="ZIMMER BIOMET ITALIA S.R.L."/>
    <n v="202112"/>
    <x v="18"/>
    <x v="18"/>
    <n v="2950"/>
    <s v="D"/>
    <n v="2950"/>
  </r>
  <r>
    <s v="2'trimestre"/>
    <s v="543010"/>
    <x v="8"/>
    <n v="102454"/>
    <s v="ZIMMER BIOMET ITALIA S.R.L."/>
    <n v="202112"/>
    <x v="18"/>
    <x v="18"/>
    <n v="10"/>
    <s v="D"/>
    <n v="10"/>
  </r>
  <r>
    <s v="2'trimestre"/>
    <s v="543010"/>
    <x v="8"/>
    <n v="104402"/>
    <s v="TELEFLEX MEDICAL S.R.L."/>
    <n v="202112"/>
    <x v="18"/>
    <x v="18"/>
    <n v="57"/>
    <s v="D"/>
    <n v="57"/>
  </r>
  <r>
    <s v="2'trimestre"/>
    <s v="543010"/>
    <x v="8"/>
    <n v="104402"/>
    <s v="TELEFLEX MEDICAL S.R.L."/>
    <n v="202112"/>
    <x v="18"/>
    <x v="18"/>
    <n v="378"/>
    <s v="D"/>
    <n v="378"/>
  </r>
  <r>
    <s v="2'trimestre"/>
    <s v="543010"/>
    <x v="8"/>
    <n v="104402"/>
    <s v="TELEFLEX MEDICAL S.R.L."/>
    <n v="202112"/>
    <x v="18"/>
    <x v="18"/>
    <n v="44.25"/>
    <s v="D"/>
    <n v="44.25"/>
  </r>
  <r>
    <s v="2'trimestre"/>
    <s v="543010"/>
    <x v="8"/>
    <n v="104402"/>
    <s v="TELEFLEX MEDICAL S.R.L."/>
    <n v="202112"/>
    <x v="18"/>
    <x v="18"/>
    <n v="590"/>
    <s v="D"/>
    <n v="590"/>
  </r>
  <r>
    <s v="2'trimestre"/>
    <s v="543010"/>
    <x v="8"/>
    <n v="104402"/>
    <s v="TELEFLEX MEDICAL S.R.L."/>
    <n v="202112"/>
    <x v="18"/>
    <x v="18"/>
    <n v="410.4"/>
    <s v="D"/>
    <n v="410.4"/>
  </r>
  <r>
    <s v="2'trimestre"/>
    <s v="543010"/>
    <x v="8"/>
    <n v="104402"/>
    <s v="TELEFLEX MEDICAL S.R.L."/>
    <n v="202112"/>
    <x v="18"/>
    <x v="18"/>
    <n v="600"/>
    <s v="D"/>
    <n v="600"/>
  </r>
  <r>
    <s v="2'trimestre"/>
    <s v="543010"/>
    <x v="8"/>
    <n v="104402"/>
    <s v="TELEFLEX MEDICAL S.R.L."/>
    <n v="202112"/>
    <x v="18"/>
    <x v="18"/>
    <n v="285"/>
    <s v="D"/>
    <n v="285"/>
  </r>
  <r>
    <s v="2'trimestre"/>
    <s v="543010"/>
    <x v="8"/>
    <n v="104402"/>
    <s v="TELEFLEX MEDICAL S.R.L."/>
    <n v="202112"/>
    <x v="18"/>
    <x v="18"/>
    <n v="57"/>
    <s v="D"/>
    <n v="57"/>
  </r>
  <r>
    <s v="2'trimestre"/>
    <s v="543010"/>
    <x v="8"/>
    <n v="104402"/>
    <s v="TELEFLEX MEDICAL S.R.L."/>
    <n v="202112"/>
    <x v="18"/>
    <x v="18"/>
    <n v="129"/>
    <s v="D"/>
    <n v="129"/>
  </r>
  <r>
    <s v="2'trimestre"/>
    <s v="543010"/>
    <x v="8"/>
    <n v="104402"/>
    <s v="TELEFLEX MEDICAL S.R.L."/>
    <n v="202112"/>
    <x v="18"/>
    <x v="18"/>
    <n v="174.73"/>
    <s v="D"/>
    <n v="174.73"/>
  </r>
  <r>
    <s v="2'trimestre"/>
    <s v="543010"/>
    <x v="8"/>
    <n v="104402"/>
    <s v="TELEFLEX MEDICAL S.R.L."/>
    <n v="202112"/>
    <x v="18"/>
    <x v="18"/>
    <n v="18.45"/>
    <s v="D"/>
    <n v="18.45"/>
  </r>
  <r>
    <s v="2'trimestre"/>
    <s v="543010"/>
    <x v="8"/>
    <n v="104402"/>
    <s v="TELEFLEX MEDICAL S.R.L."/>
    <n v="202112"/>
    <x v="18"/>
    <x v="18"/>
    <n v="90"/>
    <s v="D"/>
    <n v="90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6315"/>
    <s v="SMITHS MEDICAL ITALIA SRL"/>
    <n v="202112"/>
    <x v="18"/>
    <x v="18"/>
    <n v="120"/>
    <s v="D"/>
    <n v="120"/>
  </r>
  <r>
    <s v="2'trimestre"/>
    <s v="543010"/>
    <x v="8"/>
    <n v="106315"/>
    <s v="SMITHS MEDICAL ITALIA SRL"/>
    <n v="202112"/>
    <x v="18"/>
    <x v="18"/>
    <n v="60"/>
    <s v="D"/>
    <n v="60"/>
  </r>
  <r>
    <s v="2'trimestre"/>
    <s v="543010"/>
    <x v="8"/>
    <n v="106235"/>
    <s v="ORTHOFIX SRL"/>
    <n v="202112"/>
    <x v="18"/>
    <x v="18"/>
    <n v="2965"/>
    <s v="D"/>
    <n v="2965"/>
  </r>
  <r>
    <s v="2'trimestre"/>
    <s v="543010"/>
    <x v="8"/>
    <n v="106235"/>
    <s v="ORTHOFIX SRL"/>
    <n v="202112"/>
    <x v="18"/>
    <x v="18"/>
    <n v="140"/>
    <s v="D"/>
    <n v="140"/>
  </r>
  <r>
    <s v="2'trimestre"/>
    <s v="543010"/>
    <x v="8"/>
    <n v="106235"/>
    <s v="ORTHOFIX SRL"/>
    <n v="202112"/>
    <x v="18"/>
    <x v="18"/>
    <n v="195"/>
    <s v="D"/>
    <n v="195"/>
  </r>
  <r>
    <s v="2'trimestre"/>
    <s v="543010"/>
    <x v="8"/>
    <n v="106235"/>
    <s v="ORTHOFIX SRL"/>
    <n v="202112"/>
    <x v="18"/>
    <x v="18"/>
    <n v="720"/>
    <s v="D"/>
    <n v="720"/>
  </r>
  <r>
    <s v="2'trimestre"/>
    <s v="543010"/>
    <x v="8"/>
    <n v="106235"/>
    <s v="ORTHOFIX SRL"/>
    <n v="202112"/>
    <x v="18"/>
    <x v="18"/>
    <n v="2304"/>
    <s v="D"/>
    <n v="2304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874.25"/>
    <s v="D"/>
    <n v="1874.25"/>
  </r>
  <r>
    <s v="2'trimestre"/>
    <s v="543010"/>
    <x v="8"/>
    <n v="106235"/>
    <s v="ORTHOFIX SRL"/>
    <n v="202112"/>
    <x v="18"/>
    <x v="18"/>
    <n v="4469.25"/>
    <s v="D"/>
    <n v="4469.25"/>
  </r>
  <r>
    <s v="2'trimestre"/>
    <s v="543010"/>
    <x v="8"/>
    <n v="106235"/>
    <s v="ORTHOFIX SRL"/>
    <n v="202112"/>
    <x v="18"/>
    <x v="18"/>
    <n v="41.25"/>
    <s v="D"/>
    <n v="41.25"/>
  </r>
  <r>
    <s v="2'trimestre"/>
    <s v="543010"/>
    <x v="8"/>
    <n v="106235"/>
    <s v="ORTHOFIX SRL"/>
    <n v="202112"/>
    <x v="18"/>
    <x v="18"/>
    <n v="430.5"/>
    <s v="D"/>
    <n v="430.5"/>
  </r>
  <r>
    <s v="2'trimestre"/>
    <s v="543010"/>
    <x v="8"/>
    <n v="101164"/>
    <s v="LINK ITALIA SPA"/>
    <n v="202112"/>
    <x v="18"/>
    <x v="18"/>
    <n v="1789.27"/>
    <s v="D"/>
    <n v="1789.27"/>
  </r>
  <r>
    <s v="2'trimestre"/>
    <s v="543010"/>
    <x v="8"/>
    <n v="101164"/>
    <s v="LINK ITALIA SPA"/>
    <n v="202112"/>
    <x v="18"/>
    <x v="18"/>
    <n v="6739.68"/>
    <s v="D"/>
    <n v="6739.68"/>
  </r>
  <r>
    <s v="2'trimestre"/>
    <s v="543010"/>
    <x v="8"/>
    <n v="101164"/>
    <s v="LINK ITALIA SPA"/>
    <n v="202112"/>
    <x v="18"/>
    <x v="18"/>
    <n v="6468"/>
    <s v="D"/>
    <n v="6468"/>
  </r>
  <r>
    <s v="2'trimestre"/>
    <s v="543010"/>
    <x v="8"/>
    <n v="101164"/>
    <s v="LINK ITALIA SPA"/>
    <n v="202112"/>
    <x v="18"/>
    <x v="18"/>
    <n v="14875.29"/>
    <s v="D"/>
    <n v="14875.29"/>
  </r>
  <r>
    <s v="2'trimestre"/>
    <s v="543010"/>
    <x v="8"/>
    <n v="101164"/>
    <s v="LINK ITALIA SPA"/>
    <n v="202112"/>
    <x v="18"/>
    <x v="18"/>
    <n v="5573.89"/>
    <s v="D"/>
    <n v="5573.89"/>
  </r>
  <r>
    <s v="2'trimestre"/>
    <s v="543010"/>
    <x v="8"/>
    <n v="101164"/>
    <s v="LINK ITALIA SPA"/>
    <n v="202112"/>
    <x v="18"/>
    <x v="18"/>
    <n v="1397.82"/>
    <s v="D"/>
    <n v="1397.82"/>
  </r>
  <r>
    <s v="2'trimestre"/>
    <s v="543010"/>
    <x v="8"/>
    <n v="101164"/>
    <s v="LINK ITALIA SPA"/>
    <n v="202112"/>
    <x v="18"/>
    <x v="18"/>
    <n v="12241.86"/>
    <s v="D"/>
    <n v="12241.86"/>
  </r>
  <r>
    <s v="2'trimestre"/>
    <s v="543010"/>
    <x v="8"/>
    <n v="101164"/>
    <s v="LINK ITALIA SPA"/>
    <n v="202112"/>
    <x v="18"/>
    <x v="18"/>
    <n v="6468"/>
    <s v="D"/>
    <n v="6468"/>
  </r>
  <r>
    <s v="2'trimestre"/>
    <s v="543010"/>
    <x v="8"/>
    <n v="100772"/>
    <s v="FIDIA FARMACEUTICI S.P.A."/>
    <n v="202112"/>
    <x v="18"/>
    <x v="18"/>
    <n v="138"/>
    <s v="D"/>
    <n v="138"/>
  </r>
  <r>
    <s v="2'trimestre"/>
    <s v="543010"/>
    <x v="8"/>
    <n v="100772"/>
    <s v="FIDIA FARMACEUTICI S.P.A."/>
    <n v="202112"/>
    <x v="18"/>
    <x v="18"/>
    <n v="49.92"/>
    <s v="D"/>
    <n v="49.92"/>
  </r>
  <r>
    <s v="2'trimestre"/>
    <s v="543010"/>
    <x v="8"/>
    <n v="108168"/>
    <s v="CONVATEC ITALIA SRL"/>
    <n v="202112"/>
    <x v="18"/>
    <x v="18"/>
    <n v="268.37"/>
    <s v="D"/>
    <n v="268.37"/>
  </r>
  <r>
    <s v="2'trimestre"/>
    <s v="543010"/>
    <x v="8"/>
    <n v="107518"/>
    <s v="BSN MEDICAL SRL"/>
    <n v="202112"/>
    <x v="18"/>
    <x v="18"/>
    <n v="144"/>
    <s v="D"/>
    <n v="144"/>
  </r>
  <r>
    <s v="2'trimestre"/>
    <s v="543010"/>
    <x v="8"/>
    <n v="107518"/>
    <s v="BSN MEDICAL SRL"/>
    <n v="202112"/>
    <x v="18"/>
    <x v="18"/>
    <n v="190.01"/>
    <s v="D"/>
    <n v="190.01"/>
  </r>
  <r>
    <s v="2'trimestre"/>
    <s v="543010"/>
    <x v="8"/>
    <n v="107518"/>
    <s v="BSN MEDICAL SRL"/>
    <n v="202112"/>
    <x v="18"/>
    <x v="18"/>
    <n v="656.31"/>
    <s v="D"/>
    <n v="656.31"/>
  </r>
  <r>
    <s v="2'trimestre"/>
    <s v="543010"/>
    <x v="8"/>
    <n v="100177"/>
    <s v="BECTON DICKINSON ITALIA S.P.A."/>
    <n v="202112"/>
    <x v="18"/>
    <x v="18"/>
    <n v="210"/>
    <s v="D"/>
    <n v="210"/>
  </r>
  <r>
    <s v="2'trimestre"/>
    <s v="543010"/>
    <x v="8"/>
    <n v="100177"/>
    <s v="BECTON DICKINSON ITALIA S.P.A."/>
    <n v="202112"/>
    <x v="18"/>
    <x v="18"/>
    <n v="44.92"/>
    <s v="D"/>
    <n v="44.92"/>
  </r>
  <r>
    <s v="2'trimestre"/>
    <s v="543010"/>
    <x v="8"/>
    <n v="100177"/>
    <s v="BECTON DICKINSON ITALIA S.P.A."/>
    <n v="202112"/>
    <x v="18"/>
    <x v="18"/>
    <n v="70"/>
    <s v="D"/>
    <n v="70"/>
  </r>
  <r>
    <s v="2'trimestre"/>
    <s v="543010"/>
    <x v="8"/>
    <n v="100177"/>
    <s v="BECTON DICKINSON ITALIA S.P.A."/>
    <n v="202112"/>
    <x v="18"/>
    <x v="18"/>
    <n v="220"/>
    <s v="D"/>
    <n v="220"/>
  </r>
  <r>
    <s v="2'trimestre"/>
    <s v="543010"/>
    <x v="8"/>
    <n v="100177"/>
    <s v="BECTON DICKINSON ITALIA S.P.A."/>
    <n v="202112"/>
    <x v="18"/>
    <x v="18"/>
    <n v="738"/>
    <s v="D"/>
    <n v="738"/>
  </r>
  <r>
    <s v="2'trimestre"/>
    <s v="543010"/>
    <x v="8"/>
    <n v="100177"/>
    <s v="BECTON DICKINSON ITALIA S.P.A."/>
    <n v="202112"/>
    <x v="18"/>
    <x v="18"/>
    <n v="400"/>
    <s v="D"/>
    <n v="400"/>
  </r>
  <r>
    <s v="2'trimestre"/>
    <s v="543010"/>
    <x v="8"/>
    <n v="100177"/>
    <s v="BECTON DICKINSON ITALIA S.P.A."/>
    <n v="202112"/>
    <x v="18"/>
    <x v="18"/>
    <n v="200"/>
    <s v="D"/>
    <n v="200"/>
  </r>
  <r>
    <s v="2'trimestre"/>
    <s v="543010"/>
    <x v="8"/>
    <n v="100011"/>
    <s v="ABBOTT SRL"/>
    <n v="202112"/>
    <x v="18"/>
    <x v="18"/>
    <n v="835.2"/>
    <s v="D"/>
    <n v="835.2"/>
  </r>
  <r>
    <s v="2'trimestre"/>
    <s v="543006"/>
    <x v="9"/>
    <n v="110809"/>
    <s v="ISTITUTO TECNOLOGICO DE CANARIAS S.A."/>
    <n v="202112"/>
    <x v="18"/>
    <x v="18"/>
    <n v="160"/>
    <s v="A"/>
    <n v="-160"/>
  </r>
  <r>
    <s v="2'trimestre"/>
    <s v="543006"/>
    <x v="9"/>
    <n v="110809"/>
    <s v="ISTITUTO TECNOLOGICO DE CANARIAS S.A."/>
    <n v="202112"/>
    <x v="18"/>
    <x v="18"/>
    <n v="4160"/>
    <s v="D"/>
    <n v="4160"/>
  </r>
  <r>
    <s v="2'trimestre"/>
    <s v="543010"/>
    <x v="8"/>
    <n v="103236"/>
    <s v="UNICREDIT FACTORING S.P.A."/>
    <n v="202112"/>
    <x v="18"/>
    <x v="18"/>
    <n v="296"/>
    <s v="D"/>
    <n v="296"/>
  </r>
  <r>
    <s v="2'trimestre"/>
    <s v="543010"/>
    <x v="8"/>
    <n v="103236"/>
    <s v="UNICREDIT FACTORING S.P.A."/>
    <n v="202112"/>
    <x v="18"/>
    <x v="18"/>
    <n v="497.3"/>
    <s v="D"/>
    <n v="497.3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390"/>
    <s v="D"/>
    <n v="390"/>
  </r>
  <r>
    <s v="2'trimestre"/>
    <s v="543010"/>
    <x v="8"/>
    <n v="103236"/>
    <s v="UNICREDIT FACTORING S.P.A."/>
    <n v="202112"/>
    <x v="18"/>
    <x v="18"/>
    <n v="6.27"/>
    <s v="D"/>
    <n v="6.27"/>
  </r>
  <r>
    <s v="2'trimestre"/>
    <s v="543010"/>
    <x v="8"/>
    <n v="103236"/>
    <s v="UNICREDIT FACTORING S.P.A."/>
    <n v="202112"/>
    <x v="18"/>
    <x v="18"/>
    <n v="60.72"/>
    <s v="D"/>
    <n v="60.72"/>
  </r>
  <r>
    <s v="2'trimestre"/>
    <s v="543010"/>
    <x v="8"/>
    <n v="103236"/>
    <s v="UNICREDIT FACTORING S.P.A."/>
    <n v="202112"/>
    <x v="18"/>
    <x v="18"/>
    <n v="121.92"/>
    <s v="D"/>
    <n v="121.92"/>
  </r>
  <r>
    <s v="2'trimestre"/>
    <s v="543010"/>
    <x v="8"/>
    <n v="103236"/>
    <s v="UNICREDIT FACTORING S.P.A."/>
    <n v="202112"/>
    <x v="18"/>
    <x v="18"/>
    <n v="2852"/>
    <s v="D"/>
    <n v="2852"/>
  </r>
  <r>
    <s v="2'trimestre"/>
    <s v="543010"/>
    <x v="8"/>
    <n v="103236"/>
    <s v="UNICREDIT FACTORING S.P.A."/>
    <n v="202112"/>
    <x v="18"/>
    <x v="18"/>
    <n v="502"/>
    <s v="D"/>
    <n v="502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316"/>
    <s v="D"/>
    <n v="316"/>
  </r>
  <r>
    <s v="2'trimestre"/>
    <s v="543010"/>
    <x v="8"/>
    <n v="103236"/>
    <s v="UNICREDIT FACTORING S.P.A."/>
    <n v="202112"/>
    <x v="18"/>
    <x v="18"/>
    <n v="90.42"/>
    <s v="D"/>
    <n v="90.42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180.84"/>
    <s v="D"/>
    <n v="180.84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205.84"/>
    <s v="D"/>
    <n v="205.84"/>
  </r>
  <r>
    <s v="2'trimestre"/>
    <s v="543010"/>
    <x v="8"/>
    <n v="103236"/>
    <s v="UNICREDIT FACTORING S.P.A."/>
    <n v="202112"/>
    <x v="18"/>
    <x v="18"/>
    <n v="90.42"/>
    <s v="D"/>
    <n v="90.42"/>
  </r>
  <r>
    <s v="2'trimestre"/>
    <s v="543010"/>
    <x v="8"/>
    <n v="103236"/>
    <s v="UNICREDIT FACTORING S.P.A."/>
    <n v="202112"/>
    <x v="18"/>
    <x v="18"/>
    <n v="352"/>
    <s v="D"/>
    <n v="352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6.27"/>
    <s v="D"/>
    <n v="6.27"/>
  </r>
  <r>
    <s v="2'trimestre"/>
    <s v="543010"/>
    <x v="8"/>
    <n v="103236"/>
    <s v="UNICREDIT FACTORING S.P.A."/>
    <n v="202112"/>
    <x v="18"/>
    <x v="18"/>
    <n v="304.56"/>
    <s v="D"/>
    <n v="304.56"/>
  </r>
  <r>
    <s v="2'trimestre"/>
    <s v="543010"/>
    <x v="8"/>
    <n v="103236"/>
    <s v="UNICREDIT FACTORING S.P.A."/>
    <n v="202112"/>
    <x v="18"/>
    <x v="18"/>
    <n v="308.76"/>
    <s v="D"/>
    <n v="308.76"/>
  </r>
  <r>
    <s v="2'trimestre"/>
    <s v="543010"/>
    <x v="8"/>
    <n v="103236"/>
    <s v="UNICREDIT FACTORING S.P.A."/>
    <n v="202112"/>
    <x v="18"/>
    <x v="18"/>
    <n v="523.41"/>
    <s v="D"/>
    <n v="523.41"/>
  </r>
  <r>
    <s v="2'trimestre"/>
    <s v="543010"/>
    <x v="8"/>
    <n v="103236"/>
    <s v="UNICREDIT FACTORING S.P.A."/>
    <n v="202112"/>
    <x v="18"/>
    <x v="18"/>
    <n v="497.3"/>
    <s v="D"/>
    <n v="497.3"/>
  </r>
  <r>
    <s v="2'trimestre"/>
    <s v="543010"/>
    <x v="8"/>
    <n v="103236"/>
    <s v="UNICREDIT FACTORING S.P.A."/>
    <n v="202112"/>
    <x v="18"/>
    <x v="18"/>
    <n v="265"/>
    <s v="D"/>
    <n v="265"/>
  </r>
  <r>
    <s v="2'trimestre"/>
    <s v="543010"/>
    <x v="8"/>
    <n v="103236"/>
    <s v="UNICREDIT FACTORING S.P.A."/>
    <n v="202112"/>
    <x v="18"/>
    <x v="18"/>
    <n v="2708"/>
    <s v="D"/>
    <n v="2708"/>
  </r>
  <r>
    <s v="2'trimestre"/>
    <s v="543010"/>
    <x v="8"/>
    <n v="110468"/>
    <s v="MEDIOCREDITO ITALIANO SPA"/>
    <n v="202112"/>
    <x v="18"/>
    <x v="18"/>
    <n v="2460.44"/>
    <s v="D"/>
    <n v="2460.44"/>
  </r>
  <r>
    <s v="2'trimestre"/>
    <s v="543010"/>
    <x v="8"/>
    <n v="110468"/>
    <s v="MEDIOCREDITO ITALIANO SPA"/>
    <n v="202112"/>
    <x v="18"/>
    <x v="18"/>
    <n v="405"/>
    <s v="D"/>
    <n v="405"/>
  </r>
  <r>
    <s v="2'trimestre"/>
    <s v="543010"/>
    <x v="8"/>
    <n v="110468"/>
    <s v="MEDIOCREDITO ITALIANO SPA"/>
    <n v="202112"/>
    <x v="18"/>
    <x v="18"/>
    <n v="810"/>
    <s v="D"/>
    <n v="810"/>
  </r>
  <r>
    <s v="2'trimestre"/>
    <s v="543010"/>
    <x v="8"/>
    <n v="110468"/>
    <s v="MEDIOCREDITO ITALIANO SPA"/>
    <n v="202112"/>
    <x v="18"/>
    <x v="18"/>
    <n v="492.8"/>
    <s v="D"/>
    <n v="492.8"/>
  </r>
  <r>
    <s v="2'trimestre"/>
    <s v="543010"/>
    <x v="8"/>
    <n v="110468"/>
    <s v="MEDIOCREDITO ITALIANO SPA"/>
    <n v="202112"/>
    <x v="18"/>
    <x v="18"/>
    <n v="385.71"/>
    <s v="D"/>
    <n v="385.71"/>
  </r>
  <r>
    <s v="2'trimestre"/>
    <s v="543010"/>
    <x v="8"/>
    <n v="110468"/>
    <s v="MEDIOCREDITO ITALIANO SPA"/>
    <n v="202112"/>
    <x v="18"/>
    <x v="18"/>
    <n v="880"/>
    <s v="D"/>
    <n v="880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155.4"/>
    <s v="D"/>
    <n v="155.4"/>
  </r>
  <r>
    <s v="2'trimestre"/>
    <s v="543010"/>
    <x v="8"/>
    <n v="110468"/>
    <s v="MEDIOCREDITO ITALIANO SPA"/>
    <n v="202112"/>
    <x v="18"/>
    <x v="18"/>
    <n v="70.400000000000006"/>
    <s v="D"/>
    <n v="70.400000000000006"/>
  </r>
  <r>
    <s v="2'trimestre"/>
    <s v="543010"/>
    <x v="8"/>
    <n v="110468"/>
    <s v="MEDIOCREDITO ITALIANO SPA"/>
    <n v="202112"/>
    <x v="18"/>
    <x v="18"/>
    <n v="666"/>
    <s v="D"/>
    <n v="666"/>
  </r>
  <r>
    <s v="2'trimestre"/>
    <s v="543010"/>
    <x v="8"/>
    <n v="110468"/>
    <s v="MEDIOCREDITO ITALIANO SPA"/>
    <n v="202112"/>
    <x v="18"/>
    <x v="18"/>
    <n v="405"/>
    <s v="D"/>
    <n v="405"/>
  </r>
  <r>
    <s v="2'trimestre"/>
    <s v="543010"/>
    <x v="8"/>
    <n v="110468"/>
    <s v="MEDIOCREDITO ITALIANO SPA"/>
    <n v="202112"/>
    <x v="18"/>
    <x v="18"/>
    <n v="137.69999999999999"/>
    <s v="D"/>
    <n v="137.69999999999999"/>
  </r>
  <r>
    <s v="2'trimestre"/>
    <s v="543010"/>
    <x v="8"/>
    <n v="110468"/>
    <s v="MEDIOCREDITO ITALIANO SPA"/>
    <n v="202112"/>
    <x v="18"/>
    <x v="18"/>
    <n v="405"/>
    <s v="D"/>
    <n v="405"/>
  </r>
  <r>
    <s v="2'trimestre"/>
    <s v="543010"/>
    <x v="8"/>
    <n v="103233"/>
    <s v="IFITALIA-INTERNATIONAL FACTORS ITALIA"/>
    <n v="202112"/>
    <x v="18"/>
    <x v="18"/>
    <n v="136.80000000000001"/>
    <s v="D"/>
    <n v="136.80000000000001"/>
  </r>
  <r>
    <s v="2'trimestre"/>
    <s v="543010"/>
    <x v="8"/>
    <n v="103233"/>
    <s v="IFITALIA-INTERNATIONAL FACTORS ITALIA"/>
    <n v="202112"/>
    <x v="18"/>
    <x v="18"/>
    <n v="102.6"/>
    <s v="D"/>
    <n v="102.6"/>
  </r>
  <r>
    <s v="2'trimestre"/>
    <s v="543010"/>
    <x v="8"/>
    <n v="108705"/>
    <s v="BANCA IFIS S.P.A."/>
    <n v="202112"/>
    <x v="18"/>
    <x v="18"/>
    <n v="108"/>
    <s v="D"/>
    <n v="108"/>
  </r>
  <r>
    <s v="2'trimestre"/>
    <s v="543010"/>
    <x v="8"/>
    <n v="108705"/>
    <s v="BANCA IFIS S.P.A."/>
    <n v="202112"/>
    <x v="18"/>
    <x v="18"/>
    <n v="3480"/>
    <s v="D"/>
    <n v="3480"/>
  </r>
  <r>
    <s v="2'trimestre"/>
    <s v="543010"/>
    <x v="8"/>
    <n v="108705"/>
    <s v="BANCA IFIS S.P.A."/>
    <n v="202112"/>
    <x v="18"/>
    <x v="18"/>
    <n v="324"/>
    <s v="D"/>
    <n v="324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2275"/>
    <s v="D"/>
    <n v="2275"/>
  </r>
  <r>
    <s v="2'trimestre"/>
    <s v="543010"/>
    <x v="8"/>
    <n v="103223"/>
    <s v="BANCA FARMAFACTORING S.P.A."/>
    <n v="202112"/>
    <x v="18"/>
    <x v="18"/>
    <n v="334.2"/>
    <s v="D"/>
    <n v="334.2"/>
  </r>
  <r>
    <s v="2'trimestre"/>
    <s v="543010"/>
    <x v="8"/>
    <n v="103223"/>
    <s v="BANCA FARMAFACTORING S.P.A."/>
    <n v="202112"/>
    <x v="18"/>
    <x v="18"/>
    <n v="5"/>
    <s v="D"/>
    <n v="5"/>
  </r>
  <r>
    <s v="2'trimestre"/>
    <s v="543010"/>
    <x v="8"/>
    <n v="103223"/>
    <s v="BANCA FARMAFACTORING S.P.A."/>
    <n v="202112"/>
    <x v="18"/>
    <x v="18"/>
    <n v="146.1"/>
    <s v="D"/>
    <n v="146.1"/>
  </r>
  <r>
    <s v="2'trimestre"/>
    <s v="543010"/>
    <x v="8"/>
    <n v="103223"/>
    <s v="BANCA FARMAFACTORING S.P.A."/>
    <n v="202112"/>
    <x v="18"/>
    <x v="18"/>
    <n v="206.5"/>
    <s v="D"/>
    <n v="206.5"/>
  </r>
  <r>
    <s v="2'trimestre"/>
    <s v="543010"/>
    <x v="8"/>
    <n v="103223"/>
    <s v="BANCA FARMAFACTORING S.P.A."/>
    <n v="202112"/>
    <x v="18"/>
    <x v="18"/>
    <n v="123.5"/>
    <s v="D"/>
    <n v="123.5"/>
  </r>
  <r>
    <s v="2'trimestre"/>
    <s v="543010"/>
    <x v="8"/>
    <n v="103223"/>
    <s v="BANCA FARMAFACTORING S.P.A."/>
    <n v="202112"/>
    <x v="18"/>
    <x v="18"/>
    <n v="177.75"/>
    <s v="D"/>
    <n v="177.75"/>
  </r>
  <r>
    <s v="2'trimestre"/>
    <s v="543010"/>
    <x v="8"/>
    <n v="103223"/>
    <s v="BANCA FARMAFACTORING S.P.A."/>
    <n v="202112"/>
    <x v="18"/>
    <x v="18"/>
    <n v="2930"/>
    <s v="D"/>
    <n v="2930"/>
  </r>
  <r>
    <s v="2'trimestre"/>
    <s v="543010"/>
    <x v="8"/>
    <n v="103223"/>
    <s v="BANCA FARMAFACTORING S.P.A."/>
    <n v="202112"/>
    <x v="18"/>
    <x v="18"/>
    <n v="363"/>
    <s v="D"/>
    <n v="363"/>
  </r>
  <r>
    <s v="2'trimestre"/>
    <s v="543010"/>
    <x v="8"/>
    <n v="103223"/>
    <s v="BANCA FARMAFACTORING S.P.A."/>
    <n v="202112"/>
    <x v="18"/>
    <x v="18"/>
    <n v="959.85"/>
    <s v="D"/>
    <n v="959.85"/>
  </r>
  <r>
    <s v="2'trimestre"/>
    <s v="543010"/>
    <x v="8"/>
    <n v="103223"/>
    <s v="BANCA FARMAFACTORING S.P.A."/>
    <n v="202112"/>
    <x v="18"/>
    <x v="18"/>
    <n v="90"/>
    <s v="D"/>
    <n v="90"/>
  </r>
  <r>
    <s v="2'trimestre"/>
    <s v="543010"/>
    <x v="8"/>
    <n v="103223"/>
    <s v="BANCA FARMAFACTORING S.P.A."/>
    <n v="202112"/>
    <x v="18"/>
    <x v="18"/>
    <n v="2950"/>
    <s v="D"/>
    <n v="2950"/>
  </r>
  <r>
    <s v="2'trimestre"/>
    <s v="543010"/>
    <x v="8"/>
    <n v="103223"/>
    <s v="BANCA FARMAFACTORING S.P.A."/>
    <n v="202112"/>
    <x v="18"/>
    <x v="18"/>
    <n v="1365"/>
    <s v="D"/>
    <n v="1365"/>
  </r>
  <r>
    <s v="2'trimestre"/>
    <s v="543010"/>
    <x v="8"/>
    <n v="103223"/>
    <s v="BANCA FARMAFACTORING S.P.A."/>
    <n v="202112"/>
    <x v="18"/>
    <x v="18"/>
    <n v="5130"/>
    <s v="D"/>
    <n v="5130"/>
  </r>
  <r>
    <s v="2'trimestre"/>
    <s v="543010"/>
    <x v="8"/>
    <n v="103223"/>
    <s v="BANCA FARMAFACTORING S.P.A."/>
    <n v="202112"/>
    <x v="18"/>
    <x v="18"/>
    <n v="123.5"/>
    <s v="D"/>
    <n v="123.5"/>
  </r>
  <r>
    <s v="2'trimestre"/>
    <s v="543010"/>
    <x v="8"/>
    <n v="103223"/>
    <s v="BANCA FARMAFACTORING S.P.A."/>
    <n v="202112"/>
    <x v="18"/>
    <x v="18"/>
    <n v="2930"/>
    <s v="D"/>
    <n v="2930"/>
  </r>
  <r>
    <s v="2'trimestre"/>
    <s v="543010"/>
    <x v="8"/>
    <n v="103223"/>
    <s v="BANCA FARMAFACTORING S.P.A."/>
    <n v="202112"/>
    <x v="18"/>
    <x v="18"/>
    <n v="2805"/>
    <s v="D"/>
    <n v="2805"/>
  </r>
  <r>
    <s v="2'trimestre"/>
    <s v="543010"/>
    <x v="8"/>
    <n v="103223"/>
    <s v="BANCA FARMAFACTORING S.P.A."/>
    <n v="202112"/>
    <x v="18"/>
    <x v="18"/>
    <n v="412.35"/>
    <s v="D"/>
    <n v="412.35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220"/>
    <s v="D"/>
    <n v="22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300"/>
    <s v="D"/>
    <n v="300"/>
  </r>
  <r>
    <s v="2'trimestre"/>
    <s v="543010"/>
    <x v="8"/>
    <n v="103223"/>
    <s v="BANCA FARMAFACTORING S.P.A."/>
    <n v="202112"/>
    <x v="18"/>
    <x v="18"/>
    <n v="1620"/>
    <s v="D"/>
    <n v="1620"/>
  </r>
  <r>
    <s v="2'trimestre"/>
    <s v="543010"/>
    <x v="8"/>
    <n v="103223"/>
    <s v="BANCA FARMAFACTORING S.P.A."/>
    <n v="202112"/>
    <x v="18"/>
    <x v="18"/>
    <n v="4120"/>
    <s v="D"/>
    <n v="4120"/>
  </r>
  <r>
    <s v="2'trimestre"/>
    <s v="543010"/>
    <x v="8"/>
    <n v="103223"/>
    <s v="BANCA FARMAFACTORING S.P.A."/>
    <n v="202112"/>
    <x v="18"/>
    <x v="18"/>
    <n v="316.8"/>
    <s v="D"/>
    <n v="316.8"/>
  </r>
  <r>
    <s v="2'trimestre"/>
    <s v="543010"/>
    <x v="8"/>
    <n v="103223"/>
    <s v="BANCA FARMAFACTORING S.P.A."/>
    <n v="202112"/>
    <x v="18"/>
    <x v="18"/>
    <n v="750"/>
    <s v="D"/>
    <n v="750"/>
  </r>
  <r>
    <s v="2'trimestre"/>
    <s v="543010"/>
    <x v="8"/>
    <n v="103223"/>
    <s v="BANCA FARMAFACTORING S.P.A."/>
    <n v="202112"/>
    <x v="18"/>
    <x v="18"/>
    <n v="70"/>
    <s v="D"/>
    <n v="70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146.1"/>
    <s v="D"/>
    <n v="146.1"/>
  </r>
  <r>
    <s v="2'trimestre"/>
    <s v="543010"/>
    <x v="8"/>
    <n v="103223"/>
    <s v="BANCA FARMAFACTORING S.P.A."/>
    <n v="202112"/>
    <x v="18"/>
    <x v="18"/>
    <n v="60"/>
    <s v="D"/>
    <n v="6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1350"/>
    <s v="D"/>
    <n v="1350"/>
  </r>
  <r>
    <s v="2'trimestre"/>
    <s v="543010"/>
    <x v="8"/>
    <n v="103223"/>
    <s v="BANCA FARMAFACTORING S.P.A."/>
    <n v="202112"/>
    <x v="18"/>
    <x v="18"/>
    <n v="1786.85"/>
    <s v="D"/>
    <n v="1786.85"/>
  </r>
  <r>
    <s v="2'trimestre"/>
    <s v="543010"/>
    <x v="8"/>
    <n v="103223"/>
    <s v="BANCA FARMAFACTORING S.P.A."/>
    <n v="202112"/>
    <x v="18"/>
    <x v="18"/>
    <n v="2480"/>
    <s v="D"/>
    <n v="2480"/>
  </r>
  <r>
    <s v="2'trimestre"/>
    <s v="543010"/>
    <x v="8"/>
    <n v="103223"/>
    <s v="BANCA FARMAFACTORING S.P.A."/>
    <n v="202112"/>
    <x v="18"/>
    <x v="18"/>
    <n v="1425"/>
    <s v="D"/>
    <n v="1425"/>
  </r>
  <r>
    <s v="2'trimestre"/>
    <s v="543010"/>
    <x v="8"/>
    <n v="103223"/>
    <s v="BANCA FARMAFACTORING S.P.A."/>
    <n v="202112"/>
    <x v="18"/>
    <x v="18"/>
    <n v="3375"/>
    <s v="D"/>
    <n v="3375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6804"/>
    <s v="JOHNSON &amp; JOHNSON MEDICAL SPA"/>
    <n v="202112"/>
    <x v="18"/>
    <x v="18"/>
    <n v="109.8"/>
    <s v="D"/>
    <n v="109.8"/>
  </r>
  <r>
    <s v="2'trimestre"/>
    <s v="543010"/>
    <x v="8"/>
    <n v="106804"/>
    <s v="JOHNSON &amp; JOHNSON MEDICAL SPA"/>
    <n v="202112"/>
    <x v="18"/>
    <x v="18"/>
    <n v="334"/>
    <s v="D"/>
    <n v="334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200"/>
    <s v="D"/>
    <n v="1200"/>
  </r>
  <r>
    <s v="2'trimestre"/>
    <s v="543010"/>
    <x v="8"/>
    <n v="106804"/>
    <s v="JOHNSON &amp; JOHNSON MEDICAL SPA"/>
    <n v="202112"/>
    <x v="18"/>
    <x v="18"/>
    <n v="665.28"/>
    <s v="D"/>
    <n v="665.28"/>
  </r>
  <r>
    <s v="2'trimestre"/>
    <s v="543010"/>
    <x v="8"/>
    <n v="106804"/>
    <s v="JOHNSON &amp; JOHNSON MEDICAL SPA"/>
    <n v="202112"/>
    <x v="18"/>
    <x v="18"/>
    <n v="486.8"/>
    <s v="D"/>
    <n v="486.8"/>
  </r>
  <r>
    <s v="2'trimestre"/>
    <s v="543010"/>
    <x v="8"/>
    <n v="106804"/>
    <s v="JOHNSON &amp; JOHNSON MEDICAL SPA"/>
    <n v="202112"/>
    <x v="18"/>
    <x v="18"/>
    <n v="5040"/>
    <s v="D"/>
    <n v="5040"/>
  </r>
  <r>
    <s v="2'trimestre"/>
    <s v="543010"/>
    <x v="8"/>
    <n v="106804"/>
    <s v="JOHNSON &amp; JOHNSON MEDICAL SPA"/>
    <n v="202112"/>
    <x v="18"/>
    <x v="18"/>
    <n v="1450"/>
    <s v="D"/>
    <n v="1450"/>
  </r>
  <r>
    <s v="2'trimestre"/>
    <s v="543010"/>
    <x v="8"/>
    <n v="106804"/>
    <s v="JOHNSON &amp; JOHNSON MEDICAL SPA"/>
    <n v="202112"/>
    <x v="18"/>
    <x v="18"/>
    <n v="3690"/>
    <s v="D"/>
    <n v="369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75"/>
    <s v="D"/>
    <n v="475"/>
  </r>
  <r>
    <s v="2'trimestre"/>
    <s v="543010"/>
    <x v="8"/>
    <n v="106804"/>
    <s v="JOHNSON &amp; JOHNSON MEDICAL SPA"/>
    <n v="202112"/>
    <x v="18"/>
    <x v="18"/>
    <n v="314.2"/>
    <s v="D"/>
    <n v="314.2"/>
  </r>
  <r>
    <s v="2'trimestre"/>
    <s v="543010"/>
    <x v="8"/>
    <n v="106804"/>
    <s v="JOHNSON &amp; JOHNSON MEDICAL SPA"/>
    <n v="202112"/>
    <x v="18"/>
    <x v="18"/>
    <n v="109.8"/>
    <s v="D"/>
    <n v="109.8"/>
  </r>
  <r>
    <s v="2'trimestre"/>
    <s v="543010"/>
    <x v="8"/>
    <n v="106804"/>
    <s v="JOHNSON &amp; JOHNSON MEDICAL SPA"/>
    <n v="202112"/>
    <x v="18"/>
    <x v="18"/>
    <n v="200"/>
    <s v="D"/>
    <n v="200"/>
  </r>
  <r>
    <s v="2'trimestre"/>
    <s v="543010"/>
    <x v="8"/>
    <n v="106804"/>
    <s v="JOHNSON &amp; JOHNSON MEDICAL SPA"/>
    <n v="202112"/>
    <x v="18"/>
    <x v="18"/>
    <n v="124.2"/>
    <s v="D"/>
    <n v="124.2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334"/>
    <s v="D"/>
    <n v="334"/>
  </r>
  <r>
    <s v="2'trimestre"/>
    <s v="543010"/>
    <x v="8"/>
    <n v="106804"/>
    <s v="JOHNSON &amp; JOHNSON MEDICAL SPA"/>
    <n v="202112"/>
    <x v="18"/>
    <x v="18"/>
    <n v="1000"/>
    <s v="D"/>
    <n v="1000"/>
  </r>
  <r>
    <s v="2'trimestre"/>
    <s v="543010"/>
    <x v="8"/>
    <n v="106804"/>
    <s v="JOHNSON &amp; JOHNSON MEDICAL SPA"/>
    <n v="202112"/>
    <x v="18"/>
    <x v="18"/>
    <n v="3960"/>
    <s v="D"/>
    <n v="396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03"/>
    <s v="D"/>
    <n v="203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500"/>
    <s v="D"/>
    <n v="2500"/>
  </r>
  <r>
    <s v="2'trimestre"/>
    <s v="543010"/>
    <x v="8"/>
    <n v="106804"/>
    <s v="JOHNSON &amp; JOHNSON MEDICAL SPA"/>
    <n v="202112"/>
    <x v="18"/>
    <x v="18"/>
    <n v="3375"/>
    <s v="D"/>
    <n v="3375"/>
  </r>
  <r>
    <s v="2'trimestre"/>
    <s v="543010"/>
    <x v="8"/>
    <n v="106804"/>
    <s v="JOHNSON &amp; JOHNSON MEDICAL SPA"/>
    <n v="202112"/>
    <x v="18"/>
    <x v="18"/>
    <n v="10500"/>
    <s v="D"/>
    <n v="10500"/>
  </r>
  <r>
    <s v="2'trimestre"/>
    <s v="543010"/>
    <x v="8"/>
    <n v="106804"/>
    <s v="JOHNSON &amp; JOHNSON MEDICAL SPA"/>
    <n v="202112"/>
    <x v="18"/>
    <x v="18"/>
    <n v="1000"/>
    <s v="D"/>
    <n v="10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2089"/>
    <s v="ZACCANTI S.P.A. A SOCIO UNICO"/>
    <n v="202112"/>
    <x v="18"/>
    <x v="18"/>
    <n v="1023.54"/>
    <s v="D"/>
    <n v="1023.54"/>
  </r>
  <r>
    <s v="2'trimestre"/>
    <s v="543010"/>
    <x v="8"/>
    <n v="110670"/>
    <s v="UNIMEDICAL BIO.TECH. SRL"/>
    <n v="202112"/>
    <x v="18"/>
    <x v="18"/>
    <n v="2700"/>
    <s v="D"/>
    <n v="2700"/>
  </r>
  <r>
    <s v="2'trimestre"/>
    <s v="543010"/>
    <x v="8"/>
    <n v="110670"/>
    <s v="UNIMEDICAL BIO.TECH. SRL"/>
    <n v="202112"/>
    <x v="18"/>
    <x v="18"/>
    <n v="1200"/>
    <s v="D"/>
    <n v="1200"/>
  </r>
  <r>
    <s v="2'trimestre"/>
    <s v="543010"/>
    <x v="8"/>
    <n v="110670"/>
    <s v="UNIMEDICAL BIO.TECH. SRL"/>
    <n v="202112"/>
    <x v="18"/>
    <x v="18"/>
    <n v="1000"/>
    <s v="D"/>
    <n v="1000"/>
  </r>
  <r>
    <s v="2'trimestre"/>
    <s v="543010"/>
    <x v="8"/>
    <n v="110670"/>
    <s v="UNIMEDICAL BIO.TECH. SRL"/>
    <n v="202112"/>
    <x v="18"/>
    <x v="18"/>
    <n v="1000"/>
    <s v="D"/>
    <n v="1000"/>
  </r>
  <r>
    <s v="2'trimestre"/>
    <s v="543010"/>
    <x v="8"/>
    <n v="110670"/>
    <s v="UNIMEDICAL BIO.TECH. SRL"/>
    <n v="202112"/>
    <x v="18"/>
    <x v="18"/>
    <n v="4600"/>
    <s v="D"/>
    <n v="46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99.8"/>
    <s v="D"/>
    <n v="499.8"/>
  </r>
  <r>
    <s v="2'trimestre"/>
    <s v="543010"/>
    <x v="8"/>
    <n v="106804"/>
    <s v="JOHNSON &amp; JOHNSON MEDICAL SPA"/>
    <n v="202112"/>
    <x v="18"/>
    <x v="18"/>
    <n v="2585.5"/>
    <s v="D"/>
    <n v="2585.5"/>
  </r>
  <r>
    <s v="2'trimestre"/>
    <s v="543010"/>
    <x v="8"/>
    <n v="101029"/>
    <s v="INSTRUMENTATION LABORATORY S.P.A."/>
    <n v="202112"/>
    <x v="18"/>
    <x v="18"/>
    <n v="1382.7"/>
    <s v="D"/>
    <n v="1382.7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499"/>
    <s v="D"/>
    <n v="24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85"/>
    <s v="D"/>
    <n v="2485"/>
  </r>
  <r>
    <s v="2'trimestre"/>
    <s v="543010"/>
    <x v="8"/>
    <n v="111339"/>
    <s v="G21 SRL"/>
    <n v="202112"/>
    <x v="18"/>
    <x v="18"/>
    <n v="1300"/>
    <s v="D"/>
    <n v="1300"/>
  </r>
  <r>
    <s v="2'trimestre"/>
    <s v="543010"/>
    <x v="8"/>
    <n v="111199"/>
    <s v="GLOBUS MEDICAL ITALY SRL"/>
    <n v="202112"/>
    <x v="18"/>
    <x v="18"/>
    <n v="1670"/>
    <s v="D"/>
    <n v="1670"/>
  </r>
  <r>
    <s v="2'trimestre"/>
    <s v="543010"/>
    <x v="8"/>
    <n v="111199"/>
    <s v="GLOBUS MEDICAL ITALY SRL"/>
    <n v="202112"/>
    <x v="18"/>
    <x v="18"/>
    <n v="4955"/>
    <s v="D"/>
    <n v="4955"/>
  </r>
  <r>
    <s v="2'trimestre"/>
    <s v="543010"/>
    <x v="8"/>
    <n v="103623"/>
    <s v="TEMA RICERCA SRL"/>
    <n v="202112"/>
    <x v="18"/>
    <x v="18"/>
    <n v="1995.84"/>
    <s v="D"/>
    <n v="1995.84"/>
  </r>
  <r>
    <s v="2'trimestre"/>
    <s v="543010"/>
    <x v="8"/>
    <n v="103623"/>
    <s v="TEMA RICERCA SRL"/>
    <n v="202112"/>
    <x v="18"/>
    <x v="18"/>
    <n v="268.13"/>
    <s v="D"/>
    <n v="268.13"/>
  </r>
  <r>
    <s v="2'trimestre"/>
    <s v="543010"/>
    <x v="8"/>
    <n v="103623"/>
    <s v="TEMA RICERCA SRL"/>
    <n v="202112"/>
    <x v="18"/>
    <x v="18"/>
    <n v="969.4"/>
    <s v="D"/>
    <n v="969.4"/>
  </r>
  <r>
    <s v="2'trimestre"/>
    <s v="543010"/>
    <x v="8"/>
    <n v="107330"/>
    <s v="TECHNOGENETICS  srl"/>
    <n v="202112"/>
    <x v="18"/>
    <x v="18"/>
    <n v="750"/>
    <s v="D"/>
    <n v="750"/>
  </r>
  <r>
    <s v="2'trimestre"/>
    <s v="543010"/>
    <x v="8"/>
    <n v="104479"/>
    <s v="STRYKER ITALIA S.R.L."/>
    <n v="202112"/>
    <x v="18"/>
    <x v="18"/>
    <n v="424"/>
    <s v="D"/>
    <n v="424"/>
  </r>
  <r>
    <s v="2'trimestre"/>
    <s v="543010"/>
    <x v="8"/>
    <n v="104479"/>
    <s v="STRYKER ITALIA S.R.L."/>
    <n v="202112"/>
    <x v="18"/>
    <x v="18"/>
    <n v="470"/>
    <s v="D"/>
    <n v="47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008"/>
    <s v="D"/>
    <n v="1008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445.5"/>
    <s v="D"/>
    <n v="445.5"/>
  </r>
  <r>
    <s v="2'trimestre"/>
    <s v="543010"/>
    <x v="8"/>
    <n v="104479"/>
    <s v="STRYKER ITALIA S.R.L."/>
    <n v="202112"/>
    <x v="18"/>
    <x v="18"/>
    <n v="40"/>
    <s v="D"/>
    <n v="40"/>
  </r>
  <r>
    <s v="2'trimestre"/>
    <s v="543010"/>
    <x v="8"/>
    <n v="104479"/>
    <s v="STRYKER ITALIA S.R.L."/>
    <n v="202112"/>
    <x v="18"/>
    <x v="18"/>
    <n v="335.5"/>
    <s v="D"/>
    <n v="335.5"/>
  </r>
  <r>
    <s v="2'trimestre"/>
    <s v="543010"/>
    <x v="8"/>
    <n v="104479"/>
    <s v="STRYKER ITALIA S.R.L."/>
    <n v="202112"/>
    <x v="18"/>
    <x v="18"/>
    <n v="909"/>
    <s v="D"/>
    <n v="909"/>
  </r>
  <r>
    <s v="2'trimestre"/>
    <s v="543010"/>
    <x v="8"/>
    <n v="104479"/>
    <s v="STRYKER ITALIA S.R.L."/>
    <n v="202112"/>
    <x v="18"/>
    <x v="18"/>
    <n v="1098.96"/>
    <s v="D"/>
    <n v="1098.9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355.2"/>
    <s v="D"/>
    <n v="1355.2"/>
  </r>
  <r>
    <s v="2'trimestre"/>
    <s v="543010"/>
    <x v="8"/>
    <n v="104479"/>
    <s v="STRYKER ITALIA S.R.L."/>
    <n v="202112"/>
    <x v="18"/>
    <x v="18"/>
    <n v="2666"/>
    <s v="D"/>
    <n v="2666"/>
  </r>
  <r>
    <s v="2'trimestre"/>
    <s v="543010"/>
    <x v="8"/>
    <n v="104479"/>
    <s v="STRYKER ITALIA S.R.L."/>
    <n v="202112"/>
    <x v="18"/>
    <x v="18"/>
    <n v="441.76"/>
    <s v="D"/>
    <n v="441.7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868.5"/>
    <s v="D"/>
    <n v="868.5"/>
  </r>
  <r>
    <s v="2'trimestre"/>
    <s v="543010"/>
    <x v="8"/>
    <n v="104479"/>
    <s v="STRYKER ITALIA S.R.L."/>
    <n v="202112"/>
    <x v="18"/>
    <x v="18"/>
    <n v="272"/>
    <s v="A"/>
    <n v="-272"/>
  </r>
  <r>
    <s v="2'trimestre"/>
    <s v="543010"/>
    <x v="8"/>
    <n v="104479"/>
    <s v="STRYKER ITALIA S.R.L."/>
    <n v="202112"/>
    <x v="18"/>
    <x v="18"/>
    <n v="272"/>
    <s v="A"/>
    <n v="-272"/>
  </r>
  <r>
    <s v="2'trimestre"/>
    <s v="543010"/>
    <x v="8"/>
    <n v="104479"/>
    <s v="STRYKER ITALIA S.R.L."/>
    <n v="202112"/>
    <x v="18"/>
    <x v="18"/>
    <n v="1080"/>
    <s v="D"/>
    <n v="108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0226"/>
    <s v="GILSON ITALIA S.R.L."/>
    <n v="202112"/>
    <x v="18"/>
    <x v="18"/>
    <n v="1134"/>
    <s v="D"/>
    <n v="1134"/>
  </r>
  <r>
    <s v="2'trimestre"/>
    <s v="543010"/>
    <x v="8"/>
    <n v="111039"/>
    <s v="FISHER SCIENTIFIC SAS"/>
    <n v="202112"/>
    <x v="18"/>
    <x v="18"/>
    <n v="68.709999999999994"/>
    <s v="D"/>
    <n v="68.709999999999994"/>
  </r>
  <r>
    <s v="2'trimestre"/>
    <s v="543010"/>
    <x v="8"/>
    <n v="111039"/>
    <s v="FISHER SCIENTIFIC SAS"/>
    <n v="202112"/>
    <x v="18"/>
    <x v="18"/>
    <n v="361"/>
    <s v="D"/>
    <n v="361"/>
  </r>
  <r>
    <s v="2'trimestre"/>
    <s v="543010"/>
    <x v="8"/>
    <n v="110901"/>
    <s v="FARMALVARION SRL"/>
    <n v="202112"/>
    <x v="18"/>
    <x v="18"/>
    <n v="121.1"/>
    <s v="D"/>
    <n v="121.1"/>
  </r>
  <r>
    <s v="2'trimestre"/>
    <s v="543010"/>
    <x v="8"/>
    <n v="100742"/>
    <s v="FARMAC ZABBAN S.P.A."/>
    <n v="202112"/>
    <x v="18"/>
    <x v="18"/>
    <n v="277.2"/>
    <s v="D"/>
    <n v="277.2"/>
  </r>
  <r>
    <s v="2'trimestre"/>
    <s v="543010"/>
    <x v="8"/>
    <n v="100742"/>
    <s v="FARMAC ZABBAN S.P.A."/>
    <n v="202112"/>
    <x v="18"/>
    <x v="18"/>
    <n v="142.19999999999999"/>
    <s v="D"/>
    <n v="142.19999999999999"/>
  </r>
  <r>
    <s v="2'trimestre"/>
    <s v="543010"/>
    <x v="8"/>
    <n v="100742"/>
    <s v="FARMAC ZABBAN S.P.A."/>
    <n v="202112"/>
    <x v="18"/>
    <x v="18"/>
    <n v="304.60000000000002"/>
    <s v="D"/>
    <n v="304.60000000000002"/>
  </r>
  <r>
    <s v="2'trimestre"/>
    <s v="543010"/>
    <x v="8"/>
    <n v="100742"/>
    <s v="FARMAC ZABBAN S.P.A."/>
    <n v="202112"/>
    <x v="18"/>
    <x v="18"/>
    <n v="430"/>
    <s v="D"/>
    <n v="430"/>
  </r>
  <r>
    <s v="2'trimestre"/>
    <s v="543010"/>
    <x v="8"/>
    <n v="100742"/>
    <s v="FARMAC ZABBAN S.P.A."/>
    <n v="202112"/>
    <x v="18"/>
    <x v="18"/>
    <n v="101"/>
    <s v="D"/>
    <n v="101"/>
  </r>
  <r>
    <s v="2'trimestre"/>
    <s v="543010"/>
    <x v="8"/>
    <n v="100742"/>
    <s v="FARMAC ZABBAN S.P.A."/>
    <n v="202112"/>
    <x v="18"/>
    <x v="18"/>
    <n v="168"/>
    <s v="D"/>
    <n v="168"/>
  </r>
  <r>
    <s v="2'trimestre"/>
    <s v="543010"/>
    <x v="8"/>
    <n v="100742"/>
    <s v="FARMAC ZABBAN S.P.A."/>
    <n v="202112"/>
    <x v="18"/>
    <x v="18"/>
    <n v="78"/>
    <s v="D"/>
    <n v="78"/>
  </r>
  <r>
    <s v="2'trimestre"/>
    <s v="543010"/>
    <x v="8"/>
    <n v="110008"/>
    <s v="EXACTECH ITALIA SPA"/>
    <n v="202112"/>
    <x v="18"/>
    <x v="18"/>
    <n v="2200"/>
    <s v="D"/>
    <n v="2200"/>
  </r>
  <r>
    <s v="2'trimestre"/>
    <s v="543010"/>
    <x v="8"/>
    <n v="108336"/>
    <s v="EUROCLONE SPA"/>
    <n v="202112"/>
    <x v="18"/>
    <x v="18"/>
    <n v="615"/>
    <s v="D"/>
    <n v="615"/>
  </r>
  <r>
    <s v="2'trimestre"/>
    <s v="543010"/>
    <x v="8"/>
    <n v="108336"/>
    <s v="EUROCLONE SPA"/>
    <n v="202112"/>
    <x v="18"/>
    <x v="18"/>
    <n v="820"/>
    <s v="D"/>
    <n v="820"/>
  </r>
  <r>
    <s v="2'trimestre"/>
    <s v="543010"/>
    <x v="8"/>
    <n v="108336"/>
    <s v="EUROCLONE SPA"/>
    <n v="202112"/>
    <x v="18"/>
    <x v="18"/>
    <n v="11720"/>
    <s v="D"/>
    <n v="11720"/>
  </r>
  <r>
    <s v="2'trimestre"/>
    <s v="543010"/>
    <x v="8"/>
    <n v="108336"/>
    <s v="EUROCLONE SPA"/>
    <n v="202112"/>
    <x v="18"/>
    <x v="18"/>
    <n v="1260.8800000000001"/>
    <s v="D"/>
    <n v="1260.8800000000001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60"/>
    <s v="D"/>
    <n v="160"/>
  </r>
  <r>
    <s v="2'trimestre"/>
    <s v="543010"/>
    <x v="8"/>
    <n v="104479"/>
    <s v="STRYKER ITALIA S.R.L."/>
    <n v="202112"/>
    <x v="18"/>
    <x v="18"/>
    <n v="694.8"/>
    <s v="A"/>
    <n v="-694.8"/>
  </r>
  <r>
    <s v="2'trimestre"/>
    <s v="543010"/>
    <x v="8"/>
    <n v="104479"/>
    <s v="STRYKER ITALIA S.R.L."/>
    <n v="202112"/>
    <x v="18"/>
    <x v="18"/>
    <n v="1000"/>
    <s v="D"/>
    <n v="10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215"/>
    <s v="D"/>
    <n v="21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40"/>
    <s v="D"/>
    <n v="40"/>
  </r>
  <r>
    <s v="2'trimestre"/>
    <s v="543010"/>
    <x v="8"/>
    <n v="104479"/>
    <s v="STRYKER ITALIA S.R.L."/>
    <n v="202112"/>
    <x v="18"/>
    <x v="18"/>
    <n v="960"/>
    <s v="D"/>
    <n v="960"/>
  </r>
  <r>
    <s v="2'trimestre"/>
    <s v="543010"/>
    <x v="8"/>
    <n v="104479"/>
    <s v="STRYKER ITALIA S.R.L."/>
    <n v="202112"/>
    <x v="18"/>
    <x v="18"/>
    <n v="2170"/>
    <s v="D"/>
    <n v="2170"/>
  </r>
  <r>
    <s v="2'trimestre"/>
    <s v="543010"/>
    <x v="8"/>
    <n v="104479"/>
    <s v="STRYKER ITALIA S.R.L."/>
    <n v="202112"/>
    <x v="18"/>
    <x v="18"/>
    <n v="445.5"/>
    <s v="D"/>
    <n v="44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592.6"/>
    <s v="D"/>
    <n v="1592.6"/>
  </r>
  <r>
    <s v="2'trimestre"/>
    <s v="543010"/>
    <x v="8"/>
    <n v="104479"/>
    <s v="STRYKER ITALIA S.R.L."/>
    <n v="202112"/>
    <x v="18"/>
    <x v="18"/>
    <n v="1208"/>
    <s v="D"/>
    <n v="1208"/>
  </r>
  <r>
    <s v="2'trimestre"/>
    <s v="543010"/>
    <x v="8"/>
    <n v="104479"/>
    <s v="STRYKER ITALIA S.R.L."/>
    <n v="202112"/>
    <x v="18"/>
    <x v="18"/>
    <n v="1085"/>
    <s v="D"/>
    <n v="1085"/>
  </r>
  <r>
    <s v="2'trimestre"/>
    <s v="543010"/>
    <x v="8"/>
    <n v="104479"/>
    <s v="STRYKER ITALIA S.R.L."/>
    <n v="202112"/>
    <x v="18"/>
    <x v="18"/>
    <n v="455.5"/>
    <s v="D"/>
    <n v="45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616"/>
    <s v="D"/>
    <n v="1616"/>
  </r>
  <r>
    <s v="2'trimestre"/>
    <s v="543010"/>
    <x v="8"/>
    <n v="104479"/>
    <s v="STRYKER ITALIA S.R.L."/>
    <n v="202112"/>
    <x v="18"/>
    <x v="18"/>
    <n v="580"/>
    <s v="A"/>
    <n v="-580"/>
  </r>
  <r>
    <s v="2'trimestre"/>
    <s v="543010"/>
    <x v="8"/>
    <n v="104479"/>
    <s v="STRYKER ITALIA S.R.L."/>
    <n v="202112"/>
    <x v="18"/>
    <x v="18"/>
    <n v="7170"/>
    <s v="D"/>
    <n v="717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53.85"/>
    <s v="D"/>
    <n v="153.85"/>
  </r>
  <r>
    <s v="2'trimestre"/>
    <s v="543010"/>
    <x v="8"/>
    <n v="104479"/>
    <s v="STRYKER ITALIA S.R.L."/>
    <n v="202112"/>
    <x v="18"/>
    <x v="18"/>
    <n v="1716"/>
    <s v="D"/>
    <n v="171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5858"/>
    <s v="EDWARDS LIFESCIENCES ITALIA SPA"/>
    <n v="202112"/>
    <x v="18"/>
    <x v="18"/>
    <n v="780"/>
    <s v="D"/>
    <n v="780"/>
  </r>
  <r>
    <s v="2'trimestre"/>
    <s v="543010"/>
    <x v="8"/>
    <n v="105858"/>
    <s v="EDWARDS LIFESCIENCES ITALIA SPA"/>
    <n v="202112"/>
    <x v="18"/>
    <x v="18"/>
    <n v="1360"/>
    <s v="D"/>
    <n v="1360"/>
  </r>
  <r>
    <s v="2'trimestre"/>
    <s v="543010"/>
    <x v="8"/>
    <n v="110665"/>
    <s v="DIMOMED SRL"/>
    <n v="202112"/>
    <x v="18"/>
    <x v="18"/>
    <n v="2395"/>
    <s v="D"/>
    <n v="2395"/>
  </r>
  <r>
    <s v="2'trimestre"/>
    <s v="543010"/>
    <x v="8"/>
    <n v="110665"/>
    <s v="DIMOMED SRL"/>
    <n v="202112"/>
    <x v="18"/>
    <x v="18"/>
    <n v="5190"/>
    <s v="D"/>
    <n v="519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7933"/>
    <s v="DI GIOVANNI  SRL"/>
    <n v="202112"/>
    <x v="18"/>
    <x v="18"/>
    <n v="150"/>
    <s v="D"/>
    <n v="15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202.5999999999999"/>
    <s v="D"/>
    <n v="1202.5999999999999"/>
  </r>
  <r>
    <s v="2'trimestre"/>
    <s v="543010"/>
    <x v="8"/>
    <n v="104479"/>
    <s v="STRYKER ITALIA S.R.L."/>
    <n v="202112"/>
    <x v="18"/>
    <x v="18"/>
    <n v="1839.5"/>
    <s v="D"/>
    <n v="1839.5"/>
  </r>
  <r>
    <s v="2'trimestre"/>
    <s v="543010"/>
    <x v="8"/>
    <n v="104479"/>
    <s v="STRYKER ITALIA S.R.L."/>
    <n v="202112"/>
    <x v="18"/>
    <x v="18"/>
    <n v="6060"/>
    <s v="D"/>
    <n v="606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25.26"/>
    <s v="D"/>
    <n v="325.26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000"/>
    <s v="D"/>
    <n v="10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15"/>
    <s v="D"/>
    <n v="315"/>
  </r>
  <r>
    <s v="2'trimestre"/>
    <s v="543010"/>
    <x v="8"/>
    <n v="104479"/>
    <s v="STRYKER ITALIA S.R.L."/>
    <n v="202112"/>
    <x v="18"/>
    <x v="18"/>
    <n v="1950"/>
    <s v="D"/>
    <n v="195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02"/>
    <s v="D"/>
    <n v="302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500"/>
    <s v="D"/>
    <n v="500"/>
  </r>
  <r>
    <s v="2'trimestre"/>
    <s v="543010"/>
    <x v="8"/>
    <n v="104479"/>
    <s v="STRYKER ITALIA S.R.L."/>
    <n v="202112"/>
    <x v="18"/>
    <x v="18"/>
    <n v="335.5"/>
    <s v="D"/>
    <n v="33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850"/>
    <s v="D"/>
    <n v="850"/>
  </r>
  <r>
    <s v="2'trimestre"/>
    <s v="543010"/>
    <x v="8"/>
    <n v="104479"/>
    <s v="STRYKER ITALIA S.R.L."/>
    <n v="202112"/>
    <x v="18"/>
    <x v="18"/>
    <n v="1163.5999999999999"/>
    <s v="D"/>
    <n v="1163.5999999999999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0567"/>
    <s v="D.B.A. ITALIA S.R.L."/>
    <n v="202112"/>
    <x v="18"/>
    <x v="18"/>
    <n v="546"/>
    <s v="D"/>
    <n v="546"/>
  </r>
  <r>
    <s v="2'trimestre"/>
    <s v="543010"/>
    <x v="8"/>
    <n v="108259"/>
    <s v="COOK ITALIA SRL"/>
    <n v="202112"/>
    <x v="18"/>
    <x v="18"/>
    <n v="180"/>
    <s v="D"/>
    <n v="180"/>
  </r>
  <r>
    <s v="2'trimestre"/>
    <s v="543010"/>
    <x v="8"/>
    <n v="107394"/>
    <s v="CONMED ITALIA SRL"/>
    <n v="202112"/>
    <x v="18"/>
    <x v="18"/>
    <n v="279.18"/>
    <s v="D"/>
    <n v="279.18"/>
  </r>
  <r>
    <s v="2'trimestre"/>
    <s v="543010"/>
    <x v="8"/>
    <n v="107394"/>
    <s v="CONMED ITALIA SRL"/>
    <n v="202112"/>
    <x v="18"/>
    <x v="18"/>
    <n v="965.25"/>
    <s v="D"/>
    <n v="965.25"/>
  </r>
  <r>
    <s v="2'trimestre"/>
    <s v="543010"/>
    <x v="8"/>
    <n v="107394"/>
    <s v="CONMED ITALIA SRL"/>
    <n v="202112"/>
    <x v="18"/>
    <x v="18"/>
    <n v="514.78"/>
    <s v="D"/>
    <n v="514.78"/>
  </r>
  <r>
    <s v="2'trimestre"/>
    <s v="543010"/>
    <x v="8"/>
    <n v="107394"/>
    <s v="CONMED ITALIA SRL"/>
    <n v="202112"/>
    <x v="18"/>
    <x v="18"/>
    <n v="1373.7"/>
    <s v="D"/>
    <n v="1373.7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537.8"/>
    <s v="D"/>
    <n v="3537.8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6503"/>
    <s v="CLINI-LAB s.r.l."/>
    <n v="202112"/>
    <x v="18"/>
    <x v="18"/>
    <n v="342"/>
    <s v="D"/>
    <n v="342"/>
  </r>
  <r>
    <s v="2'trimestre"/>
    <s v="543010"/>
    <x v="8"/>
    <n v="106650"/>
    <s v="CLINIKA S.R.L."/>
    <n v="202112"/>
    <x v="18"/>
    <x v="18"/>
    <n v="694.4"/>
    <s v="D"/>
    <n v="694.4"/>
  </r>
  <r>
    <s v="2'trimestre"/>
    <s v="543010"/>
    <x v="8"/>
    <n v="106650"/>
    <s v="CLINIKA S.R.L."/>
    <n v="202112"/>
    <x v="18"/>
    <x v="18"/>
    <n v="1543.8"/>
    <s v="D"/>
    <n v="1543.8"/>
  </r>
  <r>
    <s v="2'trimestre"/>
    <s v="543010"/>
    <x v="8"/>
    <n v="106650"/>
    <s v="CLINIKA S.R.L."/>
    <n v="202112"/>
    <x v="18"/>
    <x v="18"/>
    <n v="2684.29"/>
    <s v="D"/>
    <n v="2684.29"/>
  </r>
  <r>
    <s v="2'trimestre"/>
    <s v="543010"/>
    <x v="8"/>
    <n v="106650"/>
    <s v="CLINIKA S.R.L."/>
    <n v="202112"/>
    <x v="18"/>
    <x v="18"/>
    <n v="411.32"/>
    <s v="D"/>
    <n v="411.32"/>
  </r>
  <r>
    <s v="2'trimestre"/>
    <s v="543010"/>
    <x v="8"/>
    <n v="106650"/>
    <s v="CLINIKA S.R.L."/>
    <n v="202112"/>
    <x v="18"/>
    <x v="18"/>
    <n v="1848.53"/>
    <s v="D"/>
    <n v="1848.53"/>
  </r>
  <r>
    <s v="2'trimestre"/>
    <s v="543010"/>
    <x v="8"/>
    <n v="106743"/>
    <s v="CHEMIL s.r.l."/>
    <n v="202112"/>
    <x v="18"/>
    <x v="18"/>
    <n v="159"/>
    <s v="D"/>
    <n v="159"/>
  </r>
  <r>
    <s v="2'trimestre"/>
    <s v="543010"/>
    <x v="8"/>
    <n v="106743"/>
    <s v="CHEMIL s.r.l."/>
    <n v="202112"/>
    <x v="18"/>
    <x v="18"/>
    <n v="95"/>
    <s v="D"/>
    <n v="95"/>
  </r>
  <r>
    <s v="2'trimestre"/>
    <s v="543010"/>
    <x v="8"/>
    <n v="106743"/>
    <s v="CHEMIL s.r.l."/>
    <n v="202112"/>
    <x v="18"/>
    <x v="18"/>
    <n v="318"/>
    <s v="D"/>
    <n v="318"/>
  </r>
  <r>
    <s v="2'trimestre"/>
    <s v="543010"/>
    <x v="8"/>
    <n v="106743"/>
    <s v="CHEMIL s.r.l."/>
    <n v="202112"/>
    <x v="18"/>
    <x v="18"/>
    <n v="95"/>
    <s v="D"/>
    <n v="95"/>
  </r>
  <r>
    <s v="2'trimestre"/>
    <s v="543010"/>
    <x v="8"/>
    <n v="100624"/>
    <s v="SORIN GROUP ITALIA SRL"/>
    <n v="202112"/>
    <x v="18"/>
    <x v="18"/>
    <n v="456"/>
    <s v="D"/>
    <n v="456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318.5"/>
    <s v="D"/>
    <n v="318.5"/>
  </r>
  <r>
    <s v="2'trimestre"/>
    <s v="543010"/>
    <x v="8"/>
    <n v="101801"/>
    <s v="SMITH &amp; NEPHEW S.R.L."/>
    <n v="202112"/>
    <x v="18"/>
    <x v="18"/>
    <n v="2009"/>
    <s v="D"/>
    <n v="2009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2523.5"/>
    <s v="D"/>
    <n v="2523.5"/>
  </r>
  <r>
    <s v="2'trimestre"/>
    <s v="543010"/>
    <x v="8"/>
    <n v="101801"/>
    <s v="SMITH &amp; NEPHEW S.R.L."/>
    <n v="202112"/>
    <x v="18"/>
    <x v="18"/>
    <n v="496"/>
    <s v="D"/>
    <n v="496"/>
  </r>
  <r>
    <s v="2'trimestre"/>
    <s v="543010"/>
    <x v="8"/>
    <n v="101801"/>
    <s v="SMITH &amp; NEPHEW S.R.L."/>
    <n v="202112"/>
    <x v="18"/>
    <x v="18"/>
    <n v="280"/>
    <s v="D"/>
    <n v="280"/>
  </r>
  <r>
    <s v="2'trimestre"/>
    <s v="543010"/>
    <x v="8"/>
    <n v="101801"/>
    <s v="SMITH &amp; NEPHEW S.R.L."/>
    <n v="202112"/>
    <x v="18"/>
    <x v="18"/>
    <n v="338.2"/>
    <s v="D"/>
    <n v="338.2"/>
  </r>
  <r>
    <s v="2'trimestre"/>
    <s v="543010"/>
    <x v="8"/>
    <n v="101801"/>
    <s v="SMITH &amp; NEPHEW S.R.L."/>
    <n v="202112"/>
    <x v="18"/>
    <x v="18"/>
    <n v="227.5"/>
    <s v="D"/>
    <n v="227.5"/>
  </r>
  <r>
    <s v="2'trimestre"/>
    <s v="543010"/>
    <x v="8"/>
    <n v="101801"/>
    <s v="SMITH &amp; NEPHEW S.R.L."/>
    <n v="202112"/>
    <x v="18"/>
    <x v="18"/>
    <n v="4645.2"/>
    <s v="D"/>
    <n v="4645.2"/>
  </r>
  <r>
    <s v="2'trimestre"/>
    <s v="543010"/>
    <x v="8"/>
    <n v="101801"/>
    <s v="SMITH &amp; NEPHEW S.R.L."/>
    <n v="202112"/>
    <x v="18"/>
    <x v="18"/>
    <n v="4586.95"/>
    <s v="D"/>
    <n v="4586.95"/>
  </r>
  <r>
    <s v="2'trimestre"/>
    <s v="543010"/>
    <x v="8"/>
    <n v="101801"/>
    <s v="SMITH &amp; NEPHEW S.R.L."/>
    <n v="202112"/>
    <x v="18"/>
    <x v="18"/>
    <n v="656.4"/>
    <s v="D"/>
    <n v="656.4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833"/>
    <s v="D"/>
    <n v="833"/>
  </r>
  <r>
    <s v="2'trimestre"/>
    <s v="543010"/>
    <x v="8"/>
    <n v="106857"/>
    <s v="CAREFUSION ITALY 311 SRL UNIPERSONALE"/>
    <n v="202112"/>
    <x v="18"/>
    <x v="18"/>
    <n v="1588"/>
    <s v="D"/>
    <n v="1588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1440"/>
    <s v="D"/>
    <n v="1440"/>
  </r>
  <r>
    <s v="2'trimestre"/>
    <s v="543010"/>
    <x v="8"/>
    <n v="109769"/>
    <s v="CARDIO-SERVICE SAS DI PIETRO SALEMI &amp; C"/>
    <n v="202112"/>
    <x v="18"/>
    <x v="18"/>
    <n v="2010.5"/>
    <s v="D"/>
    <n v="2010.5"/>
  </r>
  <r>
    <s v="2'trimestre"/>
    <s v="543010"/>
    <x v="8"/>
    <n v="109769"/>
    <s v="CARDIO-SERVICE SAS DI PIETRO SALEMI &amp; C"/>
    <n v="202112"/>
    <x v="18"/>
    <x v="18"/>
    <n v="960"/>
    <s v="D"/>
    <n v="960"/>
  </r>
  <r>
    <s v="2'trimestre"/>
    <s v="543010"/>
    <x v="8"/>
    <n v="109769"/>
    <s v="CARDIO-SERVICE SAS DI PIETRO SALEMI &amp; C"/>
    <n v="202112"/>
    <x v="18"/>
    <x v="18"/>
    <n v="1440"/>
    <s v="D"/>
    <n v="1440"/>
  </r>
  <r>
    <s v="2'trimestre"/>
    <s v="543010"/>
    <x v="8"/>
    <n v="107151"/>
    <s v="CAM HOSPITAL SRL"/>
    <n v="202112"/>
    <x v="18"/>
    <x v="18"/>
    <n v="432.5"/>
    <s v="D"/>
    <n v="432.5"/>
  </r>
  <r>
    <s v="2'trimestre"/>
    <s v="543010"/>
    <x v="8"/>
    <n v="106423"/>
    <s v="CAIR ITALIA SRL"/>
    <n v="202112"/>
    <x v="18"/>
    <x v="18"/>
    <n v="509"/>
    <s v="D"/>
    <n v="509"/>
  </r>
  <r>
    <s v="2'trimestre"/>
    <s v="543010"/>
    <x v="8"/>
    <n v="106423"/>
    <s v="CAIR ITALIA SRL"/>
    <n v="202112"/>
    <x v="18"/>
    <x v="18"/>
    <n v="39.18"/>
    <s v="D"/>
    <n v="39.18"/>
  </r>
  <r>
    <s v="2'trimestre"/>
    <s v="543010"/>
    <x v="8"/>
    <n v="103507"/>
    <s v="BIOSIGMA S.R.L."/>
    <n v="202112"/>
    <x v="18"/>
    <x v="18"/>
    <n v="164"/>
    <s v="D"/>
    <n v="164"/>
  </r>
  <r>
    <s v="2'trimestre"/>
    <s v="543010"/>
    <x v="8"/>
    <n v="100220"/>
    <s v="BIO-RAD LABORATORIES S.R.L."/>
    <n v="202112"/>
    <x v="18"/>
    <x v="18"/>
    <n v="322"/>
    <s v="D"/>
    <n v="322"/>
  </r>
  <r>
    <s v="2'trimestre"/>
    <s v="543010"/>
    <x v="8"/>
    <n v="100220"/>
    <s v="BIO-RAD LABORATORIES S.R.L."/>
    <n v="202112"/>
    <x v="18"/>
    <x v="18"/>
    <n v="351.4"/>
    <s v="D"/>
    <n v="351.4"/>
  </r>
  <r>
    <s v="2'trimestre"/>
    <s v="543010"/>
    <x v="8"/>
    <n v="100220"/>
    <s v="BIO-RAD LABORATORIES S.R.L."/>
    <n v="202112"/>
    <x v="18"/>
    <x v="18"/>
    <n v="1311.48"/>
    <s v="D"/>
    <n v="1311.48"/>
  </r>
  <r>
    <s v="2'trimestre"/>
    <s v="543010"/>
    <x v="8"/>
    <n v="100220"/>
    <s v="BIO-RAD LABORATORIES S.R.L."/>
    <n v="202112"/>
    <x v="18"/>
    <x v="18"/>
    <n v="2084.6"/>
    <s v="D"/>
    <n v="2084.6"/>
  </r>
  <r>
    <s v="2'trimestre"/>
    <s v="543010"/>
    <x v="8"/>
    <n v="100220"/>
    <s v="BIO-RAD LABORATORIES S.R.L."/>
    <n v="202112"/>
    <x v="18"/>
    <x v="18"/>
    <n v="2996"/>
    <s v="D"/>
    <n v="2996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2523.5"/>
    <s v="D"/>
    <n v="2523.5"/>
  </r>
  <r>
    <s v="2'trimestre"/>
    <s v="543010"/>
    <x v="8"/>
    <n v="104324"/>
    <s v="SIM ITALIA S.R.L."/>
    <n v="202112"/>
    <x v="18"/>
    <x v="18"/>
    <n v="825"/>
    <s v="D"/>
    <n v="825"/>
  </r>
  <r>
    <s v="2'trimestre"/>
    <s v="543010"/>
    <x v="8"/>
    <n v="104324"/>
    <s v="SIM ITALIA S.R.L."/>
    <n v="202112"/>
    <x v="18"/>
    <x v="18"/>
    <n v="167.2"/>
    <s v="D"/>
    <n v="167.2"/>
  </r>
  <r>
    <s v="2'trimestre"/>
    <s v="543010"/>
    <x v="8"/>
    <n v="104324"/>
    <s v="SIM ITALIA S.R.L."/>
    <n v="202112"/>
    <x v="18"/>
    <x v="18"/>
    <n v="2632"/>
    <s v="D"/>
    <n v="2632"/>
  </r>
  <r>
    <s v="2'trimestre"/>
    <s v="543010"/>
    <x v="8"/>
    <n v="104324"/>
    <s v="SIM ITALIA S.R.L."/>
    <n v="202112"/>
    <x v="18"/>
    <x v="18"/>
    <n v="3374"/>
    <s v="D"/>
    <n v="3374"/>
  </r>
  <r>
    <s v="2'trimestre"/>
    <s v="543010"/>
    <x v="8"/>
    <n v="101765"/>
    <s v="SIGMA ALDRICH S.R.L."/>
    <n v="202112"/>
    <x v="18"/>
    <x v="18"/>
    <n v="589.5"/>
    <s v="D"/>
    <n v="589.5"/>
  </r>
  <r>
    <s v="2'trimestre"/>
    <s v="543010"/>
    <x v="8"/>
    <n v="101765"/>
    <s v="SIGMA ALDRICH S.R.L."/>
    <n v="202112"/>
    <x v="18"/>
    <x v="18"/>
    <n v="525.5"/>
    <s v="D"/>
    <n v="525.5"/>
  </r>
  <r>
    <s v="2'trimestre"/>
    <s v="543010"/>
    <x v="8"/>
    <n v="101765"/>
    <s v="SIGMA ALDRICH S.R.L."/>
    <n v="202112"/>
    <x v="18"/>
    <x v="18"/>
    <n v="1525.75"/>
    <s v="D"/>
    <n v="1525.75"/>
  </r>
  <r>
    <s v="2'trimestre"/>
    <s v="543010"/>
    <x v="8"/>
    <n v="101765"/>
    <s v="SIGMA ALDRICH S.R.L."/>
    <n v="202112"/>
    <x v="18"/>
    <x v="18"/>
    <n v="522.11"/>
    <s v="D"/>
    <n v="522.11"/>
  </r>
  <r>
    <s v="2'trimestre"/>
    <s v="543010"/>
    <x v="8"/>
    <n v="101765"/>
    <s v="SIGMA ALDRICH S.R.L."/>
    <n v="202112"/>
    <x v="18"/>
    <x v="18"/>
    <n v="153.88999999999999"/>
    <s v="A"/>
    <n v="-153.88999999999999"/>
  </r>
  <r>
    <s v="2'trimestre"/>
    <s v="543010"/>
    <x v="8"/>
    <n v="101765"/>
    <s v="SIGMA ALDRICH S.R.L."/>
    <n v="202112"/>
    <x v="18"/>
    <x v="18"/>
    <n v="1255.5"/>
    <s v="D"/>
    <n v="1255.5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717"/>
    <s v="D"/>
    <n v="1717"/>
  </r>
  <r>
    <s v="2'trimestre"/>
    <s v="543010"/>
    <x v="8"/>
    <n v="101738"/>
    <s v="SEDA S.P.A."/>
    <n v="202112"/>
    <x v="18"/>
    <x v="18"/>
    <n v="290"/>
    <s v="D"/>
    <n v="290"/>
  </r>
  <r>
    <s v="2'trimestre"/>
    <s v="543010"/>
    <x v="8"/>
    <n v="100219"/>
    <s v="BIO-OPTICA MILANO S.P.A."/>
    <n v="202112"/>
    <x v="18"/>
    <x v="18"/>
    <n v="2352.6"/>
    <s v="D"/>
    <n v="2352.6"/>
  </r>
  <r>
    <s v="2'trimestre"/>
    <s v="543010"/>
    <x v="8"/>
    <n v="100217"/>
    <s v="BIOMERIEUX ITALIA S.P.A."/>
    <n v="202112"/>
    <x v="18"/>
    <x v="18"/>
    <n v="1118.1199999999999"/>
    <s v="D"/>
    <n v="1118.1199999999999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460"/>
    <s v="D"/>
    <n v="46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01577"/>
    <s v="RI.MOS S.R.L."/>
    <n v="202112"/>
    <x v="18"/>
    <x v="18"/>
    <n v="244.8"/>
    <s v="D"/>
    <n v="244.8"/>
  </r>
  <r>
    <s v="2'trimestre"/>
    <s v="543010"/>
    <x v="8"/>
    <n v="104127"/>
    <s v="RESNOVA S.R.L."/>
    <n v="202112"/>
    <x v="18"/>
    <x v="18"/>
    <n v="1606.6"/>
    <s v="D"/>
    <n v="1606.6"/>
  </r>
  <r>
    <s v="2'trimestre"/>
    <s v="543010"/>
    <x v="8"/>
    <n v="106550"/>
    <s v="RAYS SPA"/>
    <n v="202112"/>
    <x v="18"/>
    <x v="18"/>
    <n v="21.43"/>
    <s v="D"/>
    <n v="21.43"/>
  </r>
  <r>
    <s v="2'trimestre"/>
    <s v="543010"/>
    <x v="8"/>
    <n v="106550"/>
    <s v="RAYS SPA"/>
    <n v="202112"/>
    <x v="18"/>
    <x v="18"/>
    <n v="348"/>
    <s v="D"/>
    <n v="348"/>
  </r>
  <r>
    <s v="2'trimestre"/>
    <s v="543010"/>
    <x v="8"/>
    <n v="105426"/>
    <s v="QIAGEN SRL"/>
    <n v="202112"/>
    <x v="18"/>
    <x v="18"/>
    <n v="1444.2"/>
    <s v="D"/>
    <n v="1444.2"/>
  </r>
  <r>
    <s v="2'trimestre"/>
    <s v="543010"/>
    <x v="8"/>
    <n v="105426"/>
    <s v="QIAGEN SRL"/>
    <n v="202112"/>
    <x v="18"/>
    <x v="18"/>
    <n v="944.54"/>
    <s v="D"/>
    <n v="944.54"/>
  </r>
  <r>
    <s v="2'trimestre"/>
    <s v="543010"/>
    <x v="8"/>
    <n v="105426"/>
    <s v="QIAGEN SRL"/>
    <n v="202112"/>
    <x v="18"/>
    <x v="18"/>
    <n v="548.79999999999995"/>
    <s v="D"/>
    <n v="548.79999999999995"/>
  </r>
  <r>
    <s v="2'trimestre"/>
    <s v="543010"/>
    <x v="8"/>
    <n v="110681"/>
    <s v="PRODOTTI GIANNI SRL"/>
    <n v="202112"/>
    <x v="18"/>
    <x v="18"/>
    <n v="425"/>
    <s v="D"/>
    <n v="425"/>
  </r>
  <r>
    <s v="2'trimestre"/>
    <s v="543010"/>
    <x v="8"/>
    <n v="105804"/>
    <s v="PAUL HARTMANN SPA"/>
    <n v="202112"/>
    <x v="18"/>
    <x v="18"/>
    <n v="189.2"/>
    <s v="D"/>
    <n v="189.2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960"/>
    <s v="D"/>
    <n v="960"/>
  </r>
  <r>
    <s v="2'trimestre"/>
    <s v="543010"/>
    <x v="8"/>
    <n v="108515"/>
    <s v="NOVAGENIT S.R.L."/>
    <n v="202112"/>
    <x v="18"/>
    <x v="18"/>
    <n v="480"/>
    <s v="D"/>
    <n v="480"/>
  </r>
  <r>
    <s v="2'trimestre"/>
    <s v="543010"/>
    <x v="8"/>
    <n v="103455"/>
    <s v="B.BRAUN MILANO S.P.A."/>
    <n v="202112"/>
    <x v="18"/>
    <x v="18"/>
    <n v="25.38"/>
    <s v="D"/>
    <n v="25.38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99"/>
    <s v="D"/>
    <n v="299"/>
  </r>
  <r>
    <s v="2'trimestre"/>
    <s v="543010"/>
    <x v="8"/>
    <n v="103455"/>
    <s v="B.BRAUN MILANO S.P.A."/>
    <n v="202112"/>
    <x v="18"/>
    <x v="18"/>
    <n v="224"/>
    <s v="D"/>
    <n v="224"/>
  </r>
  <r>
    <s v="2'trimestre"/>
    <s v="543010"/>
    <x v="8"/>
    <n v="103455"/>
    <s v="B.BRAUN MILANO S.P.A."/>
    <n v="202112"/>
    <x v="18"/>
    <x v="18"/>
    <n v="342"/>
    <s v="D"/>
    <n v="342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378.28"/>
    <s v="D"/>
    <n v="378.28"/>
  </r>
  <r>
    <s v="2'trimestre"/>
    <s v="543010"/>
    <x v="8"/>
    <n v="103455"/>
    <s v="B.BRAUN MILANO S.P.A."/>
    <n v="202112"/>
    <x v="18"/>
    <x v="18"/>
    <n v="495"/>
    <s v="D"/>
    <n v="49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341.74"/>
    <s v="D"/>
    <n v="341.74"/>
  </r>
  <r>
    <s v="2'trimestre"/>
    <s v="543010"/>
    <x v="8"/>
    <n v="103455"/>
    <s v="B.BRAUN MILANO S.P.A."/>
    <n v="202112"/>
    <x v="18"/>
    <x v="18"/>
    <n v="74.27"/>
    <s v="A"/>
    <n v="-74.27"/>
  </r>
  <r>
    <s v="2'trimestre"/>
    <s v="543010"/>
    <x v="8"/>
    <n v="103455"/>
    <s v="B.BRAUN MILANO S.P.A."/>
    <n v="202112"/>
    <x v="18"/>
    <x v="18"/>
    <n v="537.74"/>
    <s v="D"/>
    <n v="537.74"/>
  </r>
  <r>
    <s v="2'trimestre"/>
    <s v="543010"/>
    <x v="8"/>
    <n v="100171"/>
    <s v="BAYER S.P.A."/>
    <n v="202112"/>
    <x v="18"/>
    <x v="18"/>
    <n v="952"/>
    <s v="D"/>
    <n v="952"/>
  </r>
  <r>
    <s v="2'trimestre"/>
    <s v="543010"/>
    <x v="8"/>
    <n v="109059"/>
    <s v="AUROGENE SRL"/>
    <n v="202112"/>
    <x v="18"/>
    <x v="18"/>
    <n v="285"/>
    <s v="D"/>
    <n v="285"/>
  </r>
  <r>
    <s v="2'trimestre"/>
    <s v="543010"/>
    <x v="8"/>
    <n v="109059"/>
    <s v="AUROGENE SRL"/>
    <n v="202112"/>
    <x v="18"/>
    <x v="18"/>
    <n v="1084.5"/>
    <s v="D"/>
    <n v="1084.5"/>
  </r>
  <r>
    <s v="2'trimestre"/>
    <s v="543010"/>
    <x v="8"/>
    <n v="109059"/>
    <s v="AUROGENE SRL"/>
    <n v="202112"/>
    <x v="18"/>
    <x v="18"/>
    <n v="1674"/>
    <s v="D"/>
    <n v="1674"/>
  </r>
  <r>
    <s v="2'trimestre"/>
    <s v="543010"/>
    <x v="8"/>
    <n v="100089"/>
    <s v="ARTSANA S.P.A."/>
    <n v="202112"/>
    <x v="18"/>
    <x v="18"/>
    <n v="152"/>
    <s v="D"/>
    <n v="152"/>
  </r>
  <r>
    <s v="2'trimestre"/>
    <s v="543010"/>
    <x v="8"/>
    <n v="111174"/>
    <s v="ARTHREX ITALIA SRL"/>
    <n v="202112"/>
    <x v="18"/>
    <x v="18"/>
    <n v="925"/>
    <s v="D"/>
    <n v="925"/>
  </r>
  <r>
    <s v="2'trimestre"/>
    <s v="543010"/>
    <x v="8"/>
    <n v="109805"/>
    <s v="MT ORTHO SRL"/>
    <n v="202112"/>
    <x v="18"/>
    <x v="18"/>
    <n v="5100"/>
    <s v="D"/>
    <n v="5100"/>
  </r>
  <r>
    <s v="2'trimestre"/>
    <s v="543010"/>
    <x v="8"/>
    <n v="107002"/>
    <s v="MONDOMED ITALIA SRL"/>
    <n v="202112"/>
    <x v="18"/>
    <x v="18"/>
    <n v="7936.3"/>
    <s v="D"/>
    <n v="7936.3"/>
  </r>
  <r>
    <s v="2'trimestre"/>
    <s v="543010"/>
    <x v="8"/>
    <n v="107002"/>
    <s v="MONDOMED ITALIA SRL"/>
    <n v="202112"/>
    <x v="18"/>
    <x v="18"/>
    <n v="736.96"/>
    <s v="D"/>
    <n v="736.96"/>
  </r>
  <r>
    <s v="2'trimestre"/>
    <s v="543010"/>
    <x v="8"/>
    <n v="105806"/>
    <s v="MIKAI S.P.A."/>
    <n v="202112"/>
    <x v="18"/>
    <x v="18"/>
    <n v="1612"/>
    <s v="D"/>
    <n v="1612"/>
  </r>
  <r>
    <s v="2'trimestre"/>
    <s v="543010"/>
    <x v="8"/>
    <n v="108359"/>
    <s v="MIDA BIO SRL"/>
    <n v="202112"/>
    <x v="18"/>
    <x v="18"/>
    <n v="2750"/>
    <s v="D"/>
    <n v="2750"/>
  </r>
  <r>
    <s v="2'trimestre"/>
    <s v="543010"/>
    <x v="8"/>
    <n v="109520"/>
    <s v="MERCK SPA"/>
    <n v="202112"/>
    <x v="18"/>
    <x v="18"/>
    <n v="251"/>
    <s v="D"/>
    <n v="251"/>
  </r>
  <r>
    <s v="2'trimestre"/>
    <s v="543010"/>
    <x v="8"/>
    <n v="109520"/>
    <s v="MERCK SPA"/>
    <n v="202112"/>
    <x v="18"/>
    <x v="18"/>
    <n v="910.2"/>
    <s v="D"/>
    <n v="910.2"/>
  </r>
  <r>
    <s v="2'trimestre"/>
    <s v="543010"/>
    <x v="8"/>
    <n v="105344"/>
    <s v="MEDTRONIC ITALIA SPA"/>
    <n v="202112"/>
    <x v="18"/>
    <x v="18"/>
    <n v="130"/>
    <s v="D"/>
    <n v="130"/>
  </r>
  <r>
    <s v="2'trimestre"/>
    <s v="543010"/>
    <x v="8"/>
    <n v="105344"/>
    <s v="MEDTRONIC ITALIA SPA"/>
    <n v="202112"/>
    <x v="18"/>
    <x v="18"/>
    <n v="17"/>
    <s v="D"/>
    <n v="17"/>
  </r>
  <r>
    <s v="2'trimestre"/>
    <s v="543010"/>
    <x v="8"/>
    <n v="105344"/>
    <s v="MEDTRONIC ITALIA SPA"/>
    <n v="202112"/>
    <x v="18"/>
    <x v="18"/>
    <n v="147"/>
    <s v="D"/>
    <n v="147"/>
  </r>
  <r>
    <s v="2'trimestre"/>
    <s v="543010"/>
    <x v="8"/>
    <n v="105344"/>
    <s v="MEDTRONIC ITALIA SPA"/>
    <n v="202112"/>
    <x v="18"/>
    <x v="18"/>
    <n v="180.46"/>
    <s v="D"/>
    <n v="180.46"/>
  </r>
  <r>
    <s v="2'trimestre"/>
    <s v="543010"/>
    <x v="8"/>
    <n v="105344"/>
    <s v="MEDTRONIC ITALIA SPA"/>
    <n v="202112"/>
    <x v="18"/>
    <x v="18"/>
    <n v="1707.16"/>
    <s v="D"/>
    <n v="1707.16"/>
  </r>
  <r>
    <s v="2'trimestre"/>
    <s v="543010"/>
    <x v="8"/>
    <n v="105344"/>
    <s v="MEDTRONIC ITALIA SPA"/>
    <n v="202112"/>
    <x v="18"/>
    <x v="18"/>
    <n v="8312.36"/>
    <s v="D"/>
    <n v="8312.36"/>
  </r>
  <r>
    <s v="2'trimestre"/>
    <s v="543010"/>
    <x v="8"/>
    <n v="105344"/>
    <s v="MEDTRONIC ITALIA SPA"/>
    <n v="202112"/>
    <x v="18"/>
    <x v="18"/>
    <n v="334"/>
    <s v="D"/>
    <n v="334"/>
  </r>
  <r>
    <s v="2'trimestre"/>
    <s v="543010"/>
    <x v="8"/>
    <n v="105344"/>
    <s v="MEDTRONIC ITALIA SPA"/>
    <n v="202112"/>
    <x v="18"/>
    <x v="18"/>
    <n v="10679.52"/>
    <s v="D"/>
    <n v="10679.52"/>
  </r>
  <r>
    <s v="2'trimestre"/>
    <s v="543010"/>
    <x v="8"/>
    <n v="105344"/>
    <s v="MEDTRONIC ITALIA SPA"/>
    <n v="202112"/>
    <x v="18"/>
    <x v="18"/>
    <n v="911.4"/>
    <s v="D"/>
    <n v="911.4"/>
  </r>
  <r>
    <s v="2'trimestre"/>
    <s v="543010"/>
    <x v="8"/>
    <n v="105344"/>
    <s v="MEDTRONIC ITALIA SPA"/>
    <n v="202112"/>
    <x v="18"/>
    <x v="18"/>
    <n v="188.16"/>
    <s v="D"/>
    <n v="188.16"/>
  </r>
  <r>
    <s v="2'trimestre"/>
    <s v="543010"/>
    <x v="8"/>
    <n v="105344"/>
    <s v="MEDTRONIC ITALIA SPA"/>
    <n v="202112"/>
    <x v="18"/>
    <x v="18"/>
    <n v="10897.6"/>
    <s v="D"/>
    <n v="10897.6"/>
  </r>
  <r>
    <s v="2'trimestre"/>
    <s v="543010"/>
    <x v="8"/>
    <n v="100082"/>
    <s v="ARS CHIRURGICA S.R.L"/>
    <n v="202112"/>
    <x v="18"/>
    <x v="18"/>
    <n v="674"/>
    <s v="D"/>
    <n v="674"/>
  </r>
  <r>
    <s v="2'trimestre"/>
    <s v="543010"/>
    <x v="8"/>
    <n v="103550"/>
    <s v="ARIES S.R.L."/>
    <n v="202112"/>
    <x v="18"/>
    <x v="18"/>
    <n v="44.4"/>
    <s v="D"/>
    <n v="44.4"/>
  </r>
  <r>
    <s v="2'trimestre"/>
    <s v="543010"/>
    <x v="8"/>
    <n v="104756"/>
    <s v="AMBU S.R.L."/>
    <n v="202112"/>
    <x v="18"/>
    <x v="18"/>
    <n v="180"/>
    <s v="D"/>
    <n v="180"/>
  </r>
  <r>
    <s v="2'trimestre"/>
    <s v="543010"/>
    <x v="8"/>
    <n v="104756"/>
    <s v="AMBU S.R.L."/>
    <n v="202112"/>
    <x v="18"/>
    <x v="18"/>
    <n v="120"/>
    <s v="D"/>
    <n v="120"/>
  </r>
  <r>
    <s v="2'trimestre"/>
    <s v="543010"/>
    <x v="8"/>
    <n v="104756"/>
    <s v="AMBU S.R.L."/>
    <n v="202112"/>
    <x v="18"/>
    <x v="18"/>
    <n v="36"/>
    <s v="D"/>
    <n v="36"/>
  </r>
  <r>
    <s v="2'trimestre"/>
    <s v="543010"/>
    <x v="8"/>
    <n v="104756"/>
    <s v="AMBU S.R.L."/>
    <n v="202112"/>
    <x v="18"/>
    <x v="18"/>
    <n v="60"/>
    <s v="D"/>
    <n v="60"/>
  </r>
  <r>
    <s v="2'trimestre"/>
    <s v="543010"/>
    <x v="8"/>
    <n v="104756"/>
    <s v="AMBU S.R.L."/>
    <n v="202112"/>
    <x v="18"/>
    <x v="18"/>
    <n v="60"/>
    <s v="D"/>
    <n v="60"/>
  </r>
  <r>
    <s v="2'trimestre"/>
    <s v="543010"/>
    <x v="8"/>
    <n v="111040"/>
    <s v="ALEA SRL Medical &amp; Diagnostics Solutions"/>
    <n v="202112"/>
    <x v="18"/>
    <x v="18"/>
    <n v="2040"/>
    <s v="D"/>
    <n v="2040"/>
  </r>
  <r>
    <s v="2'trimestre"/>
    <s v="543010"/>
    <x v="8"/>
    <n v="111040"/>
    <s v="ALEA SRL Medical &amp; Diagnostics Solutions"/>
    <n v="202112"/>
    <x v="18"/>
    <x v="18"/>
    <n v="2016"/>
    <s v="D"/>
    <n v="2016"/>
  </r>
  <r>
    <s v="2'trimestre"/>
    <s v="543010"/>
    <x v="8"/>
    <n v="111040"/>
    <s v="ALEA SRL Medical &amp; Diagnostics Solutions"/>
    <n v="202112"/>
    <x v="18"/>
    <x v="18"/>
    <n v="2040"/>
    <s v="D"/>
    <n v="2040"/>
  </r>
  <r>
    <s v="2'trimestre"/>
    <s v="543010"/>
    <x v="8"/>
    <n v="105421"/>
    <s v="AIR LIQUIDE MEDICAL SYSTEMS SPA"/>
    <n v="202112"/>
    <x v="18"/>
    <x v="18"/>
    <n v="75.22"/>
    <s v="D"/>
    <n v="75.22"/>
  </r>
  <r>
    <s v="2'trimestre"/>
    <s v="543010"/>
    <x v="8"/>
    <n v="105421"/>
    <s v="AIR LIQUIDE MEDICAL SYSTEMS SPA"/>
    <n v="202112"/>
    <x v="18"/>
    <x v="18"/>
    <n v="75.22"/>
    <s v="D"/>
    <n v="75.22"/>
  </r>
  <r>
    <s v="2'trimestre"/>
    <s v="543010"/>
    <x v="8"/>
    <n v="110290"/>
    <s v="AIESI HOSPITAL SERVICE SAS"/>
    <n v="202112"/>
    <x v="18"/>
    <x v="18"/>
    <n v="211.2"/>
    <s v="D"/>
    <n v="211.2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1706.14"/>
    <s v="D"/>
    <n v="1706.14"/>
  </r>
  <r>
    <s v="2'trimestre"/>
    <s v="543010"/>
    <x v="8"/>
    <n v="106600"/>
    <s v="ADLER ORTHO SRL"/>
    <n v="202112"/>
    <x v="18"/>
    <x v="18"/>
    <n v="293.52999999999997"/>
    <s v="D"/>
    <n v="293.52999999999997"/>
  </r>
  <r>
    <s v="2'trimestre"/>
    <s v="543010"/>
    <x v="8"/>
    <n v="106600"/>
    <s v="ADLER ORTHO SRL"/>
    <n v="202112"/>
    <x v="18"/>
    <x v="18"/>
    <n v="3724.16"/>
    <s v="D"/>
    <n v="3724.16"/>
  </r>
  <r>
    <s v="2'trimestre"/>
    <s v="543010"/>
    <x v="8"/>
    <n v="103595"/>
    <s v="A.C.E.F. S.P.A."/>
    <n v="202112"/>
    <x v="18"/>
    <x v="18"/>
    <n v="175"/>
    <s v="D"/>
    <n v="175"/>
  </r>
  <r>
    <s v="2'trimestre"/>
    <s v="543010"/>
    <x v="8"/>
    <n v="105344"/>
    <s v="MEDTRONIC ITALIA SPA"/>
    <n v="202112"/>
    <x v="18"/>
    <x v="18"/>
    <n v="180.46"/>
    <s v="D"/>
    <n v="180.46"/>
  </r>
  <r>
    <s v="2'trimestre"/>
    <s v="543010"/>
    <x v="8"/>
    <n v="105344"/>
    <s v="MEDTRONIC ITALIA SPA"/>
    <n v="202112"/>
    <x v="18"/>
    <x v="18"/>
    <n v="334"/>
    <s v="D"/>
    <n v="334"/>
  </r>
  <r>
    <s v="2'trimestre"/>
    <s v="543010"/>
    <x v="8"/>
    <n v="105344"/>
    <s v="MEDTRONIC ITALIA SPA"/>
    <n v="202112"/>
    <x v="18"/>
    <x v="18"/>
    <n v="30.02"/>
    <s v="D"/>
    <n v="30.02"/>
  </r>
  <r>
    <s v="2'trimestre"/>
    <s v="543010"/>
    <x v="8"/>
    <n v="105344"/>
    <s v="MEDTRONIC ITALIA SPA"/>
    <n v="202112"/>
    <x v="18"/>
    <x v="18"/>
    <n v="155.82"/>
    <s v="D"/>
    <n v="155.82"/>
  </r>
  <r>
    <s v="2'trimestre"/>
    <s v="543010"/>
    <x v="8"/>
    <n v="105344"/>
    <s v="MEDTRONIC ITALIA SPA"/>
    <n v="202112"/>
    <x v="18"/>
    <x v="18"/>
    <n v="185.39"/>
    <s v="D"/>
    <n v="185.39"/>
  </r>
  <r>
    <s v="2'trimestre"/>
    <s v="543010"/>
    <x v="8"/>
    <n v="105344"/>
    <s v="MEDTRONIC ITALIA SPA"/>
    <n v="202112"/>
    <x v="18"/>
    <x v="18"/>
    <n v="187.68"/>
    <s v="D"/>
    <n v="187.68"/>
  </r>
  <r>
    <s v="2'trimestre"/>
    <s v="543010"/>
    <x v="8"/>
    <n v="105344"/>
    <s v="MEDTRONIC ITALIA SPA"/>
    <n v="202112"/>
    <x v="18"/>
    <x v="18"/>
    <n v="3189.9"/>
    <s v="D"/>
    <n v="3189.9"/>
  </r>
  <r>
    <s v="2'trimestre"/>
    <s v="543010"/>
    <x v="8"/>
    <n v="105344"/>
    <s v="MEDTRONIC ITALIA SPA"/>
    <n v="202112"/>
    <x v="18"/>
    <x v="18"/>
    <n v="180.46"/>
    <s v="D"/>
    <n v="180.46"/>
  </r>
  <r>
    <s v="2'trimestre"/>
    <s v="543010"/>
    <x v="8"/>
    <n v="105344"/>
    <s v="MEDTRONIC ITALIA SPA"/>
    <n v="202112"/>
    <x v="18"/>
    <x v="18"/>
    <n v="3223.61"/>
    <s v="D"/>
    <n v="3223.61"/>
  </r>
  <r>
    <s v="2'trimestre"/>
    <s v="543010"/>
    <x v="8"/>
    <n v="105344"/>
    <s v="MEDTRONIC ITALIA SPA"/>
    <n v="202112"/>
    <x v="18"/>
    <x v="18"/>
    <n v="805.77"/>
    <s v="D"/>
    <n v="805.77"/>
  </r>
  <r>
    <s v="2'trimestre"/>
    <s v="543010"/>
    <x v="8"/>
    <n v="105344"/>
    <s v="MEDTRONIC ITALIA SPA"/>
    <n v="202112"/>
    <x v="18"/>
    <x v="18"/>
    <n v="346.9"/>
    <s v="D"/>
    <n v="346.9"/>
  </r>
  <r>
    <s v="2'trimestre"/>
    <s v="543010"/>
    <x v="8"/>
    <n v="105344"/>
    <s v="MEDTRONIC ITALIA SPA"/>
    <n v="202112"/>
    <x v="18"/>
    <x v="18"/>
    <n v="422.94"/>
    <s v="D"/>
    <n v="422.94"/>
  </r>
  <r>
    <s v="2'trimestre"/>
    <s v="543010"/>
    <x v="8"/>
    <n v="105344"/>
    <s v="MEDTRONIC ITALIA SPA"/>
    <n v="202112"/>
    <x v="18"/>
    <x v="18"/>
    <n v="8035.51"/>
    <s v="D"/>
    <n v="8035.51"/>
  </r>
  <r>
    <s v="2'trimestre"/>
    <s v="543010"/>
    <x v="8"/>
    <n v="105344"/>
    <s v="MEDTRONIC ITALIA SPA"/>
    <n v="202112"/>
    <x v="18"/>
    <x v="18"/>
    <n v="75"/>
    <s v="D"/>
    <n v="75"/>
  </r>
  <r>
    <s v="2'trimestre"/>
    <s v="543010"/>
    <x v="8"/>
    <n v="105344"/>
    <s v="MEDTRONIC ITALIA SPA"/>
    <n v="202112"/>
    <x v="18"/>
    <x v="18"/>
    <n v="51.68"/>
    <s v="D"/>
    <n v="51.68"/>
  </r>
  <r>
    <s v="2'trimestre"/>
    <s v="543010"/>
    <x v="8"/>
    <n v="105344"/>
    <s v="MEDTRONIC ITALIA SPA"/>
    <n v="202112"/>
    <x v="18"/>
    <x v="18"/>
    <n v="629.14"/>
    <s v="D"/>
    <n v="629.14"/>
  </r>
  <r>
    <s v="2'trimestre"/>
    <s v="543010"/>
    <x v="8"/>
    <n v="105344"/>
    <s v="MEDTRONIC ITALIA SPA"/>
    <n v="202112"/>
    <x v="18"/>
    <x v="18"/>
    <n v="8834.7000000000007"/>
    <s v="D"/>
    <n v="8834.7000000000007"/>
  </r>
  <r>
    <s v="2'trimestre"/>
    <s v="543010"/>
    <x v="8"/>
    <n v="105344"/>
    <s v="MEDTRONIC ITALIA SPA"/>
    <n v="202112"/>
    <x v="18"/>
    <x v="18"/>
    <n v="4064.92"/>
    <s v="D"/>
    <n v="4064.92"/>
  </r>
  <r>
    <s v="2'trimestre"/>
    <s v="543010"/>
    <x v="8"/>
    <n v="105344"/>
    <s v="MEDTRONIC ITALIA SPA"/>
    <n v="202112"/>
    <x v="18"/>
    <x v="18"/>
    <n v="26"/>
    <s v="D"/>
    <n v="26"/>
  </r>
  <r>
    <s v="2'trimestre"/>
    <s v="543010"/>
    <x v="8"/>
    <n v="105344"/>
    <s v="MEDTRONIC ITALIA SPA"/>
    <n v="202112"/>
    <x v="18"/>
    <x v="18"/>
    <n v="65.400000000000006"/>
    <s v="D"/>
    <n v="65.400000000000006"/>
  </r>
  <r>
    <s v="2'trimestre"/>
    <s v="543010"/>
    <x v="8"/>
    <n v="105344"/>
    <s v="MEDTRONIC ITALIA SPA"/>
    <n v="202112"/>
    <x v="18"/>
    <x v="18"/>
    <n v="60.42"/>
    <s v="D"/>
    <n v="60.42"/>
  </r>
  <r>
    <s v="2'trimestre"/>
    <s v="543010"/>
    <x v="8"/>
    <n v="105344"/>
    <s v="MEDTRONIC ITALIA SPA"/>
    <n v="202112"/>
    <x v="18"/>
    <x v="18"/>
    <n v="432.1"/>
    <s v="D"/>
    <n v="432.1"/>
  </r>
  <r>
    <s v="2'trimestre"/>
    <s v="543010"/>
    <x v="8"/>
    <n v="105344"/>
    <s v="MEDTRONIC ITALIA SPA"/>
    <n v="202112"/>
    <x v="18"/>
    <x v="18"/>
    <n v="1262.24"/>
    <s v="D"/>
    <n v="1262.24"/>
  </r>
  <r>
    <s v="2'trimestre"/>
    <s v="543010"/>
    <x v="8"/>
    <n v="105344"/>
    <s v="MEDTRONIC ITALIA SPA"/>
    <n v="202112"/>
    <x v="18"/>
    <x v="18"/>
    <n v="445.5"/>
    <s v="D"/>
    <n v="445.5"/>
  </r>
  <r>
    <s v="2'trimestre"/>
    <s v="543010"/>
    <x v="8"/>
    <n v="105344"/>
    <s v="MEDTRONIC ITALIA SPA"/>
    <n v="202112"/>
    <x v="18"/>
    <x v="18"/>
    <n v="313.60000000000002"/>
    <s v="D"/>
    <n v="313.60000000000002"/>
  </r>
  <r>
    <s v="2'trimestre"/>
    <s v="543010"/>
    <x v="8"/>
    <n v="105344"/>
    <s v="MEDTRONIC ITALIA SPA"/>
    <n v="202112"/>
    <x v="18"/>
    <x v="18"/>
    <n v="8464.67"/>
    <s v="D"/>
    <n v="8464.67"/>
  </r>
  <r>
    <s v="2'trimestre"/>
    <s v="543010"/>
    <x v="8"/>
    <n v="105344"/>
    <s v="MEDTRONIC ITALIA SPA"/>
    <n v="202112"/>
    <x v="18"/>
    <x v="18"/>
    <n v="147"/>
    <s v="A"/>
    <n v="-147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93.52999999999997"/>
    <s v="D"/>
    <n v="293.52999999999997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495.0100000000002"/>
    <s v="D"/>
    <n v="2495.0100000000002"/>
  </r>
  <r>
    <s v="2'trimestre"/>
    <s v="543010"/>
    <x v="8"/>
    <n v="106600"/>
    <s v="ADLER ORTHO SRL"/>
    <n v="202112"/>
    <x v="18"/>
    <x v="18"/>
    <n v="2550.0300000000002"/>
    <s v="D"/>
    <n v="2550.0300000000002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724.16"/>
    <s v="D"/>
    <n v="3724.1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687.79"/>
    <s v="D"/>
    <n v="1687.79"/>
  </r>
  <r>
    <s v="2'trimestre"/>
    <s v="543010"/>
    <x v="8"/>
    <n v="105344"/>
    <s v="MEDTRONIC ITALIA SPA"/>
    <n v="202112"/>
    <x v="18"/>
    <x v="18"/>
    <n v="4955.8599999999997"/>
    <s v="D"/>
    <n v="4955.8599999999997"/>
  </r>
  <r>
    <s v="2'trimestre"/>
    <s v="543010"/>
    <x v="8"/>
    <n v="110721"/>
    <s v="MEDINEXT SRL"/>
    <n v="202112"/>
    <x v="18"/>
    <x v="18"/>
    <n v="2600"/>
    <s v="D"/>
    <n v="2600"/>
  </r>
  <r>
    <s v="2'trimestre"/>
    <s v="543010"/>
    <x v="8"/>
    <n v="110721"/>
    <s v="MEDINEXT SRL"/>
    <n v="202112"/>
    <x v="18"/>
    <x v="18"/>
    <n v="3944"/>
    <s v="D"/>
    <n v="3944"/>
  </r>
  <r>
    <s v="2'trimestre"/>
    <s v="543010"/>
    <x v="8"/>
    <n v="110721"/>
    <s v="MEDINEXT SRL"/>
    <n v="202112"/>
    <x v="18"/>
    <x v="18"/>
    <n v="1344"/>
    <s v="D"/>
    <n v="1344"/>
  </r>
  <r>
    <s v="2'trimestre"/>
    <s v="543010"/>
    <x v="8"/>
    <n v="110721"/>
    <s v="MEDINEXT SRL"/>
    <n v="202112"/>
    <x v="18"/>
    <x v="18"/>
    <n v="1300"/>
    <s v="D"/>
    <n v="1300"/>
  </r>
  <r>
    <s v="2'trimestre"/>
    <s v="543010"/>
    <x v="8"/>
    <n v="110721"/>
    <s v="MEDINEXT SRL"/>
    <n v="202112"/>
    <x v="18"/>
    <x v="18"/>
    <n v="2984"/>
    <s v="D"/>
    <n v="2984"/>
  </r>
  <r>
    <s v="2'trimestre"/>
    <s v="543010"/>
    <x v="8"/>
    <n v="110721"/>
    <s v="MEDINEXT SRL"/>
    <n v="202112"/>
    <x v="18"/>
    <x v="18"/>
    <n v="2304"/>
    <s v="D"/>
    <n v="2304"/>
  </r>
  <r>
    <s v="2'trimestre"/>
    <s v="543010"/>
    <x v="8"/>
    <n v="110721"/>
    <s v="MEDINEXT SRL"/>
    <n v="202112"/>
    <x v="18"/>
    <x v="18"/>
    <n v="1344"/>
    <s v="D"/>
    <n v="1344"/>
  </r>
  <r>
    <s v="2'trimestre"/>
    <s v="543010"/>
    <x v="8"/>
    <n v="110721"/>
    <s v="MEDINEXT SRL"/>
    <n v="202112"/>
    <x v="18"/>
    <x v="18"/>
    <n v="1300"/>
    <s v="D"/>
    <n v="1300"/>
  </r>
  <r>
    <s v="2'trimestre"/>
    <s v="543010"/>
    <x v="8"/>
    <n v="110721"/>
    <s v="MEDINEXT SRL"/>
    <n v="202112"/>
    <x v="18"/>
    <x v="18"/>
    <n v="1300"/>
    <s v="D"/>
    <n v="1300"/>
  </r>
  <r>
    <s v="2'trimestre"/>
    <s v="543010"/>
    <x v="8"/>
    <n v="110721"/>
    <s v="MEDINEXT SRL"/>
    <n v="202112"/>
    <x v="18"/>
    <x v="18"/>
    <n v="1420"/>
    <s v="D"/>
    <n v="1420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571.15"/>
    <s v="D"/>
    <n v="571.15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494"/>
    <s v="D"/>
    <n v="494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363.46"/>
    <s v="D"/>
    <n v="363.46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66.540000000000006"/>
    <s v="D"/>
    <n v="66.540000000000006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4947"/>
    <s v="MEDIBERG SRL"/>
    <n v="202112"/>
    <x v="18"/>
    <x v="18"/>
    <n v="140.63999999999999"/>
    <s v="D"/>
    <n v="140.63999999999999"/>
  </r>
  <r>
    <s v="2'trimestre"/>
    <s v="543010"/>
    <x v="8"/>
    <n v="104102"/>
    <s v="MEDACTA ITALIA SRL"/>
    <n v="202112"/>
    <x v="18"/>
    <x v="18"/>
    <n v="604"/>
    <s v="D"/>
    <n v="604"/>
  </r>
  <r>
    <s v="2'trimestre"/>
    <s v="543010"/>
    <x v="8"/>
    <n v="104102"/>
    <s v="MEDACTA ITALIA SRL"/>
    <n v="202112"/>
    <x v="18"/>
    <x v="18"/>
    <n v="324"/>
    <s v="D"/>
    <n v="324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494"/>
    <s v="D"/>
    <n v="2494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4017"/>
    <s v="D"/>
    <n v="4017"/>
  </r>
  <r>
    <s v="2'trimestre"/>
    <s v="543010"/>
    <x v="8"/>
    <n v="101251"/>
    <s v="MASCIA BRUNELLI S.P.A."/>
    <n v="202112"/>
    <x v="18"/>
    <x v="18"/>
    <n v="286.16000000000003"/>
    <s v="D"/>
    <n v="286.16000000000003"/>
  </r>
  <r>
    <s v="2'trimestre"/>
    <s v="543010"/>
    <x v="8"/>
    <n v="108560"/>
    <s v="MANFRED SAUER ITALIA SRL"/>
    <n v="202112"/>
    <x v="18"/>
    <x v="18"/>
    <n v="137.69999999999999"/>
    <s v="D"/>
    <n v="137.69999999999999"/>
  </r>
  <r>
    <s v="2'trimestre"/>
    <s v="543010"/>
    <x v="8"/>
    <n v="104974"/>
    <s v="LOMMAR S.R.L."/>
    <n v="202112"/>
    <x v="18"/>
    <x v="18"/>
    <n v="1299"/>
    <s v="D"/>
    <n v="1299"/>
  </r>
  <r>
    <s v="2'trimestre"/>
    <s v="543010"/>
    <x v="8"/>
    <n v="101174"/>
    <s v="LOHMANN &amp; RAUSCHER SRL"/>
    <n v="202112"/>
    <x v="18"/>
    <x v="18"/>
    <n v="216"/>
    <s v="D"/>
    <n v="216"/>
  </r>
  <r>
    <s v="2'trimestre"/>
    <s v="543010"/>
    <x v="8"/>
    <n v="101174"/>
    <s v="LOHMANN &amp; RAUSCHER SRL"/>
    <n v="202112"/>
    <x v="18"/>
    <x v="18"/>
    <n v="441.72"/>
    <s v="D"/>
    <n v="441.72"/>
  </r>
  <r>
    <s v="2'trimestre"/>
    <s v="543010"/>
    <x v="8"/>
    <n v="101174"/>
    <s v="LOHMANN &amp; RAUSCHER SRL"/>
    <n v="202112"/>
    <x v="18"/>
    <x v="18"/>
    <n v="396"/>
    <s v="D"/>
    <n v="396"/>
  </r>
  <r>
    <s v="2'trimestre"/>
    <s v="543010"/>
    <x v="8"/>
    <n v="101174"/>
    <s v="LOHMANN &amp; RAUSCHER SRL"/>
    <n v="202112"/>
    <x v="18"/>
    <x v="18"/>
    <n v="660"/>
    <s v="D"/>
    <n v="660"/>
  </r>
  <r>
    <s v="2'trimestre"/>
    <s v="543010"/>
    <x v="8"/>
    <n v="101174"/>
    <s v="LOHMANN &amp; RAUSCHER SRL"/>
    <n v="202112"/>
    <x v="18"/>
    <x v="18"/>
    <n v="260.39999999999998"/>
    <s v="D"/>
    <n v="260.39999999999998"/>
  </r>
  <r>
    <s v="2'trimestre"/>
    <s v="543010"/>
    <x v="8"/>
    <n v="101161"/>
    <s v="LIMA CORPORATE SPA"/>
    <n v="202112"/>
    <x v="18"/>
    <x v="18"/>
    <n v="940"/>
    <s v="D"/>
    <n v="940"/>
  </r>
  <r>
    <s v="2'trimestre"/>
    <s v="543010"/>
    <x v="8"/>
    <n v="104836"/>
    <s v="LIFE TECHNOLOGIES ITALIA FIL. LIFE TECHNOL. EUROPE"/>
    <n v="202112"/>
    <x v="18"/>
    <x v="18"/>
    <n v="213.86"/>
    <s v="D"/>
    <n v="213.86"/>
  </r>
  <r>
    <s v="2'trimestre"/>
    <s v="543010"/>
    <x v="8"/>
    <n v="104836"/>
    <s v="LIFE TECHNOLOGIES ITALIA FIL. LIFE TECHNOL. EUROPE"/>
    <n v="202112"/>
    <x v="18"/>
    <x v="18"/>
    <n v="2720.7"/>
    <s v="D"/>
    <n v="2720.7"/>
  </r>
  <r>
    <s v="2'trimestre"/>
    <s v="543010"/>
    <x v="8"/>
    <n v="104836"/>
    <s v="LIFE TECHNOLOGIES ITALIA FIL. LIFE TECHNOL. EUROPE"/>
    <n v="202112"/>
    <x v="18"/>
    <x v="18"/>
    <n v="4869.58"/>
    <s v="D"/>
    <n v="4869.58"/>
  </r>
  <r>
    <s v="2'trimestre"/>
    <s v="543010"/>
    <x v="8"/>
    <n v="104836"/>
    <s v="LIFE TECHNOLOGIES ITALIA FIL. LIFE TECHNOL. EUROPE"/>
    <n v="202112"/>
    <x v="18"/>
    <x v="18"/>
    <n v="2202.3200000000002"/>
    <s v="D"/>
    <n v="2202.3200000000002"/>
  </r>
  <r>
    <s v="2'trimestre"/>
    <s v="543010"/>
    <x v="8"/>
    <n v="104836"/>
    <s v="LIFE TECHNOLOGIES ITALIA FIL. LIFE TECHNOL. EUROPE"/>
    <n v="202112"/>
    <x v="18"/>
    <x v="18"/>
    <n v="21.08"/>
    <s v="D"/>
    <n v="21.08"/>
  </r>
  <r>
    <s v="2'trimestre"/>
    <s v="543010"/>
    <x v="8"/>
    <n v="104836"/>
    <s v="LIFE TECHNOLOGIES ITALIA FIL. LIFE TECHNOL. EUROPE"/>
    <n v="202112"/>
    <x v="18"/>
    <x v="18"/>
    <n v="8.16"/>
    <s v="D"/>
    <n v="8.16"/>
  </r>
  <r>
    <s v="2'trimestre"/>
    <s v="543010"/>
    <x v="8"/>
    <n v="104836"/>
    <s v="LIFE TECHNOLOGIES ITALIA FIL. LIFE TECHNOL. EUROPE"/>
    <n v="202112"/>
    <x v="18"/>
    <x v="18"/>
    <n v="352.4"/>
    <s v="D"/>
    <n v="352.4"/>
  </r>
  <r>
    <s v="2'trimestre"/>
    <s v="543010"/>
    <x v="8"/>
    <n v="104836"/>
    <s v="LIFE TECHNOLOGIES ITALIA FIL. LIFE TECHNOL. EUROPE"/>
    <n v="202112"/>
    <x v="18"/>
    <x v="18"/>
    <n v="831.74"/>
    <s v="D"/>
    <n v="831.74"/>
  </r>
  <r>
    <s v="2'trimestre"/>
    <s v="543010"/>
    <x v="8"/>
    <n v="104836"/>
    <s v="LIFE TECHNOLOGIES ITALIA FIL. LIFE TECHNOL. EUROPE"/>
    <n v="202112"/>
    <x v="18"/>
    <x v="18"/>
    <n v="1410.94"/>
    <s v="D"/>
    <n v="1410.94"/>
  </r>
  <r>
    <s v="2'trimestre"/>
    <s v="543010"/>
    <x v="8"/>
    <n v="104836"/>
    <s v="LIFE TECHNOLOGIES ITALIA FIL. LIFE TECHNOL. EUROPE"/>
    <n v="202112"/>
    <x v="18"/>
    <x v="18"/>
    <n v="4277.96"/>
    <s v="D"/>
    <n v="4277.96"/>
  </r>
  <r>
    <s v="2'trimestre"/>
    <s v="543010"/>
    <x v="8"/>
    <n v="104836"/>
    <s v="LIFE TECHNOLOGIES ITALIA FIL. LIFE TECHNOL. EUROPE"/>
    <n v="202112"/>
    <x v="18"/>
    <x v="18"/>
    <n v="2677.62"/>
    <s v="D"/>
    <n v="2677.62"/>
  </r>
  <r>
    <s v="2'trimestre"/>
    <s v="543010"/>
    <x v="8"/>
    <n v="107385"/>
    <s v="LGC STANDARDS SRL"/>
    <n v="202112"/>
    <x v="18"/>
    <x v="18"/>
    <n v="325"/>
    <s v="D"/>
    <n v="325"/>
  </r>
  <r>
    <s v="2'trimestre"/>
    <s v="543010"/>
    <x v="8"/>
    <n v="101139"/>
    <s v="LANZONI S.R.L."/>
    <n v="202112"/>
    <x v="18"/>
    <x v="18"/>
    <n v="14.64"/>
    <s v="D"/>
    <n v="14.64"/>
  </r>
  <r>
    <s v="2'trimestre"/>
    <s v="543010"/>
    <x v="8"/>
    <n v="109766"/>
    <s v="K2M SOLUTIONS ITALY SRL"/>
    <n v="202112"/>
    <x v="18"/>
    <x v="18"/>
    <n v="3300"/>
    <s v="D"/>
    <n v="3300"/>
  </r>
  <r>
    <s v="2'trimestre"/>
    <s v="543010"/>
    <x v="8"/>
    <n v="109766"/>
    <s v="K2M SOLUTIONS ITALY SRL"/>
    <n v="202112"/>
    <x v="18"/>
    <x v="18"/>
    <n v="3150"/>
    <s v="D"/>
    <n v="3150"/>
  </r>
  <r>
    <s v="2'trimestre"/>
    <s v="543010"/>
    <x v="8"/>
    <n v="109766"/>
    <s v="K2M SOLUTIONS ITALY SRL"/>
    <n v="202112"/>
    <x v="18"/>
    <x v="18"/>
    <n v="2550"/>
    <s v="D"/>
    <n v="2550"/>
  </r>
  <r>
    <s v="2'trimestre"/>
    <s v="543010"/>
    <x v="8"/>
    <n v="109766"/>
    <s v="K2M SOLUTIONS ITALY SRL"/>
    <n v="202112"/>
    <x v="18"/>
    <x v="18"/>
    <n v="3648"/>
    <s v="D"/>
    <n v="3648"/>
  </r>
  <r>
    <s v="2'trimestre"/>
    <s v="543010"/>
    <x v="8"/>
    <n v="109766"/>
    <s v="K2M SOLUTIONS ITALY SRL"/>
    <n v="202112"/>
    <x v="18"/>
    <x v="18"/>
    <n v="5145"/>
    <s v="D"/>
    <n v="5145"/>
  </r>
  <r>
    <s v="2'trimestre"/>
    <s v="543010"/>
    <x v="8"/>
    <n v="106804"/>
    <s v="JOHNSON &amp; JOHNSON MEDICAL SPA"/>
    <n v="202112"/>
    <x v="18"/>
    <x v="18"/>
    <n v="112"/>
    <s v="D"/>
    <n v="112"/>
  </r>
  <r>
    <s v="2'trimestre"/>
    <s v="543010"/>
    <x v="8"/>
    <n v="106804"/>
    <s v="JOHNSON &amp; JOHNSON MEDICAL SPA"/>
    <n v="202112"/>
    <x v="18"/>
    <x v="18"/>
    <n v="408.44"/>
    <s v="D"/>
    <n v="408.44"/>
  </r>
  <r>
    <s v="2'trimestre"/>
    <s v="543010"/>
    <x v="8"/>
    <n v="106804"/>
    <s v="JOHNSON &amp; JOHNSON MEDICAL SPA"/>
    <n v="202112"/>
    <x v="18"/>
    <x v="18"/>
    <n v="17.66"/>
    <s v="D"/>
    <n v="17.66"/>
  </r>
  <r>
    <s v="2'trimestre"/>
    <s v="543010"/>
    <x v="8"/>
    <n v="106804"/>
    <s v="JOHNSON &amp; JOHNSON MEDICAL SPA"/>
    <n v="202112"/>
    <x v="18"/>
    <x v="18"/>
    <n v="357.7"/>
    <s v="D"/>
    <n v="357.7"/>
  </r>
  <r>
    <s v="2'trimestre"/>
    <s v="543010"/>
    <x v="8"/>
    <n v="106804"/>
    <s v="JOHNSON &amp; JOHNSON MEDICAL SPA"/>
    <n v="202112"/>
    <x v="18"/>
    <x v="18"/>
    <n v="45.64"/>
    <s v="D"/>
    <n v="45.64"/>
  </r>
  <r>
    <s v="2'trimestre"/>
    <s v="543010"/>
    <x v="8"/>
    <n v="106804"/>
    <s v="JOHNSON &amp; JOHNSON MEDICAL SPA"/>
    <n v="202112"/>
    <x v="18"/>
    <x v="18"/>
    <n v="160.80000000000001"/>
    <s v="D"/>
    <n v="160.80000000000001"/>
  </r>
  <r>
    <s v="2'trimestre"/>
    <s v="543010"/>
    <x v="8"/>
    <n v="106804"/>
    <s v="JOHNSON &amp; JOHNSON MEDICAL SPA"/>
    <n v="202112"/>
    <x v="18"/>
    <x v="18"/>
    <n v="390.78"/>
    <s v="D"/>
    <n v="390.78"/>
  </r>
  <r>
    <s v="2'trimestre"/>
    <s v="543010"/>
    <x v="8"/>
    <n v="106804"/>
    <s v="JOHNSON &amp; JOHNSON MEDICAL SPA"/>
    <n v="202112"/>
    <x v="18"/>
    <x v="18"/>
    <n v="35.32"/>
    <s v="D"/>
    <n v="35.32"/>
  </r>
  <r>
    <s v="2'trimestre"/>
    <s v="543010"/>
    <x v="8"/>
    <n v="106804"/>
    <s v="JOHNSON &amp; JOHNSON MEDICAL SPA"/>
    <n v="202112"/>
    <x v="18"/>
    <x v="18"/>
    <n v="612"/>
    <s v="D"/>
    <n v="612"/>
  </r>
  <r>
    <s v="2'trimestre"/>
    <s v="543010"/>
    <x v="8"/>
    <n v="106804"/>
    <s v="JOHNSON &amp; JOHNSON MEDICAL SPA"/>
    <n v="202112"/>
    <x v="18"/>
    <x v="18"/>
    <n v="203.2"/>
    <s v="D"/>
    <n v="203.2"/>
  </r>
  <r>
    <s v="2'trimestre"/>
    <s v="543010"/>
    <x v="8"/>
    <n v="106804"/>
    <s v="JOHNSON &amp; JOHNSON MEDICAL SPA"/>
    <n v="202112"/>
    <x v="18"/>
    <x v="18"/>
    <n v="463.63"/>
    <s v="D"/>
    <n v="463.63"/>
  </r>
  <r>
    <s v="2'trimestre"/>
    <s v="543010"/>
    <x v="8"/>
    <n v="106804"/>
    <s v="JOHNSON &amp; JOHNSON MEDICAL SPA"/>
    <n v="202112"/>
    <x v="18"/>
    <x v="18"/>
    <n v="15.46"/>
    <s v="D"/>
    <n v="15.46"/>
  </r>
  <r>
    <s v="2'trimestre"/>
    <s v="543010"/>
    <x v="8"/>
    <n v="106804"/>
    <s v="JOHNSON &amp; JOHNSON MEDICAL SPA"/>
    <n v="202112"/>
    <x v="18"/>
    <x v="18"/>
    <n v="372.3"/>
    <s v="D"/>
    <n v="372.3"/>
  </r>
  <r>
    <s v="2'trimestre"/>
    <s v="543010"/>
    <x v="8"/>
    <n v="106804"/>
    <s v="JOHNSON &amp; JOHNSON MEDICAL SPA"/>
    <n v="202112"/>
    <x v="18"/>
    <x v="18"/>
    <n v="2941"/>
    <s v="D"/>
    <n v="2941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347.36"/>
    <s v="D"/>
    <n v="347.36"/>
  </r>
  <r>
    <s v="2'trimestre"/>
    <s v="543010"/>
    <x v="8"/>
    <n v="106804"/>
    <s v="JOHNSON &amp; JOHNSON MEDICAL SPA"/>
    <n v="202112"/>
    <x v="18"/>
    <x v="18"/>
    <n v="644.69000000000005"/>
    <s v="D"/>
    <n v="644.69000000000005"/>
  </r>
  <r>
    <s v="2'trimestre"/>
    <s v="543010"/>
    <x v="8"/>
    <n v="106804"/>
    <s v="JOHNSON &amp; JOHNSON MEDICAL SPA"/>
    <n v="202112"/>
    <x v="18"/>
    <x v="18"/>
    <n v="666.83"/>
    <s v="D"/>
    <n v="666.83"/>
  </r>
  <r>
    <s v="2'trimestre"/>
    <s v="543010"/>
    <x v="8"/>
    <n v="106804"/>
    <s v="JOHNSON &amp; JOHNSON MEDICAL SPA"/>
    <n v="202112"/>
    <x v="18"/>
    <x v="18"/>
    <n v="105.96"/>
    <s v="D"/>
    <n v="105.96"/>
  </r>
  <r>
    <s v="2'trimestre"/>
    <s v="543010"/>
    <x v="8"/>
    <n v="106804"/>
    <s v="JOHNSON &amp; JOHNSON MEDICAL SPA"/>
    <n v="202112"/>
    <x v="18"/>
    <x v="18"/>
    <n v="198.62"/>
    <s v="D"/>
    <n v="198.62"/>
  </r>
  <r>
    <s v="2'trimestre"/>
    <s v="543010"/>
    <x v="8"/>
    <n v="106804"/>
    <s v="JOHNSON &amp; JOHNSON MEDICAL SPA"/>
    <n v="202112"/>
    <x v="18"/>
    <x v="18"/>
    <n v="37"/>
    <s v="D"/>
    <n v="37"/>
  </r>
  <r>
    <s v="2'trimestre"/>
    <s v="543010"/>
    <x v="8"/>
    <n v="106804"/>
    <s v="JOHNSON &amp; JOHNSON MEDICAL SPA"/>
    <n v="202112"/>
    <x v="18"/>
    <x v="18"/>
    <n v="52.98"/>
    <s v="D"/>
    <n v="52.98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722.4"/>
    <s v="D"/>
    <n v="722.4"/>
  </r>
  <r>
    <s v="2'trimestre"/>
    <s v="543010"/>
    <x v="8"/>
    <n v="106804"/>
    <s v="JOHNSON &amp; JOHNSON MEDICAL SPA"/>
    <n v="202112"/>
    <x v="18"/>
    <x v="18"/>
    <n v="347.36"/>
    <s v="D"/>
    <n v="347.36"/>
  </r>
  <r>
    <s v="2'trimestre"/>
    <s v="543010"/>
    <x v="8"/>
    <n v="106804"/>
    <s v="JOHNSON &amp; JOHNSON MEDICAL SPA"/>
    <n v="202112"/>
    <x v="18"/>
    <x v="18"/>
    <n v="35.32"/>
    <s v="D"/>
    <n v="35.32"/>
  </r>
  <r>
    <s v="2'trimestre"/>
    <s v="543010"/>
    <x v="8"/>
    <n v="106804"/>
    <s v="JOHNSON &amp; JOHNSON MEDICAL SPA"/>
    <n v="202112"/>
    <x v="18"/>
    <x v="18"/>
    <n v="86.84"/>
    <s v="D"/>
    <n v="86.84"/>
  </r>
  <r>
    <s v="2'trimestre"/>
    <s v="543010"/>
    <x v="8"/>
    <n v="106804"/>
    <s v="JOHNSON &amp; JOHNSON MEDICAL SPA"/>
    <n v="202112"/>
    <x v="18"/>
    <x v="18"/>
    <n v="49.88"/>
    <s v="D"/>
    <n v="49.88"/>
  </r>
  <r>
    <s v="2'trimestre"/>
    <s v="543010"/>
    <x v="8"/>
    <n v="106804"/>
    <s v="JOHNSON &amp; JOHNSON MEDICAL SPA"/>
    <n v="202112"/>
    <x v="18"/>
    <x v="18"/>
    <n v="70.64"/>
    <s v="D"/>
    <n v="70.64"/>
  </r>
  <r>
    <s v="2'trimestre"/>
    <s v="543010"/>
    <x v="8"/>
    <n v="106804"/>
    <s v="JOHNSON &amp; JOHNSON MEDICAL SPA"/>
    <n v="202112"/>
    <x v="18"/>
    <x v="18"/>
    <n v="130.26"/>
    <s v="D"/>
    <n v="130.26"/>
  </r>
  <r>
    <s v="2'trimestre"/>
    <s v="543010"/>
    <x v="8"/>
    <n v="106804"/>
    <s v="JOHNSON &amp; JOHNSON MEDICAL SPA"/>
    <n v="202112"/>
    <x v="18"/>
    <x v="18"/>
    <n v="334"/>
    <s v="D"/>
    <n v="334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700"/>
    <s v="D"/>
    <n v="700"/>
  </r>
  <r>
    <s v="2'trimestre"/>
    <s v="543010"/>
    <x v="8"/>
    <n v="106804"/>
    <s v="JOHNSON &amp; JOHNSON MEDICAL SPA"/>
    <n v="202112"/>
    <x v="18"/>
    <x v="18"/>
    <n v="4770"/>
    <s v="D"/>
    <n v="4770"/>
  </r>
  <r>
    <s v="2'trimestre"/>
    <s v="543010"/>
    <x v="8"/>
    <n v="106804"/>
    <s v="JOHNSON &amp; JOHNSON MEDICAL SPA"/>
    <n v="202112"/>
    <x v="18"/>
    <x v="18"/>
    <n v="1330.56"/>
    <s v="D"/>
    <n v="1330.56"/>
  </r>
  <r>
    <s v="2'trimestre"/>
    <s v="543010"/>
    <x v="8"/>
    <n v="106804"/>
    <s v="JOHNSON &amp; JOHNSON MEDICAL SPA"/>
    <n v="202112"/>
    <x v="18"/>
    <x v="18"/>
    <n v="1728"/>
    <s v="D"/>
    <n v="1728"/>
  </r>
  <r>
    <s v="2'trimestre"/>
    <s v="543010"/>
    <x v="8"/>
    <n v="106804"/>
    <s v="JOHNSON &amp; JOHNSON MEDICAL SPA"/>
    <n v="202112"/>
    <x v="18"/>
    <x v="18"/>
    <n v="334"/>
    <s v="D"/>
    <n v="334"/>
  </r>
  <r>
    <s v="2'trimestre"/>
    <s v="543010"/>
    <x v="8"/>
    <n v="106804"/>
    <s v="JOHNSON &amp; JOHNSON MEDICAL SPA"/>
    <n v="202112"/>
    <x v="18"/>
    <x v="18"/>
    <n v="486.8"/>
    <s v="D"/>
    <n v="486.8"/>
  </r>
  <r>
    <s v="2'trimestre"/>
    <s v="543010"/>
    <x v="8"/>
    <n v="106804"/>
    <s v="JOHNSON &amp; JOHNSON MEDICAL SPA"/>
    <n v="202112"/>
    <x v="18"/>
    <x v="18"/>
    <n v="334"/>
    <s v="D"/>
    <n v="334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780"/>
    <s v="D"/>
    <n v="4780"/>
  </r>
  <r>
    <s v="2'trimestre"/>
    <s v="543010"/>
    <x v="8"/>
    <n v="106804"/>
    <s v="JOHNSON &amp; JOHNSON MEDICAL SPA"/>
    <n v="202112"/>
    <x v="18"/>
    <x v="18"/>
    <n v="180.2"/>
    <s v="D"/>
    <n v="180.2"/>
  </r>
  <r>
    <s v="2'trimestre"/>
    <s v="543010"/>
    <x v="8"/>
    <n v="107887"/>
    <s v="INTRAUMA SRL"/>
    <n v="202112"/>
    <x v="18"/>
    <x v="18"/>
    <n v="630"/>
    <s v="D"/>
    <n v="630"/>
  </r>
  <r>
    <s v="2'trimestre"/>
    <s v="543010"/>
    <x v="8"/>
    <n v="107887"/>
    <s v="INTRAUMA SRL"/>
    <n v="202112"/>
    <x v="18"/>
    <x v="18"/>
    <n v="388.11"/>
    <s v="D"/>
    <n v="388.11"/>
  </r>
  <r>
    <s v="2'trimestre"/>
    <s v="543010"/>
    <x v="8"/>
    <n v="107887"/>
    <s v="INTRAUMA SRL"/>
    <n v="202112"/>
    <x v="18"/>
    <x v="18"/>
    <n v="1107.2"/>
    <s v="D"/>
    <n v="1107.2"/>
  </r>
  <r>
    <s v="2'trimestre"/>
    <s v="543010"/>
    <x v="8"/>
    <n v="107887"/>
    <s v="INTRAUMA SRL"/>
    <n v="202112"/>
    <x v="18"/>
    <x v="18"/>
    <n v="950"/>
    <s v="D"/>
    <n v="950"/>
  </r>
  <r>
    <s v="2'trimestre"/>
    <s v="543010"/>
    <x v="8"/>
    <n v="107887"/>
    <s v="INTRAUMA SRL"/>
    <n v="202112"/>
    <x v="18"/>
    <x v="18"/>
    <n v="415.5"/>
    <s v="D"/>
    <n v="415.5"/>
  </r>
  <r>
    <s v="2'trimestre"/>
    <s v="543010"/>
    <x v="8"/>
    <n v="107518"/>
    <s v="BSN MEDICAL SRL"/>
    <n v="202112"/>
    <x v="18"/>
    <x v="18"/>
    <n v="162.96"/>
    <s v="D"/>
    <n v="162.96"/>
  </r>
  <r>
    <s v="2'trimestre"/>
    <s v="543010"/>
    <x v="8"/>
    <n v="107518"/>
    <s v="BSN MEDICAL SRL"/>
    <n v="202112"/>
    <x v="18"/>
    <x v="18"/>
    <n v="90.96"/>
    <s v="D"/>
    <n v="90.96"/>
  </r>
  <r>
    <s v="2'trimestre"/>
    <s v="543010"/>
    <x v="8"/>
    <n v="107518"/>
    <s v="BSN MEDICAL SRL"/>
    <n v="202112"/>
    <x v="18"/>
    <x v="18"/>
    <n v="944.35"/>
    <s v="D"/>
    <n v="944.35"/>
  </r>
  <r>
    <s v="2'trimestre"/>
    <s v="543010"/>
    <x v="8"/>
    <n v="107518"/>
    <s v="BSN MEDICAL SRL"/>
    <n v="202112"/>
    <x v="18"/>
    <x v="18"/>
    <n v="181.09"/>
    <s v="D"/>
    <n v="181.09"/>
  </r>
  <r>
    <s v="2'trimestre"/>
    <s v="543010"/>
    <x v="8"/>
    <n v="100177"/>
    <s v="BECTON DICKINSON ITALIA S.P.A."/>
    <n v="202112"/>
    <x v="18"/>
    <x v="18"/>
    <n v="280"/>
    <s v="D"/>
    <n v="280"/>
  </r>
  <r>
    <s v="2'trimestre"/>
    <s v="543010"/>
    <x v="8"/>
    <n v="100177"/>
    <s v="BECTON DICKINSON ITALIA S.P.A."/>
    <n v="202112"/>
    <x v="18"/>
    <x v="18"/>
    <n v="420"/>
    <s v="D"/>
    <n v="420"/>
  </r>
  <r>
    <s v="2'trimestre"/>
    <s v="543010"/>
    <x v="8"/>
    <n v="100177"/>
    <s v="BECTON DICKINSON ITALIA S.P.A."/>
    <n v="202112"/>
    <x v="18"/>
    <x v="18"/>
    <n v="630"/>
    <s v="D"/>
    <n v="630"/>
  </r>
  <r>
    <s v="2'trimestre"/>
    <s v="543010"/>
    <x v="8"/>
    <n v="100177"/>
    <s v="BECTON DICKINSON ITALIA S.P.A."/>
    <n v="202112"/>
    <x v="18"/>
    <x v="18"/>
    <n v="1401.6"/>
    <s v="D"/>
    <n v="1401.6"/>
  </r>
  <r>
    <s v="2'trimestre"/>
    <s v="543010"/>
    <x v="8"/>
    <n v="100177"/>
    <s v="BECTON DICKINSON ITALIA S.P.A."/>
    <n v="202112"/>
    <x v="18"/>
    <x v="18"/>
    <n v="195"/>
    <s v="D"/>
    <n v="195"/>
  </r>
  <r>
    <s v="2'trimestre"/>
    <s v="543010"/>
    <x v="8"/>
    <n v="100177"/>
    <s v="BECTON DICKINSON ITALIA S.P.A."/>
    <n v="202112"/>
    <x v="18"/>
    <x v="18"/>
    <n v="179.6"/>
    <s v="D"/>
    <n v="179.6"/>
  </r>
  <r>
    <s v="2'trimestre"/>
    <s v="543010"/>
    <x v="8"/>
    <n v="100177"/>
    <s v="BECTON DICKINSON ITALIA S.P.A."/>
    <n v="202112"/>
    <x v="18"/>
    <x v="18"/>
    <n v="1530"/>
    <s v="D"/>
    <n v="1530"/>
  </r>
  <r>
    <s v="2'trimestre"/>
    <s v="543010"/>
    <x v="8"/>
    <n v="107589"/>
    <s v="A. MENARINI  DIAGNOSTICS S.r.l."/>
    <n v="202112"/>
    <x v="18"/>
    <x v="18"/>
    <n v="240"/>
    <s v="D"/>
    <n v="240"/>
  </r>
  <r>
    <s v="2'trimestre"/>
    <s v="543010"/>
    <x v="8"/>
    <n v="107589"/>
    <s v="A. MENARINI  DIAGNOSTICS S.r.l."/>
    <n v="202112"/>
    <x v="18"/>
    <x v="18"/>
    <n v="800"/>
    <s v="D"/>
    <n v="800"/>
  </r>
  <r>
    <s v="2'trimestre"/>
    <s v="543010"/>
    <x v="8"/>
    <n v="102454"/>
    <s v="ZIMMER BIOMET ITALIA S.R.L."/>
    <n v="202112"/>
    <x v="18"/>
    <x v="18"/>
    <n v="220"/>
    <s v="D"/>
    <n v="220"/>
  </r>
  <r>
    <s v="2'trimestre"/>
    <s v="543010"/>
    <x v="8"/>
    <n v="102454"/>
    <s v="ZIMMER BIOMET ITALIA S.R.L."/>
    <n v="202112"/>
    <x v="18"/>
    <x v="18"/>
    <n v="50"/>
    <s v="D"/>
    <n v="50"/>
  </r>
  <r>
    <s v="2'trimestre"/>
    <s v="543010"/>
    <x v="8"/>
    <n v="104402"/>
    <s v="TELEFLEX MEDICAL S.R.L."/>
    <n v="202112"/>
    <x v="18"/>
    <x v="18"/>
    <n v="406.6"/>
    <s v="D"/>
    <n v="406.6"/>
  </r>
  <r>
    <s v="2'trimestre"/>
    <s v="543010"/>
    <x v="8"/>
    <n v="104402"/>
    <s v="TELEFLEX MEDICAL S.R.L."/>
    <n v="202112"/>
    <x v="18"/>
    <x v="18"/>
    <n v="280"/>
    <s v="D"/>
    <n v="280"/>
  </r>
  <r>
    <s v="2'trimestre"/>
    <s v="543010"/>
    <x v="8"/>
    <n v="104402"/>
    <s v="TELEFLEX MEDICAL S.R.L."/>
    <n v="202112"/>
    <x v="18"/>
    <x v="18"/>
    <n v="300"/>
    <s v="D"/>
    <n v="300"/>
  </r>
  <r>
    <s v="2'trimestre"/>
    <s v="543010"/>
    <x v="8"/>
    <n v="104402"/>
    <s v="TELEFLEX MEDICAL S.R.L."/>
    <n v="202112"/>
    <x v="18"/>
    <x v="18"/>
    <n v="142.5"/>
    <s v="D"/>
    <n v="142.5"/>
  </r>
  <r>
    <s v="2'trimestre"/>
    <s v="543010"/>
    <x v="8"/>
    <n v="104402"/>
    <s v="TELEFLEX MEDICAL S.R.L."/>
    <n v="202112"/>
    <x v="18"/>
    <x v="18"/>
    <n v="387"/>
    <s v="D"/>
    <n v="387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4402"/>
    <s v="TELEFLEX MEDICAL S.R.L."/>
    <n v="202112"/>
    <x v="18"/>
    <x v="18"/>
    <n v="200"/>
    <s v="D"/>
    <n v="200"/>
  </r>
  <r>
    <s v="2'trimestre"/>
    <s v="543010"/>
    <x v="8"/>
    <n v="104402"/>
    <s v="TELEFLEX MEDICAL S.R.L."/>
    <n v="202112"/>
    <x v="18"/>
    <x v="18"/>
    <n v="805"/>
    <s v="D"/>
    <n v="805"/>
  </r>
  <r>
    <s v="2'trimestre"/>
    <s v="543010"/>
    <x v="8"/>
    <n v="104402"/>
    <s v="TELEFLEX MEDICAL S.R.L."/>
    <n v="202112"/>
    <x v="18"/>
    <x v="18"/>
    <n v="349.45"/>
    <s v="D"/>
    <n v="349.45"/>
  </r>
  <r>
    <s v="2'trimestre"/>
    <s v="543010"/>
    <x v="8"/>
    <n v="106315"/>
    <s v="SMITHS MEDICAL ITALIA SRL"/>
    <n v="202112"/>
    <x v="18"/>
    <x v="18"/>
    <n v="2178.6"/>
    <s v="D"/>
    <n v="2178.6"/>
  </r>
  <r>
    <s v="2'trimestre"/>
    <s v="543010"/>
    <x v="8"/>
    <n v="106315"/>
    <s v="SMITHS MEDICAL ITALIA SRL"/>
    <n v="202112"/>
    <x v="18"/>
    <x v="18"/>
    <n v="880"/>
    <s v="D"/>
    <n v="880"/>
  </r>
  <r>
    <s v="2'trimestre"/>
    <s v="543010"/>
    <x v="8"/>
    <n v="106315"/>
    <s v="SMITHS MEDICAL ITALIA SRL"/>
    <n v="202112"/>
    <x v="18"/>
    <x v="18"/>
    <n v="338"/>
    <s v="D"/>
    <n v="338"/>
  </r>
  <r>
    <s v="2'trimestre"/>
    <s v="543010"/>
    <x v="8"/>
    <n v="106235"/>
    <s v="ORTHOFIX SRL"/>
    <n v="202112"/>
    <x v="18"/>
    <x v="18"/>
    <n v="1140"/>
    <s v="D"/>
    <n v="1140"/>
  </r>
  <r>
    <s v="2'trimestre"/>
    <s v="543010"/>
    <x v="8"/>
    <n v="106235"/>
    <s v="ORTHOFIX SRL"/>
    <n v="202112"/>
    <x v="18"/>
    <x v="18"/>
    <n v="465"/>
    <s v="D"/>
    <n v="465"/>
  </r>
  <r>
    <s v="2'trimestre"/>
    <s v="543010"/>
    <x v="8"/>
    <n v="106235"/>
    <s v="ORTHOFIX SRL"/>
    <n v="202112"/>
    <x v="18"/>
    <x v="18"/>
    <n v="1230"/>
    <s v="D"/>
    <n v="1230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466.25"/>
    <s v="D"/>
    <n v="1466.2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516"/>
    <s v="D"/>
    <n v="516"/>
  </r>
  <r>
    <s v="2'trimestre"/>
    <s v="543010"/>
    <x v="8"/>
    <n v="106235"/>
    <s v="ORTHOFIX SRL"/>
    <n v="202112"/>
    <x v="18"/>
    <x v="18"/>
    <n v="576"/>
    <s v="D"/>
    <n v="576"/>
  </r>
  <r>
    <s v="2'trimestre"/>
    <s v="543010"/>
    <x v="8"/>
    <n v="106235"/>
    <s v="ORTHOFIX SRL"/>
    <n v="202112"/>
    <x v="18"/>
    <x v="18"/>
    <n v="1874.25"/>
    <s v="D"/>
    <n v="1874.2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4141"/>
    <s v="MOLNLYCKE HEALTH CARE S.R.L."/>
    <n v="202112"/>
    <x v="18"/>
    <x v="18"/>
    <n v="684"/>
    <s v="D"/>
    <n v="684"/>
  </r>
  <r>
    <s v="2'trimestre"/>
    <s v="543010"/>
    <x v="8"/>
    <n v="104141"/>
    <s v="MOLNLYCKE HEALTH CARE S.R.L."/>
    <n v="202112"/>
    <x v="18"/>
    <x v="18"/>
    <n v="513"/>
    <s v="D"/>
    <n v="513"/>
  </r>
  <r>
    <s v="2'trimestre"/>
    <s v="543010"/>
    <x v="8"/>
    <n v="104141"/>
    <s v="MOLNLYCKE HEALTH CARE S.R.L."/>
    <n v="202112"/>
    <x v="18"/>
    <x v="18"/>
    <n v="684"/>
    <s v="D"/>
    <n v="684"/>
  </r>
  <r>
    <s v="2'trimestre"/>
    <s v="543010"/>
    <x v="8"/>
    <n v="104141"/>
    <s v="MOLNLYCKE HEALTH CARE S.R.L."/>
    <n v="202112"/>
    <x v="18"/>
    <x v="18"/>
    <n v="461.49"/>
    <s v="D"/>
    <n v="461.49"/>
  </r>
  <r>
    <s v="2'trimestre"/>
    <s v="543010"/>
    <x v="8"/>
    <n v="104141"/>
    <s v="MOLNLYCKE HEALTH CARE S.R.L."/>
    <n v="202112"/>
    <x v="18"/>
    <x v="18"/>
    <n v="513"/>
    <s v="D"/>
    <n v="513"/>
  </r>
  <r>
    <s v="2'trimestre"/>
    <s v="543010"/>
    <x v="8"/>
    <n v="104141"/>
    <s v="MOLNLYCKE HEALTH CARE S.R.L."/>
    <n v="202112"/>
    <x v="18"/>
    <x v="18"/>
    <n v="4959"/>
    <s v="D"/>
    <n v="4959"/>
  </r>
  <r>
    <s v="2'trimestre"/>
    <s v="543010"/>
    <x v="8"/>
    <n v="104141"/>
    <s v="MOLNLYCKE HEALTH CARE S.R.L."/>
    <n v="202112"/>
    <x v="18"/>
    <x v="18"/>
    <n v="149.25"/>
    <s v="D"/>
    <n v="149.25"/>
  </r>
  <r>
    <s v="2'trimestre"/>
    <s v="543010"/>
    <x v="8"/>
    <n v="104141"/>
    <s v="MOLNLYCKE HEALTH CARE S.R.L."/>
    <n v="202112"/>
    <x v="18"/>
    <x v="18"/>
    <n v="2223"/>
    <s v="D"/>
    <n v="2223"/>
  </r>
  <r>
    <s v="2'trimestre"/>
    <s v="543010"/>
    <x v="8"/>
    <n v="101164"/>
    <s v="LINK ITALIA SPA"/>
    <n v="202112"/>
    <x v="18"/>
    <x v="18"/>
    <n v="4185.78"/>
    <s v="D"/>
    <n v="4185.78"/>
  </r>
  <r>
    <s v="2'trimestre"/>
    <s v="543010"/>
    <x v="8"/>
    <n v="101164"/>
    <s v="LINK ITALIA SPA"/>
    <n v="202112"/>
    <x v="18"/>
    <x v="18"/>
    <n v="1771.35"/>
    <s v="D"/>
    <n v="1771.35"/>
  </r>
  <r>
    <s v="2'trimestre"/>
    <s v="543010"/>
    <x v="8"/>
    <n v="101164"/>
    <s v="LINK ITALIA SPA"/>
    <n v="202112"/>
    <x v="18"/>
    <x v="18"/>
    <n v="14233.21"/>
    <s v="D"/>
    <n v="14233.21"/>
  </r>
  <r>
    <s v="2'trimestre"/>
    <s v="543010"/>
    <x v="8"/>
    <n v="101164"/>
    <s v="LINK ITALIA SPA"/>
    <n v="202112"/>
    <x v="18"/>
    <x v="18"/>
    <n v="11310.11"/>
    <s v="D"/>
    <n v="11310.11"/>
  </r>
  <r>
    <s v="2'trimestre"/>
    <s v="543010"/>
    <x v="8"/>
    <n v="101164"/>
    <s v="LINK ITALIA SPA"/>
    <n v="202112"/>
    <x v="18"/>
    <x v="18"/>
    <n v="12410.67"/>
    <s v="D"/>
    <n v="12410.67"/>
  </r>
  <r>
    <s v="2'trimestre"/>
    <s v="543010"/>
    <x v="8"/>
    <n v="101164"/>
    <s v="LINK ITALIA SPA"/>
    <n v="202112"/>
    <x v="18"/>
    <x v="18"/>
    <n v="4957.79"/>
    <s v="D"/>
    <n v="4957.79"/>
  </r>
  <r>
    <s v="2'trimestre"/>
    <s v="543010"/>
    <x v="8"/>
    <n v="107887"/>
    <s v="INTRAUMA SRL"/>
    <n v="202112"/>
    <x v="18"/>
    <x v="18"/>
    <n v="728.45"/>
    <s v="D"/>
    <n v="728.45"/>
  </r>
  <r>
    <s v="2'trimestre"/>
    <s v="543010"/>
    <x v="8"/>
    <n v="107887"/>
    <s v="INTRAUMA SRL"/>
    <n v="202112"/>
    <x v="18"/>
    <x v="18"/>
    <n v="1412.8"/>
    <s v="D"/>
    <n v="1412.8"/>
  </r>
  <r>
    <s v="2'trimestre"/>
    <s v="543010"/>
    <x v="8"/>
    <n v="107887"/>
    <s v="INTRAUMA SRL"/>
    <n v="202112"/>
    <x v="18"/>
    <x v="18"/>
    <n v="1109.9000000000001"/>
    <s v="D"/>
    <n v="1109.9000000000001"/>
  </r>
  <r>
    <s v="2'trimestre"/>
    <s v="543010"/>
    <x v="8"/>
    <n v="107887"/>
    <s v="INTRAUMA SRL"/>
    <n v="202112"/>
    <x v="18"/>
    <x v="18"/>
    <n v="1020"/>
    <s v="D"/>
    <n v="1020"/>
  </r>
  <r>
    <s v="2'trimestre"/>
    <s v="543010"/>
    <x v="8"/>
    <n v="107887"/>
    <s v="INTRAUMA SRL"/>
    <n v="202112"/>
    <x v="18"/>
    <x v="18"/>
    <n v="1440"/>
    <s v="D"/>
    <n v="1440"/>
  </r>
  <r>
    <s v="2'trimestre"/>
    <s v="543010"/>
    <x v="8"/>
    <n v="107887"/>
    <s v="INTRAUMA SRL"/>
    <n v="202112"/>
    <x v="18"/>
    <x v="18"/>
    <n v="1011.2"/>
    <s v="D"/>
    <n v="1011.2"/>
  </r>
  <r>
    <s v="2'trimestre"/>
    <s v="543010"/>
    <x v="8"/>
    <n v="107887"/>
    <s v="INTRAUMA SRL"/>
    <n v="202112"/>
    <x v="18"/>
    <x v="18"/>
    <n v="1697.8"/>
    <s v="D"/>
    <n v="1697.8"/>
  </r>
  <r>
    <s v="2'trimestre"/>
    <s v="543010"/>
    <x v="8"/>
    <n v="107887"/>
    <s v="INTRAUMA SRL"/>
    <n v="202112"/>
    <x v="18"/>
    <x v="18"/>
    <n v="2265"/>
    <s v="D"/>
    <n v="2265"/>
  </r>
  <r>
    <s v="2'trimestre"/>
    <s v="543010"/>
    <x v="8"/>
    <n v="107887"/>
    <s v="INTRAUMA SRL"/>
    <n v="202112"/>
    <x v="18"/>
    <x v="18"/>
    <n v="1905"/>
    <s v="D"/>
    <n v="1905"/>
  </r>
  <r>
    <s v="2'trimestre"/>
    <s v="543010"/>
    <x v="8"/>
    <n v="107887"/>
    <s v="INTRAUMA SRL"/>
    <n v="202112"/>
    <x v="18"/>
    <x v="18"/>
    <n v="388.09"/>
    <s v="D"/>
    <n v="388.09"/>
  </r>
  <r>
    <s v="2'trimestre"/>
    <s v="543010"/>
    <x v="8"/>
    <n v="107887"/>
    <s v="INTRAUMA SRL"/>
    <n v="202112"/>
    <x v="18"/>
    <x v="18"/>
    <n v="675"/>
    <s v="D"/>
    <n v="675"/>
  </r>
  <r>
    <s v="2'trimestre"/>
    <s v="543010"/>
    <x v="8"/>
    <n v="103236"/>
    <s v="UNICREDIT FACTORING S.P.A."/>
    <n v="202112"/>
    <x v="18"/>
    <x v="18"/>
    <n v="690"/>
    <s v="D"/>
    <n v="690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25"/>
    <s v="D"/>
    <n v="25"/>
  </r>
  <r>
    <s v="2'trimestre"/>
    <s v="543010"/>
    <x v="8"/>
    <n v="103236"/>
    <s v="UNICREDIT FACTORING S.P.A."/>
    <n v="202112"/>
    <x v="18"/>
    <x v="18"/>
    <n v="121.92"/>
    <s v="D"/>
    <n v="121.92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805.05"/>
    <s v="D"/>
    <n v="805.05"/>
  </r>
  <r>
    <s v="2'trimestre"/>
    <s v="543010"/>
    <x v="8"/>
    <n v="103236"/>
    <s v="UNICREDIT FACTORING S.P.A."/>
    <n v="202112"/>
    <x v="18"/>
    <x v="18"/>
    <n v="182.88"/>
    <s v="D"/>
    <n v="182.88"/>
  </r>
  <r>
    <s v="2'trimestre"/>
    <s v="543010"/>
    <x v="8"/>
    <n v="103236"/>
    <s v="UNICREDIT FACTORING S.P.A."/>
    <n v="202112"/>
    <x v="18"/>
    <x v="18"/>
    <n v="1610"/>
    <s v="D"/>
    <n v="1610"/>
  </r>
  <r>
    <s v="2'trimestre"/>
    <s v="543010"/>
    <x v="8"/>
    <n v="103236"/>
    <s v="UNICREDIT FACTORING S.P.A."/>
    <n v="202112"/>
    <x v="18"/>
    <x v="18"/>
    <n v="517.70000000000005"/>
    <s v="D"/>
    <n v="517.70000000000005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350.02"/>
    <s v="D"/>
    <n v="350.02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2319.08"/>
    <s v="D"/>
    <n v="2319.08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2319.08"/>
    <s v="D"/>
    <n v="2319.08"/>
  </r>
  <r>
    <s v="2'trimestre"/>
    <s v="543010"/>
    <x v="8"/>
    <n v="110468"/>
    <s v="MEDIOCREDITO ITALIANO SPA"/>
    <n v="202112"/>
    <x v="18"/>
    <x v="18"/>
    <n v="6544.69"/>
    <s v="D"/>
    <n v="6544.69"/>
  </r>
  <r>
    <s v="2'trimestre"/>
    <s v="543010"/>
    <x v="8"/>
    <n v="110468"/>
    <s v="MEDIOCREDITO ITALIANO SPA"/>
    <n v="202112"/>
    <x v="18"/>
    <x v="18"/>
    <n v="146.21"/>
    <s v="D"/>
    <n v="146.21"/>
  </r>
  <r>
    <s v="2'trimestre"/>
    <s v="543010"/>
    <x v="8"/>
    <n v="110468"/>
    <s v="MEDIOCREDITO ITALIANO SPA"/>
    <n v="202112"/>
    <x v="18"/>
    <x v="18"/>
    <n v="125.01"/>
    <s v="D"/>
    <n v="125.01"/>
  </r>
  <r>
    <s v="2'trimestre"/>
    <s v="543010"/>
    <x v="8"/>
    <n v="110468"/>
    <s v="MEDIOCREDITO ITALIANO SPA"/>
    <n v="202112"/>
    <x v="18"/>
    <x v="18"/>
    <n v="1728.48"/>
    <s v="D"/>
    <n v="1728.48"/>
  </r>
  <r>
    <s v="2'trimestre"/>
    <s v="543010"/>
    <x v="8"/>
    <n v="108705"/>
    <s v="BANCA IFIS S.P.A."/>
    <n v="202112"/>
    <x v="18"/>
    <x v="18"/>
    <n v="475.94"/>
    <s v="D"/>
    <n v="475.94"/>
  </r>
  <r>
    <s v="2'trimestre"/>
    <s v="543010"/>
    <x v="8"/>
    <n v="108705"/>
    <s v="BANCA IFIS S.P.A."/>
    <n v="202112"/>
    <x v="18"/>
    <x v="18"/>
    <n v="120"/>
    <s v="D"/>
    <n v="120"/>
  </r>
  <r>
    <s v="2'trimestre"/>
    <s v="543010"/>
    <x v="8"/>
    <n v="108705"/>
    <s v="BANCA IFIS S.P.A."/>
    <n v="202112"/>
    <x v="18"/>
    <x v="18"/>
    <n v="66.12"/>
    <s v="D"/>
    <n v="66.12"/>
  </r>
  <r>
    <s v="2'trimestre"/>
    <s v="543010"/>
    <x v="8"/>
    <n v="108705"/>
    <s v="BANCA IFIS S.P.A."/>
    <n v="202112"/>
    <x v="18"/>
    <x v="18"/>
    <n v="108"/>
    <s v="D"/>
    <n v="108"/>
  </r>
  <r>
    <s v="2'trimestre"/>
    <s v="543010"/>
    <x v="8"/>
    <n v="108705"/>
    <s v="BANCA IFIS S.P.A."/>
    <n v="202112"/>
    <x v="18"/>
    <x v="18"/>
    <n v="2332.06"/>
    <s v="D"/>
    <n v="2332.06"/>
  </r>
  <r>
    <s v="2'trimestre"/>
    <s v="543010"/>
    <x v="8"/>
    <n v="103223"/>
    <s v="BANCA FARMAFACTORING S.P.A."/>
    <n v="202112"/>
    <x v="18"/>
    <x v="18"/>
    <n v="50"/>
    <s v="D"/>
    <n v="50"/>
  </r>
  <r>
    <s v="2'trimestre"/>
    <s v="543010"/>
    <x v="8"/>
    <n v="103223"/>
    <s v="BANCA FARMAFACTORING S.P.A."/>
    <n v="202112"/>
    <x v="18"/>
    <x v="18"/>
    <n v="5"/>
    <s v="D"/>
    <n v="5"/>
  </r>
  <r>
    <s v="2'trimestre"/>
    <s v="543010"/>
    <x v="8"/>
    <n v="103223"/>
    <s v="BANCA FARMAFACTORING S.P.A."/>
    <n v="202112"/>
    <x v="18"/>
    <x v="18"/>
    <n v="33"/>
    <s v="D"/>
    <n v="33"/>
  </r>
  <r>
    <s v="2'trimestre"/>
    <s v="543010"/>
    <x v="8"/>
    <n v="103223"/>
    <s v="BANCA FARMAFACTORING S.P.A."/>
    <n v="202112"/>
    <x v="18"/>
    <x v="18"/>
    <n v="16.5"/>
    <s v="D"/>
    <n v="16.5"/>
  </r>
  <r>
    <s v="2'trimestre"/>
    <s v="543010"/>
    <x v="8"/>
    <n v="103223"/>
    <s v="BANCA FARMAFACTORING S.P.A."/>
    <n v="202112"/>
    <x v="18"/>
    <x v="18"/>
    <n v="1621"/>
    <s v="D"/>
    <n v="1621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297"/>
    <s v="D"/>
    <n v="297"/>
  </r>
  <r>
    <s v="2'trimestre"/>
    <s v="543010"/>
    <x v="8"/>
    <n v="103223"/>
    <s v="BANCA FARMAFACTORING S.P.A."/>
    <n v="202112"/>
    <x v="18"/>
    <x v="18"/>
    <n v="2000"/>
    <s v="D"/>
    <n v="2000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230"/>
    <s v="D"/>
    <n v="230"/>
  </r>
  <r>
    <s v="2'trimestre"/>
    <s v="543010"/>
    <x v="8"/>
    <n v="103223"/>
    <s v="BANCA FARMAFACTORING S.P.A."/>
    <n v="202112"/>
    <x v="18"/>
    <x v="18"/>
    <n v="110"/>
    <s v="D"/>
    <n v="110"/>
  </r>
  <r>
    <s v="2'trimestre"/>
    <s v="543010"/>
    <x v="8"/>
    <n v="103223"/>
    <s v="BANCA FARMAFACTORING S.P.A."/>
    <n v="202112"/>
    <x v="18"/>
    <x v="18"/>
    <n v="147"/>
    <s v="D"/>
    <n v="147"/>
  </r>
  <r>
    <s v="2'trimestre"/>
    <s v="543010"/>
    <x v="8"/>
    <n v="103223"/>
    <s v="BANCA FARMAFACTORING S.P.A."/>
    <n v="202112"/>
    <x v="18"/>
    <x v="18"/>
    <n v="1240"/>
    <s v="D"/>
    <n v="124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25.8"/>
    <s v="D"/>
    <n v="25.8"/>
  </r>
  <r>
    <s v="2'trimestre"/>
    <s v="543010"/>
    <x v="8"/>
    <n v="103223"/>
    <s v="BANCA FARMAFACTORING S.P.A."/>
    <n v="202112"/>
    <x v="18"/>
    <x v="18"/>
    <n v="2750"/>
    <s v="D"/>
    <n v="2750"/>
  </r>
  <r>
    <s v="2'trimestre"/>
    <s v="543010"/>
    <x v="8"/>
    <n v="103223"/>
    <s v="BANCA FARMAFACTORING S.P.A."/>
    <n v="202112"/>
    <x v="18"/>
    <x v="18"/>
    <n v="3480"/>
    <s v="D"/>
    <n v="3480"/>
  </r>
  <r>
    <s v="2'trimestre"/>
    <s v="543010"/>
    <x v="8"/>
    <n v="103223"/>
    <s v="BANCA FARMAFACTORING S.P.A."/>
    <n v="202112"/>
    <x v="18"/>
    <x v="18"/>
    <n v="441"/>
    <s v="D"/>
    <n v="441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2747"/>
    <s v="D"/>
    <n v="2747"/>
  </r>
  <r>
    <s v="2'trimestre"/>
    <s v="543010"/>
    <x v="8"/>
    <n v="103223"/>
    <s v="BANCA FARMAFACTORING S.P.A."/>
    <n v="202112"/>
    <x v="18"/>
    <x v="18"/>
    <n v="5430"/>
    <s v="A"/>
    <n v="-5430"/>
  </r>
  <r>
    <s v="2'trimestre"/>
    <s v="543010"/>
    <x v="8"/>
    <n v="103223"/>
    <s v="BANCA FARMAFACTORING S.P.A."/>
    <n v="202112"/>
    <x v="18"/>
    <x v="18"/>
    <n v="17430"/>
    <s v="D"/>
    <n v="17430"/>
  </r>
  <r>
    <s v="2'trimestre"/>
    <s v="543010"/>
    <x v="8"/>
    <n v="103223"/>
    <s v="BANCA FARMAFACTORING S.P.A."/>
    <n v="202112"/>
    <x v="18"/>
    <x v="18"/>
    <n v="1350"/>
    <s v="D"/>
    <n v="1350"/>
  </r>
  <r>
    <s v="2'trimestre"/>
    <s v="543010"/>
    <x v="8"/>
    <n v="103223"/>
    <s v="BANCA FARMAFACTORING S.P.A."/>
    <n v="202112"/>
    <x v="18"/>
    <x v="18"/>
    <n v="690"/>
    <s v="D"/>
    <n v="690"/>
  </r>
  <r>
    <s v="2'trimestre"/>
    <s v="543010"/>
    <x v="8"/>
    <n v="103223"/>
    <s v="BANCA FARMAFACTORING S.P.A."/>
    <n v="202112"/>
    <x v="18"/>
    <x v="18"/>
    <n v="685"/>
    <s v="D"/>
    <n v="685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1801"/>
    <s v="SMITH &amp; NEPHEW S.R.L."/>
    <n v="202112"/>
    <x v="18"/>
    <x v="18"/>
    <n v="6881.6"/>
    <s v="D"/>
    <n v="6881.6"/>
  </r>
  <r>
    <s v="2'trimestre"/>
    <s v="543010"/>
    <x v="8"/>
    <n v="101801"/>
    <s v="SMITH &amp; NEPHEW S.R.L."/>
    <n v="202112"/>
    <x v="18"/>
    <x v="18"/>
    <n v="3185"/>
    <s v="D"/>
    <n v="3185"/>
  </r>
  <r>
    <s v="2'trimestre"/>
    <s v="543010"/>
    <x v="8"/>
    <n v="101801"/>
    <s v="SMITH &amp; NEPHEW S.R.L."/>
    <n v="202112"/>
    <x v="18"/>
    <x v="18"/>
    <n v="1274"/>
    <s v="D"/>
    <n v="1274"/>
  </r>
  <r>
    <s v="2'trimestre"/>
    <s v="543010"/>
    <x v="8"/>
    <n v="101801"/>
    <s v="SMITH &amp; NEPHEW S.R.L."/>
    <n v="202112"/>
    <x v="18"/>
    <x v="18"/>
    <n v="725.2"/>
    <s v="D"/>
    <n v="725.2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261.2"/>
    <s v="D"/>
    <n v="261.2"/>
  </r>
  <r>
    <s v="2'trimestre"/>
    <s v="543010"/>
    <x v="8"/>
    <n v="101801"/>
    <s v="SMITH &amp; NEPHEW S.R.L."/>
    <n v="202112"/>
    <x v="18"/>
    <x v="18"/>
    <n v="291.5"/>
    <s v="D"/>
    <n v="291.5"/>
  </r>
  <r>
    <s v="2'trimestre"/>
    <s v="543010"/>
    <x v="8"/>
    <n v="101801"/>
    <s v="SMITH &amp; NEPHEW S.R.L."/>
    <n v="202112"/>
    <x v="18"/>
    <x v="18"/>
    <n v="1641.5"/>
    <s v="D"/>
    <n v="1641.5"/>
  </r>
  <r>
    <s v="2'trimestre"/>
    <s v="543010"/>
    <x v="8"/>
    <n v="101801"/>
    <s v="SMITH &amp; NEPHEW S.R.L."/>
    <n v="202112"/>
    <x v="18"/>
    <x v="18"/>
    <n v="2474.5"/>
    <s v="D"/>
    <n v="2474.5"/>
  </r>
  <r>
    <s v="2'trimestre"/>
    <s v="543010"/>
    <x v="8"/>
    <n v="101801"/>
    <s v="SMITH &amp; NEPHEW S.R.L."/>
    <n v="202112"/>
    <x v="18"/>
    <x v="18"/>
    <n v="1200"/>
    <s v="D"/>
    <n v="1200"/>
  </r>
  <r>
    <s v="2'trimestre"/>
    <s v="543010"/>
    <x v="8"/>
    <n v="101801"/>
    <s v="SMITH &amp; NEPHEW S.R.L."/>
    <n v="202112"/>
    <x v="18"/>
    <x v="18"/>
    <n v="397.5"/>
    <s v="D"/>
    <n v="397.5"/>
  </r>
  <r>
    <s v="2'trimestre"/>
    <s v="543010"/>
    <x v="8"/>
    <n v="101801"/>
    <s v="SMITH &amp; NEPHEW S.R.L."/>
    <n v="202112"/>
    <x v="18"/>
    <x v="18"/>
    <n v="291.5"/>
    <s v="D"/>
    <n v="291.5"/>
  </r>
  <r>
    <s v="2'trimestre"/>
    <s v="543010"/>
    <x v="8"/>
    <n v="101801"/>
    <s v="SMITH &amp; NEPHEW S.R.L."/>
    <n v="202112"/>
    <x v="18"/>
    <x v="18"/>
    <n v="212"/>
    <s v="D"/>
    <n v="212"/>
  </r>
  <r>
    <s v="2'trimestre"/>
    <s v="543010"/>
    <x v="8"/>
    <n v="101801"/>
    <s v="SMITH &amp; NEPHEW S.R.L."/>
    <n v="202112"/>
    <x v="18"/>
    <x v="18"/>
    <n v="185.5"/>
    <s v="D"/>
    <n v="185.5"/>
  </r>
  <r>
    <s v="2'trimestre"/>
    <s v="543010"/>
    <x v="8"/>
    <n v="101801"/>
    <s v="SMITH &amp; NEPHEW S.R.L."/>
    <n v="202112"/>
    <x v="18"/>
    <x v="18"/>
    <n v="79.5"/>
    <s v="D"/>
    <n v="79.5"/>
  </r>
  <r>
    <s v="2'trimestre"/>
    <s v="543010"/>
    <x v="8"/>
    <n v="101801"/>
    <s v="SMITH &amp; NEPHEW S.R.L."/>
    <n v="202112"/>
    <x v="18"/>
    <x v="18"/>
    <n v="10799.39"/>
    <s v="D"/>
    <n v="10799.39"/>
  </r>
  <r>
    <s v="2'trimestre"/>
    <s v="543010"/>
    <x v="8"/>
    <n v="101801"/>
    <s v="SMITH &amp; NEPHEW S.R.L."/>
    <n v="202112"/>
    <x v="18"/>
    <x v="18"/>
    <n v="1396.5"/>
    <s v="D"/>
    <n v="1396.5"/>
  </r>
  <r>
    <s v="2'trimestre"/>
    <s v="543010"/>
    <x v="8"/>
    <n v="101801"/>
    <s v="SMITH &amp; NEPHEW S.R.L."/>
    <n v="202112"/>
    <x v="18"/>
    <x v="18"/>
    <n v="1146.5999999999999"/>
    <s v="D"/>
    <n v="1146.5999999999999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2474.5"/>
    <s v="D"/>
    <n v="2474.5"/>
  </r>
  <r>
    <s v="2'trimestre"/>
    <s v="543010"/>
    <x v="8"/>
    <n v="101801"/>
    <s v="SMITH &amp; NEPHEW S.R.L."/>
    <n v="202112"/>
    <x v="18"/>
    <x v="18"/>
    <n v="4802"/>
    <s v="D"/>
    <n v="4802"/>
  </r>
  <r>
    <s v="2'trimestre"/>
    <s v="543010"/>
    <x v="8"/>
    <n v="101801"/>
    <s v="SMITH &amp; NEPHEW S.R.L."/>
    <n v="202112"/>
    <x v="18"/>
    <x v="18"/>
    <n v="1099.2"/>
    <s v="D"/>
    <n v="1099.2"/>
  </r>
  <r>
    <s v="2'trimestre"/>
    <s v="543010"/>
    <x v="8"/>
    <n v="107039"/>
    <s v="SINTEA PLUSTEK SRL"/>
    <n v="202112"/>
    <x v="18"/>
    <x v="18"/>
    <n v="241.61"/>
    <s v="D"/>
    <n v="241.61"/>
  </r>
  <r>
    <s v="2'trimestre"/>
    <s v="543010"/>
    <x v="8"/>
    <n v="107039"/>
    <s v="SINTEA PLUSTEK SRL"/>
    <n v="202112"/>
    <x v="18"/>
    <x v="18"/>
    <n v="606.15"/>
    <s v="D"/>
    <n v="606.15"/>
  </r>
  <r>
    <s v="2'trimestre"/>
    <s v="543010"/>
    <x v="8"/>
    <n v="104324"/>
    <s v="SIM ITALIA S.R.L."/>
    <n v="202112"/>
    <x v="18"/>
    <x v="18"/>
    <n v="2940"/>
    <s v="D"/>
    <n v="2940"/>
  </r>
  <r>
    <s v="2'trimestre"/>
    <s v="543010"/>
    <x v="8"/>
    <n v="104324"/>
    <s v="SIM ITALIA S.R.L."/>
    <n v="202112"/>
    <x v="18"/>
    <x v="18"/>
    <n v="585.20000000000005"/>
    <s v="D"/>
    <n v="585.20000000000005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00478"/>
    <s v="SIAD Healthcare SPA"/>
    <n v="202112"/>
    <x v="18"/>
    <x v="18"/>
    <n v="110"/>
    <s v="D"/>
    <n v="110"/>
  </r>
  <r>
    <s v="2'trimestre"/>
    <s v="543010"/>
    <x v="8"/>
    <n v="100478"/>
    <s v="SIAD Healthcare SPA"/>
    <n v="202112"/>
    <x v="18"/>
    <x v="18"/>
    <n v="58"/>
    <s v="D"/>
    <n v="58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5858"/>
    <s v="EDWARDS LIFESCIENCES ITALIA SPA"/>
    <n v="202112"/>
    <x v="18"/>
    <x v="18"/>
    <n v="930"/>
    <s v="D"/>
    <n v="930"/>
  </r>
  <r>
    <s v="2'trimestre"/>
    <s v="543010"/>
    <x v="8"/>
    <n v="105858"/>
    <s v="EDWARDS LIFESCIENCES ITALIA SPA"/>
    <n v="202112"/>
    <x v="18"/>
    <x v="18"/>
    <n v="195"/>
    <s v="D"/>
    <n v="195"/>
  </r>
  <r>
    <s v="2'trimestre"/>
    <s v="543010"/>
    <x v="8"/>
    <n v="105858"/>
    <s v="EDWARDS LIFESCIENCES ITALIA SPA"/>
    <n v="202112"/>
    <x v="18"/>
    <x v="18"/>
    <n v="780"/>
    <s v="D"/>
    <n v="780"/>
  </r>
  <r>
    <s v="2'trimestre"/>
    <s v="543010"/>
    <x v="8"/>
    <n v="105858"/>
    <s v="EDWARDS LIFESCIENCES ITALIA SPA"/>
    <n v="202112"/>
    <x v="18"/>
    <x v="18"/>
    <n v="1700"/>
    <s v="D"/>
    <n v="1700"/>
  </r>
  <r>
    <s v="2'trimestre"/>
    <s v="543010"/>
    <x v="8"/>
    <n v="105858"/>
    <s v="EDWARDS LIFESCIENCES ITALIA SPA"/>
    <n v="202112"/>
    <x v="18"/>
    <x v="18"/>
    <n v="780"/>
    <s v="D"/>
    <n v="780"/>
  </r>
  <r>
    <s v="2'trimestre"/>
    <s v="543010"/>
    <x v="8"/>
    <n v="105858"/>
    <s v="EDWARDS LIFESCIENCES ITALIA SPA"/>
    <n v="202112"/>
    <x v="18"/>
    <x v="18"/>
    <n v="2700"/>
    <s v="D"/>
    <n v="2700"/>
  </r>
  <r>
    <s v="2'trimestre"/>
    <s v="543010"/>
    <x v="8"/>
    <n v="105858"/>
    <s v="EDWARDS LIFESCIENCES ITALIA SPA"/>
    <n v="202112"/>
    <x v="18"/>
    <x v="18"/>
    <n v="130"/>
    <s v="D"/>
    <n v="130"/>
  </r>
  <r>
    <s v="2'trimestre"/>
    <s v="543010"/>
    <x v="8"/>
    <n v="105858"/>
    <s v="EDWARDS LIFESCIENCES ITALIA SPA"/>
    <n v="202112"/>
    <x v="18"/>
    <x v="18"/>
    <n v="780"/>
    <s v="D"/>
    <n v="780"/>
  </r>
  <r>
    <s v="2'trimestre"/>
    <s v="543010"/>
    <x v="8"/>
    <n v="105858"/>
    <s v="EDWARDS LIFESCIENCES ITALIA SPA"/>
    <n v="202112"/>
    <x v="18"/>
    <x v="18"/>
    <n v="1700"/>
    <s v="D"/>
    <n v="1700"/>
  </r>
  <r>
    <s v="2'trimestre"/>
    <s v="543010"/>
    <x v="8"/>
    <n v="110665"/>
    <s v="DIMOMED SRL"/>
    <n v="202112"/>
    <x v="18"/>
    <x v="18"/>
    <n v="3061"/>
    <s v="D"/>
    <n v="3061"/>
  </r>
  <r>
    <s v="2'trimestre"/>
    <s v="543010"/>
    <x v="8"/>
    <n v="110665"/>
    <s v="DIMOMED SRL"/>
    <n v="202112"/>
    <x v="18"/>
    <x v="18"/>
    <n v="5120"/>
    <s v="D"/>
    <n v="5120"/>
  </r>
  <r>
    <s v="2'trimestre"/>
    <s v="543010"/>
    <x v="8"/>
    <n v="110665"/>
    <s v="DIMOMED SRL"/>
    <n v="202112"/>
    <x v="18"/>
    <x v="18"/>
    <n v="520"/>
    <s v="D"/>
    <n v="520"/>
  </r>
  <r>
    <s v="2'trimestre"/>
    <s v="543010"/>
    <x v="8"/>
    <n v="110665"/>
    <s v="DIMOMED SRL"/>
    <n v="202112"/>
    <x v="18"/>
    <x v="18"/>
    <n v="3720"/>
    <s v="D"/>
    <n v="3720"/>
  </r>
  <r>
    <s v="2'trimestre"/>
    <s v="543010"/>
    <x v="8"/>
    <n v="110287"/>
    <s v="DIMAR SRL-UNIPERSONALE"/>
    <n v="202112"/>
    <x v="18"/>
    <x v="18"/>
    <n v="460"/>
    <s v="D"/>
    <n v="460"/>
  </r>
  <r>
    <s v="2'trimestre"/>
    <s v="543010"/>
    <x v="8"/>
    <n v="110287"/>
    <s v="DIMAR SRL-UNIPERSONALE"/>
    <n v="202112"/>
    <x v="18"/>
    <x v="18"/>
    <n v="230"/>
    <s v="D"/>
    <n v="230"/>
  </r>
  <r>
    <s v="2'trimestre"/>
    <s v="543010"/>
    <x v="8"/>
    <n v="100478"/>
    <s v="SIAD Healthcare SPA"/>
    <n v="202112"/>
    <x v="18"/>
    <x v="18"/>
    <n v="29"/>
    <s v="D"/>
    <n v="29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417"/>
    <s v="D"/>
    <n v="1417"/>
  </r>
  <r>
    <s v="2'trimestre"/>
    <s v="543010"/>
    <x v="8"/>
    <n v="100478"/>
    <s v="SIAD Healthcare SPA"/>
    <n v="202112"/>
    <x v="18"/>
    <x v="18"/>
    <n v="1272.8"/>
    <s v="D"/>
    <n v="1272.8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00478"/>
    <s v="SIAD Healthcare SPA"/>
    <n v="202112"/>
    <x v="18"/>
    <x v="18"/>
    <n v="282"/>
    <s v="D"/>
    <n v="282"/>
  </r>
  <r>
    <s v="2'trimestre"/>
    <s v="543010"/>
    <x v="8"/>
    <n v="100478"/>
    <s v="SIAD Healthcare SPA"/>
    <n v="202112"/>
    <x v="18"/>
    <x v="18"/>
    <n v="636.4"/>
    <s v="D"/>
    <n v="636.4"/>
  </r>
  <r>
    <s v="2'trimestre"/>
    <s v="543010"/>
    <x v="8"/>
    <n v="110035"/>
    <s v="DIAL MEDICALI SRL"/>
    <n v="202112"/>
    <x v="18"/>
    <x v="18"/>
    <n v="123.2"/>
    <s v="D"/>
    <n v="123.2"/>
  </r>
  <r>
    <s v="2'trimestre"/>
    <s v="543010"/>
    <x v="8"/>
    <n v="110035"/>
    <s v="DIAL MEDICALI SRL"/>
    <n v="202112"/>
    <x v="18"/>
    <x v="18"/>
    <n v="94.33"/>
    <s v="D"/>
    <n v="94.33"/>
  </r>
  <r>
    <s v="2'trimestre"/>
    <s v="543010"/>
    <x v="8"/>
    <n v="110035"/>
    <s v="DIAL MEDICALI SRL"/>
    <n v="202112"/>
    <x v="18"/>
    <x v="18"/>
    <n v="282.98"/>
    <s v="D"/>
    <n v="282.98"/>
  </r>
  <r>
    <s v="2'trimestre"/>
    <s v="543010"/>
    <x v="8"/>
    <n v="110035"/>
    <s v="DIAL MEDICALI SRL"/>
    <n v="202112"/>
    <x v="18"/>
    <x v="18"/>
    <n v="848.93"/>
    <s v="D"/>
    <n v="848.93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2743"/>
    <s v="DASER S.R.L. SOCIETA' UNIPERSONALE"/>
    <n v="202112"/>
    <x v="18"/>
    <x v="18"/>
    <n v="284.13"/>
    <s v="D"/>
    <n v="284.13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530"/>
    <s v="D"/>
    <n v="53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10092"/>
    <s v="S.A.M.O. ITALIA SRL"/>
    <n v="202112"/>
    <x v="18"/>
    <x v="18"/>
    <n v="340"/>
    <s v="D"/>
    <n v="340"/>
  </r>
  <r>
    <s v="2'trimestre"/>
    <s v="543010"/>
    <x v="8"/>
    <n v="105920"/>
    <s v="REDAX SPA"/>
    <n v="202112"/>
    <x v="18"/>
    <x v="18"/>
    <n v="228"/>
    <s v="D"/>
    <n v="228"/>
  </r>
  <r>
    <s v="2'trimestre"/>
    <s v="543010"/>
    <x v="8"/>
    <n v="101542"/>
    <s v="PRAESIDIA  SRL"/>
    <n v="202112"/>
    <x v="18"/>
    <x v="18"/>
    <n v="211.2"/>
    <s v="D"/>
    <n v="211.2"/>
  </r>
  <r>
    <s v="2'trimestre"/>
    <s v="543010"/>
    <x v="8"/>
    <n v="108353"/>
    <s v="POLLUTION HOSPITAL SRL"/>
    <n v="202112"/>
    <x v="18"/>
    <x v="18"/>
    <n v="2075"/>
    <s v="D"/>
    <n v="2075"/>
  </r>
  <r>
    <s v="2'trimestre"/>
    <s v="543010"/>
    <x v="8"/>
    <n v="108259"/>
    <s v="COOK ITALIA SRL"/>
    <n v="202112"/>
    <x v="18"/>
    <x v="18"/>
    <n v="180"/>
    <s v="D"/>
    <n v="180"/>
  </r>
  <r>
    <s v="2'trimestre"/>
    <s v="543010"/>
    <x v="8"/>
    <n v="108259"/>
    <s v="COOK ITALIA SRL"/>
    <n v="202112"/>
    <x v="18"/>
    <x v="18"/>
    <n v="180"/>
    <s v="D"/>
    <n v="180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15983.9"/>
    <s v="D"/>
    <n v="15983.9"/>
  </r>
  <r>
    <s v="2'trimestre"/>
    <s v="543010"/>
    <x v="8"/>
    <n v="107394"/>
    <s v="CONMED ITALIA SRL"/>
    <n v="202112"/>
    <x v="18"/>
    <x v="18"/>
    <n v="240.84"/>
    <s v="D"/>
    <n v="240.84"/>
  </r>
  <r>
    <s v="2'trimestre"/>
    <s v="543010"/>
    <x v="8"/>
    <n v="107394"/>
    <s v="CONMED ITALIA SRL"/>
    <n v="202112"/>
    <x v="18"/>
    <x v="18"/>
    <n v="91.79"/>
    <s v="D"/>
    <n v="91.79"/>
  </r>
  <r>
    <s v="2'trimestre"/>
    <s v="543010"/>
    <x v="8"/>
    <n v="107394"/>
    <s v="CONMED ITALIA SRL"/>
    <n v="202112"/>
    <x v="18"/>
    <x v="18"/>
    <n v="279.92"/>
    <s v="D"/>
    <n v="279.92"/>
  </r>
  <r>
    <s v="2'trimestre"/>
    <s v="543010"/>
    <x v="8"/>
    <n v="107394"/>
    <s v="CONMED ITALIA SRL"/>
    <n v="202112"/>
    <x v="18"/>
    <x v="18"/>
    <n v="242.15"/>
    <s v="D"/>
    <n v="242.15"/>
  </r>
  <r>
    <s v="2'trimestre"/>
    <s v="543010"/>
    <x v="8"/>
    <n v="107394"/>
    <s v="CONMED ITALIA SRL"/>
    <n v="202112"/>
    <x v="18"/>
    <x v="18"/>
    <n v="84.55"/>
    <s v="D"/>
    <n v="84.55"/>
  </r>
  <r>
    <s v="2'trimestre"/>
    <s v="543010"/>
    <x v="8"/>
    <n v="107394"/>
    <s v="CONMED ITALIA SRL"/>
    <n v="202112"/>
    <x v="18"/>
    <x v="18"/>
    <n v="150.46"/>
    <s v="D"/>
    <n v="150.46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6503"/>
    <s v="CLINI-LAB s.r.l."/>
    <n v="202112"/>
    <x v="18"/>
    <x v="18"/>
    <n v="180"/>
    <s v="D"/>
    <n v="180"/>
  </r>
  <r>
    <s v="2'trimestre"/>
    <s v="543010"/>
    <x v="8"/>
    <n v="106503"/>
    <s v="CLINI-LAB s.r.l."/>
    <n v="202112"/>
    <x v="18"/>
    <x v="18"/>
    <n v="1570"/>
    <s v="D"/>
    <n v="1570"/>
  </r>
  <r>
    <s v="2'trimestre"/>
    <s v="543010"/>
    <x v="8"/>
    <n v="106503"/>
    <s v="CLINI-LAB s.r.l."/>
    <n v="202112"/>
    <x v="18"/>
    <x v="18"/>
    <n v="900"/>
    <s v="D"/>
    <n v="900"/>
  </r>
  <r>
    <s v="2'trimestre"/>
    <s v="543010"/>
    <x v="8"/>
    <n v="106503"/>
    <s v="CLINI-LAB s.r.l."/>
    <n v="202112"/>
    <x v="18"/>
    <x v="18"/>
    <n v="1800"/>
    <s v="D"/>
    <n v="1800"/>
  </r>
  <r>
    <s v="2'trimestre"/>
    <s v="543010"/>
    <x v="8"/>
    <n v="106650"/>
    <s v="CLINIKA S.R.L."/>
    <n v="202112"/>
    <x v="18"/>
    <x v="18"/>
    <n v="818.62"/>
    <s v="D"/>
    <n v="818.62"/>
  </r>
  <r>
    <s v="2'trimestre"/>
    <s v="543010"/>
    <x v="8"/>
    <n v="106650"/>
    <s v="CLINIKA S.R.L."/>
    <n v="202112"/>
    <x v="18"/>
    <x v="18"/>
    <n v="1233.8"/>
    <s v="D"/>
    <n v="1233.8"/>
  </r>
  <r>
    <s v="2'trimestre"/>
    <s v="543010"/>
    <x v="8"/>
    <n v="106650"/>
    <s v="CLINIKA S.R.L."/>
    <n v="202112"/>
    <x v="18"/>
    <x v="18"/>
    <n v="694.4"/>
    <s v="D"/>
    <n v="694.4"/>
  </r>
  <r>
    <s v="2'trimestre"/>
    <s v="543010"/>
    <x v="8"/>
    <n v="106650"/>
    <s v="CLINIKA S.R.L."/>
    <n v="202112"/>
    <x v="18"/>
    <x v="18"/>
    <n v="1523.65"/>
    <s v="D"/>
    <n v="1523.65"/>
  </r>
  <r>
    <s v="2'trimestre"/>
    <s v="543010"/>
    <x v="8"/>
    <n v="106650"/>
    <s v="CLINIKA S.R.L."/>
    <n v="202112"/>
    <x v="18"/>
    <x v="18"/>
    <n v="3154.56"/>
    <s v="D"/>
    <n v="3154.56"/>
  </r>
  <r>
    <s v="2'trimestre"/>
    <s v="543010"/>
    <x v="8"/>
    <n v="106650"/>
    <s v="CLINIKA S.R.L."/>
    <n v="202112"/>
    <x v="18"/>
    <x v="18"/>
    <n v="694.4"/>
    <s v="D"/>
    <n v="694.4"/>
  </r>
  <r>
    <s v="2'trimestre"/>
    <s v="543010"/>
    <x v="8"/>
    <n v="106774"/>
    <s v="PIETRASANTA PHARMA SPA"/>
    <n v="202112"/>
    <x v="18"/>
    <x v="18"/>
    <n v="619.52"/>
    <s v="D"/>
    <n v="619.52"/>
  </r>
  <r>
    <s v="2'trimestre"/>
    <s v="543010"/>
    <x v="8"/>
    <n v="103648"/>
    <s v="PERMEDICA S.P.A."/>
    <n v="202112"/>
    <x v="18"/>
    <x v="18"/>
    <n v="1750"/>
    <s v="D"/>
    <n v="1750"/>
  </r>
  <r>
    <s v="2'trimestre"/>
    <s v="543010"/>
    <x v="8"/>
    <n v="110117"/>
    <s v="NUVASIVE ITALIA SRL"/>
    <n v="202112"/>
    <x v="18"/>
    <x v="18"/>
    <n v="14240.61"/>
    <s v="D"/>
    <n v="14240.61"/>
  </r>
  <r>
    <s v="2'trimestre"/>
    <s v="543010"/>
    <x v="8"/>
    <n v="110117"/>
    <s v="NUVASIVE ITALIA SRL"/>
    <n v="202112"/>
    <x v="18"/>
    <x v="18"/>
    <n v="14240.6"/>
    <s v="D"/>
    <n v="14240.6"/>
  </r>
  <r>
    <s v="2'trimestre"/>
    <s v="543010"/>
    <x v="8"/>
    <n v="110117"/>
    <s v="NUVASIVE ITALIA SRL"/>
    <n v="202112"/>
    <x v="18"/>
    <x v="18"/>
    <n v="2879.2"/>
    <s v="A"/>
    <n v="-2879.2"/>
  </r>
  <r>
    <s v="2'trimestre"/>
    <s v="543010"/>
    <x v="8"/>
    <n v="110117"/>
    <s v="NUVASIVE ITALIA SRL"/>
    <n v="202112"/>
    <x v="18"/>
    <x v="18"/>
    <n v="783.27"/>
    <s v="A"/>
    <n v="-783.27"/>
  </r>
  <r>
    <s v="2'trimestre"/>
    <s v="543010"/>
    <x v="8"/>
    <n v="110117"/>
    <s v="NUVASIVE ITALIA SRL"/>
    <n v="202112"/>
    <x v="18"/>
    <x v="18"/>
    <n v="14240.61"/>
    <s v="D"/>
    <n v="14240.61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480"/>
    <s v="D"/>
    <n v="480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7002"/>
    <s v="MONDOMED ITALIA SRL"/>
    <n v="202112"/>
    <x v="18"/>
    <x v="18"/>
    <n v="4159"/>
    <s v="D"/>
    <n v="4159"/>
  </r>
  <r>
    <s v="2'trimestre"/>
    <s v="543010"/>
    <x v="8"/>
    <n v="108359"/>
    <s v="MIDA BIO SRL"/>
    <n v="202112"/>
    <x v="18"/>
    <x v="18"/>
    <n v="890"/>
    <s v="D"/>
    <n v="890"/>
  </r>
  <r>
    <s v="2'trimestre"/>
    <s v="543010"/>
    <x v="8"/>
    <n v="108359"/>
    <s v="MIDA BIO SRL"/>
    <n v="202112"/>
    <x v="18"/>
    <x v="18"/>
    <n v="2400"/>
    <s v="D"/>
    <n v="2400"/>
  </r>
  <r>
    <s v="2'trimestre"/>
    <s v="543010"/>
    <x v="8"/>
    <n v="105344"/>
    <s v="MEDTRONIC ITALIA SPA"/>
    <n v="202112"/>
    <x v="18"/>
    <x v="18"/>
    <n v="148.32"/>
    <s v="D"/>
    <n v="148.32"/>
  </r>
  <r>
    <s v="2'trimestre"/>
    <s v="543010"/>
    <x v="8"/>
    <n v="105344"/>
    <s v="MEDTRONIC ITALIA SPA"/>
    <n v="202112"/>
    <x v="18"/>
    <x v="18"/>
    <n v="150.13999999999999"/>
    <s v="D"/>
    <n v="150.13999999999999"/>
  </r>
  <r>
    <s v="2'trimestre"/>
    <s v="543010"/>
    <x v="8"/>
    <n v="105344"/>
    <s v="MEDTRONIC ITALIA SPA"/>
    <n v="202112"/>
    <x v="18"/>
    <x v="18"/>
    <n v="1157.19"/>
    <s v="D"/>
    <n v="1157.19"/>
  </r>
  <r>
    <s v="2'trimestre"/>
    <s v="543010"/>
    <x v="8"/>
    <n v="105344"/>
    <s v="MEDTRONIC ITALIA SPA"/>
    <n v="202112"/>
    <x v="18"/>
    <x v="18"/>
    <n v="4261.87"/>
    <s v="D"/>
    <n v="4261.87"/>
  </r>
  <r>
    <s v="2'trimestre"/>
    <s v="543010"/>
    <x v="8"/>
    <n v="105344"/>
    <s v="MEDTRONIC ITALIA SPA"/>
    <n v="202112"/>
    <x v="18"/>
    <x v="18"/>
    <n v="224.25"/>
    <s v="D"/>
    <n v="224.25"/>
  </r>
  <r>
    <s v="2'trimestre"/>
    <s v="543010"/>
    <x v="8"/>
    <n v="105344"/>
    <s v="MEDTRONIC ITALIA SPA"/>
    <n v="202112"/>
    <x v="18"/>
    <x v="18"/>
    <n v="1036.8399999999999"/>
    <s v="D"/>
    <n v="1036.8399999999999"/>
  </r>
  <r>
    <s v="2'trimestre"/>
    <s v="543010"/>
    <x v="8"/>
    <n v="105344"/>
    <s v="MEDTRONIC ITALIA SPA"/>
    <n v="202112"/>
    <x v="18"/>
    <x v="18"/>
    <n v="284.2"/>
    <s v="D"/>
    <n v="284.2"/>
  </r>
  <r>
    <s v="2'trimestre"/>
    <s v="543010"/>
    <x v="8"/>
    <n v="105344"/>
    <s v="MEDTRONIC ITALIA SPA"/>
    <n v="202112"/>
    <x v="18"/>
    <x v="18"/>
    <n v="1195.5999999999999"/>
    <s v="D"/>
    <n v="1195.5999999999999"/>
  </r>
  <r>
    <s v="2'trimestre"/>
    <s v="543010"/>
    <x v="8"/>
    <n v="105344"/>
    <s v="MEDTRONIC ITALIA SPA"/>
    <n v="202112"/>
    <x v="18"/>
    <x v="18"/>
    <n v="25.84"/>
    <s v="D"/>
    <n v="25.84"/>
  </r>
  <r>
    <s v="2'trimestre"/>
    <s v="543010"/>
    <x v="8"/>
    <n v="105344"/>
    <s v="MEDTRONIC ITALIA SPA"/>
    <n v="202112"/>
    <x v="18"/>
    <x v="18"/>
    <n v="181.26"/>
    <s v="D"/>
    <n v="181.26"/>
  </r>
  <r>
    <s v="2'trimestre"/>
    <s v="543010"/>
    <x v="8"/>
    <n v="105344"/>
    <s v="MEDTRONIC ITALIA SPA"/>
    <n v="202112"/>
    <x v="18"/>
    <x v="18"/>
    <n v="3484.14"/>
    <s v="D"/>
    <n v="3484.14"/>
  </r>
  <r>
    <s v="2'trimestre"/>
    <s v="543010"/>
    <x v="8"/>
    <n v="105344"/>
    <s v="MEDTRONIC ITALIA SPA"/>
    <n v="202112"/>
    <x v="18"/>
    <x v="18"/>
    <n v="798.55"/>
    <s v="D"/>
    <n v="798.55"/>
  </r>
  <r>
    <s v="2'trimestre"/>
    <s v="543010"/>
    <x v="8"/>
    <n v="105344"/>
    <s v="MEDTRONIC ITALIA SPA"/>
    <n v="202112"/>
    <x v="18"/>
    <x v="18"/>
    <n v="187.68"/>
    <s v="D"/>
    <n v="187.68"/>
  </r>
  <r>
    <s v="2'trimestre"/>
    <s v="543010"/>
    <x v="8"/>
    <n v="105344"/>
    <s v="MEDTRONIC ITALIA SPA"/>
    <n v="202112"/>
    <x v="18"/>
    <x v="18"/>
    <n v="913.75"/>
    <s v="D"/>
    <n v="913.75"/>
  </r>
  <r>
    <s v="2'trimestre"/>
    <s v="543010"/>
    <x v="8"/>
    <n v="105344"/>
    <s v="MEDTRONIC ITALIA SPA"/>
    <n v="202112"/>
    <x v="18"/>
    <x v="18"/>
    <n v="25.84"/>
    <s v="D"/>
    <n v="25.84"/>
  </r>
  <r>
    <s v="2'trimestre"/>
    <s v="543010"/>
    <x v="8"/>
    <n v="105344"/>
    <s v="MEDTRONIC ITALIA SPA"/>
    <n v="202112"/>
    <x v="18"/>
    <x v="18"/>
    <n v="313.60000000000002"/>
    <s v="D"/>
    <n v="313.60000000000002"/>
  </r>
  <r>
    <s v="2'trimestre"/>
    <s v="543010"/>
    <x v="8"/>
    <n v="105344"/>
    <s v="MEDTRONIC ITALIA SPA"/>
    <n v="202112"/>
    <x v="18"/>
    <x v="18"/>
    <n v="1615.04"/>
    <s v="D"/>
    <n v="1615.04"/>
  </r>
  <r>
    <s v="2'trimestre"/>
    <s v="543010"/>
    <x v="8"/>
    <n v="105344"/>
    <s v="MEDTRONIC ITALIA SPA"/>
    <n v="202112"/>
    <x v="18"/>
    <x v="18"/>
    <n v="1315.12"/>
    <s v="D"/>
    <n v="1315.12"/>
  </r>
  <r>
    <s v="2'trimestre"/>
    <s v="543010"/>
    <x v="8"/>
    <n v="105344"/>
    <s v="MEDTRONIC ITALIA SPA"/>
    <n v="202112"/>
    <x v="18"/>
    <x v="18"/>
    <n v="2714.91"/>
    <s v="D"/>
    <n v="2714.91"/>
  </r>
  <r>
    <s v="2'trimestre"/>
    <s v="543010"/>
    <x v="8"/>
    <n v="105344"/>
    <s v="MEDTRONIC ITALIA SPA"/>
    <n v="202112"/>
    <x v="18"/>
    <x v="18"/>
    <n v="8433.52"/>
    <s v="D"/>
    <n v="8433.52"/>
  </r>
  <r>
    <s v="2'trimestre"/>
    <s v="543010"/>
    <x v="8"/>
    <n v="105344"/>
    <s v="MEDTRONIC ITALIA SPA"/>
    <n v="202112"/>
    <x v="18"/>
    <x v="18"/>
    <n v="241.68"/>
    <s v="D"/>
    <n v="241.68"/>
  </r>
  <r>
    <s v="2'trimestre"/>
    <s v="543010"/>
    <x v="8"/>
    <n v="105344"/>
    <s v="MEDTRONIC ITALIA SPA"/>
    <n v="202112"/>
    <x v="18"/>
    <x v="18"/>
    <n v="60"/>
    <s v="D"/>
    <n v="60"/>
  </r>
  <r>
    <s v="2'trimestre"/>
    <s v="543010"/>
    <x v="8"/>
    <n v="105344"/>
    <s v="MEDTRONIC ITALIA SPA"/>
    <n v="202112"/>
    <x v="18"/>
    <x v="18"/>
    <n v="49.9"/>
    <s v="D"/>
    <n v="49.9"/>
  </r>
  <r>
    <s v="2'trimestre"/>
    <s v="543010"/>
    <x v="8"/>
    <n v="106743"/>
    <s v="CHEMIL s.r.l."/>
    <n v="202112"/>
    <x v="18"/>
    <x v="18"/>
    <n v="636"/>
    <s v="D"/>
    <n v="636"/>
  </r>
  <r>
    <s v="2'trimestre"/>
    <s v="543010"/>
    <x v="8"/>
    <n v="104588"/>
    <s v="CER MEDICAL S.R.L."/>
    <n v="202112"/>
    <x v="18"/>
    <x v="18"/>
    <n v="294.95"/>
    <s v="D"/>
    <n v="294.95"/>
  </r>
  <r>
    <s v="2'trimestre"/>
    <s v="543010"/>
    <x v="8"/>
    <n v="104588"/>
    <s v="CER MEDICAL S.R.L."/>
    <n v="202112"/>
    <x v="18"/>
    <x v="18"/>
    <n v="77.62"/>
    <s v="D"/>
    <n v="77.62"/>
  </r>
  <r>
    <s v="2'trimestre"/>
    <s v="543010"/>
    <x v="8"/>
    <n v="104588"/>
    <s v="CER MEDICAL S.R.L."/>
    <n v="202112"/>
    <x v="18"/>
    <x v="18"/>
    <n v="597.66"/>
    <s v="D"/>
    <n v="597.66"/>
  </r>
  <r>
    <s v="2'trimestre"/>
    <s v="543010"/>
    <x v="8"/>
    <n v="105344"/>
    <s v="MEDTRONIC ITALIA SPA"/>
    <n v="202112"/>
    <x v="18"/>
    <x v="18"/>
    <n v="9623.61"/>
    <s v="D"/>
    <n v="9623.61"/>
  </r>
  <r>
    <s v="2'trimestre"/>
    <s v="543010"/>
    <x v="8"/>
    <n v="105344"/>
    <s v="MEDTRONIC ITALIA SPA"/>
    <n v="202112"/>
    <x v="18"/>
    <x v="18"/>
    <n v="147"/>
    <s v="A"/>
    <n v="-147"/>
  </r>
  <r>
    <s v="2'trimestre"/>
    <s v="543010"/>
    <x v="8"/>
    <n v="105344"/>
    <s v="MEDTRONIC ITALIA SPA"/>
    <n v="202112"/>
    <x v="18"/>
    <x v="18"/>
    <n v="856.64"/>
    <s v="D"/>
    <n v="856.64"/>
  </r>
  <r>
    <s v="2'trimestre"/>
    <s v="543010"/>
    <x v="8"/>
    <n v="105344"/>
    <s v="MEDTRONIC ITALIA SPA"/>
    <n v="202112"/>
    <x v="18"/>
    <x v="18"/>
    <n v="983.03"/>
    <s v="D"/>
    <n v="983.03"/>
  </r>
  <r>
    <s v="2'trimestre"/>
    <s v="543010"/>
    <x v="8"/>
    <n v="105344"/>
    <s v="MEDTRONIC ITALIA SPA"/>
    <n v="202112"/>
    <x v="18"/>
    <x v="18"/>
    <n v="950.4"/>
    <s v="D"/>
    <n v="950.4"/>
  </r>
  <r>
    <s v="2'trimestre"/>
    <s v="543010"/>
    <x v="8"/>
    <n v="105344"/>
    <s v="MEDTRONIC ITALIA SPA"/>
    <n v="202112"/>
    <x v="18"/>
    <x v="18"/>
    <n v="1134.51"/>
    <s v="D"/>
    <n v="1134.51"/>
  </r>
  <r>
    <s v="2'trimestre"/>
    <s v="543010"/>
    <x v="8"/>
    <n v="105344"/>
    <s v="MEDTRONIC ITALIA SPA"/>
    <n v="202112"/>
    <x v="18"/>
    <x v="18"/>
    <n v="225.79"/>
    <s v="A"/>
    <n v="-225.79"/>
  </r>
  <r>
    <s v="2'trimestre"/>
    <s v="543010"/>
    <x v="8"/>
    <n v="105344"/>
    <s v="MEDTRONIC ITALIA SPA"/>
    <n v="202112"/>
    <x v="18"/>
    <x v="18"/>
    <n v="2551.9299999999998"/>
    <s v="D"/>
    <n v="2551.9299999999998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3994.8"/>
    <s v="D"/>
    <n v="3994.8"/>
  </r>
  <r>
    <s v="2'trimestre"/>
    <s v="543010"/>
    <x v="8"/>
    <n v="109676"/>
    <s v="MEDICAL 2011 SRL"/>
    <n v="202112"/>
    <x v="18"/>
    <x v="18"/>
    <n v="199.62"/>
    <s v="D"/>
    <n v="199.62"/>
  </r>
  <r>
    <s v="2'trimestre"/>
    <s v="543010"/>
    <x v="8"/>
    <n v="109676"/>
    <s v="MEDICAL 2011 SRL"/>
    <n v="202112"/>
    <x v="18"/>
    <x v="18"/>
    <n v="1090.3800000000001"/>
    <s v="D"/>
    <n v="1090.3800000000001"/>
  </r>
  <r>
    <s v="2'trimestre"/>
    <s v="543010"/>
    <x v="8"/>
    <n v="109676"/>
    <s v="MEDICAL 2011 SRL"/>
    <n v="202112"/>
    <x v="18"/>
    <x v="18"/>
    <n v="3279.5"/>
    <s v="D"/>
    <n v="3279.5"/>
  </r>
  <r>
    <s v="2'trimestre"/>
    <s v="543010"/>
    <x v="8"/>
    <n v="109676"/>
    <s v="MEDICAL 2011 SRL"/>
    <n v="202112"/>
    <x v="18"/>
    <x v="18"/>
    <n v="332.9"/>
    <s v="D"/>
    <n v="332.9"/>
  </r>
  <r>
    <s v="2'trimestre"/>
    <s v="543010"/>
    <x v="8"/>
    <n v="109676"/>
    <s v="MEDICAL 2011 SRL"/>
    <n v="202112"/>
    <x v="18"/>
    <x v="18"/>
    <n v="363.46"/>
    <s v="D"/>
    <n v="363.46"/>
  </r>
  <r>
    <s v="2'trimestre"/>
    <s v="543010"/>
    <x v="8"/>
    <n v="109676"/>
    <s v="MEDICAL 2011 SRL"/>
    <n v="202112"/>
    <x v="18"/>
    <x v="18"/>
    <n v="1727.46"/>
    <s v="D"/>
    <n v="1727.46"/>
  </r>
  <r>
    <s v="2'trimestre"/>
    <s v="543010"/>
    <x v="8"/>
    <n v="104947"/>
    <s v="MEDIBERG SRL"/>
    <n v="202112"/>
    <x v="18"/>
    <x v="18"/>
    <n v="246.12"/>
    <s v="D"/>
    <n v="246.12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2914"/>
    <s v="D"/>
    <n v="2914"/>
  </r>
  <r>
    <s v="2'trimestre"/>
    <s v="543010"/>
    <x v="8"/>
    <n v="104102"/>
    <s v="MEDACTA ITALIA SRL"/>
    <n v="202112"/>
    <x v="18"/>
    <x v="18"/>
    <n v="2800"/>
    <s v="D"/>
    <n v="2800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102"/>
    <s v="MEDACTA ITALIA SRL"/>
    <n v="202112"/>
    <x v="18"/>
    <x v="18"/>
    <n v="3069"/>
    <s v="D"/>
    <n v="3069"/>
  </r>
  <r>
    <s v="2'trimestre"/>
    <s v="543010"/>
    <x v="8"/>
    <n v="104588"/>
    <s v="CER MEDICAL S.R.L."/>
    <n v="202112"/>
    <x v="18"/>
    <x v="18"/>
    <n v="341.52"/>
    <s v="D"/>
    <n v="341.52"/>
  </r>
  <r>
    <s v="2'trimestre"/>
    <s v="543010"/>
    <x v="8"/>
    <n v="104588"/>
    <s v="CER MEDICAL S.R.L."/>
    <n v="202112"/>
    <x v="18"/>
    <x v="18"/>
    <n v="403.61"/>
    <s v="D"/>
    <n v="403.61"/>
  </r>
  <r>
    <s v="2'trimestre"/>
    <s v="543010"/>
    <x v="8"/>
    <n v="104588"/>
    <s v="CER MEDICAL S.R.L."/>
    <n v="202112"/>
    <x v="18"/>
    <x v="18"/>
    <n v="551.09"/>
    <s v="D"/>
    <n v="551.09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876"/>
    <s v="D"/>
    <n v="876"/>
  </r>
  <r>
    <s v="2'trimestre"/>
    <s v="543010"/>
    <x v="8"/>
    <n v="104974"/>
    <s v="LOMMAR S.R.L."/>
    <n v="202112"/>
    <x v="18"/>
    <x v="18"/>
    <n v="1022"/>
    <s v="D"/>
    <n v="1022"/>
  </r>
  <r>
    <s v="2'trimestre"/>
    <s v="543010"/>
    <x v="8"/>
    <n v="104974"/>
    <s v="LOMMAR S.R.L."/>
    <n v="202112"/>
    <x v="18"/>
    <x v="18"/>
    <n v="306.60000000000002"/>
    <s v="D"/>
    <n v="306.60000000000002"/>
  </r>
  <r>
    <s v="2'trimestre"/>
    <s v="543010"/>
    <x v="8"/>
    <n v="104974"/>
    <s v="LOMMAR S.R.L."/>
    <n v="202112"/>
    <x v="18"/>
    <x v="18"/>
    <n v="306.60000000000002"/>
    <s v="D"/>
    <n v="306.60000000000002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2628"/>
    <s v="D"/>
    <n v="2628"/>
  </r>
  <r>
    <s v="2'trimestre"/>
    <s v="543010"/>
    <x v="8"/>
    <n v="106423"/>
    <s v="CAIR ITALIA SRL"/>
    <n v="202112"/>
    <x v="18"/>
    <x v="18"/>
    <n v="58.06"/>
    <s v="D"/>
    <n v="58.06"/>
  </r>
  <r>
    <s v="2'trimestre"/>
    <s v="543010"/>
    <x v="8"/>
    <n v="102202"/>
    <s v="BS MEDICAL SRL"/>
    <n v="202112"/>
    <x v="18"/>
    <x v="18"/>
    <n v="120"/>
    <s v="D"/>
    <n v="120"/>
  </r>
  <r>
    <s v="2'trimestre"/>
    <s v="543010"/>
    <x v="8"/>
    <n v="100220"/>
    <s v="BIO-RAD LABORATORIES S.R.L."/>
    <n v="202112"/>
    <x v="18"/>
    <x v="18"/>
    <n v="493.6"/>
    <s v="D"/>
    <n v="493.6"/>
  </r>
  <r>
    <s v="2'trimestre"/>
    <s v="543010"/>
    <x v="8"/>
    <n v="100220"/>
    <s v="BIO-RAD LABORATORIES S.R.L."/>
    <n v="202112"/>
    <x v="18"/>
    <x v="18"/>
    <n v="1125"/>
    <s v="D"/>
    <n v="1125"/>
  </r>
  <r>
    <s v="2'trimestre"/>
    <s v="543010"/>
    <x v="8"/>
    <n v="100220"/>
    <s v="BIO-RAD LABORATORIES S.R.L."/>
    <n v="202112"/>
    <x v="18"/>
    <x v="18"/>
    <n v="483"/>
    <s v="D"/>
    <n v="483"/>
  </r>
  <r>
    <s v="2'trimestre"/>
    <s v="543010"/>
    <x v="8"/>
    <n v="106814"/>
    <s v="BERICA HYGIENE SPA"/>
    <n v="202112"/>
    <x v="18"/>
    <x v="18"/>
    <n v="778"/>
    <s v="D"/>
    <n v="778"/>
  </r>
  <r>
    <s v="2'trimestre"/>
    <s v="543010"/>
    <x v="8"/>
    <n v="106814"/>
    <s v="BERICA HYGIENE SPA"/>
    <n v="202112"/>
    <x v="18"/>
    <x v="18"/>
    <n v="1549.05"/>
    <s v="D"/>
    <n v="1549.05"/>
  </r>
  <r>
    <s v="2'trimestre"/>
    <s v="543010"/>
    <x v="8"/>
    <n v="106814"/>
    <s v="BERICA HYGIENE SPA"/>
    <n v="202112"/>
    <x v="18"/>
    <x v="18"/>
    <n v="272.3"/>
    <s v="D"/>
    <n v="272.3"/>
  </r>
  <r>
    <s v="2'trimestre"/>
    <s v="543010"/>
    <x v="8"/>
    <n v="106814"/>
    <s v="BERICA HYGIENE SPA"/>
    <n v="202112"/>
    <x v="18"/>
    <x v="18"/>
    <n v="1032.7"/>
    <s v="D"/>
    <n v="1032.7"/>
  </r>
  <r>
    <s v="2'trimestre"/>
    <s v="543010"/>
    <x v="8"/>
    <n v="106814"/>
    <s v="BERICA HYGIENE SPA"/>
    <n v="202112"/>
    <x v="18"/>
    <x v="18"/>
    <n v="1212.3"/>
    <s v="D"/>
    <n v="1212.3"/>
  </r>
  <r>
    <s v="2'trimestre"/>
    <s v="543010"/>
    <x v="8"/>
    <n v="104400"/>
    <s v="BENEFIS SRL"/>
    <n v="202112"/>
    <x v="18"/>
    <x v="18"/>
    <n v="952.96"/>
    <s v="D"/>
    <n v="952.96"/>
  </r>
  <r>
    <s v="2'trimestre"/>
    <s v="543010"/>
    <x v="8"/>
    <n v="104400"/>
    <s v="BENEFIS SRL"/>
    <n v="202112"/>
    <x v="18"/>
    <x v="18"/>
    <n v="51.04"/>
    <s v="D"/>
    <n v="51.04"/>
  </r>
  <r>
    <s v="2'trimestre"/>
    <s v="543010"/>
    <x v="8"/>
    <n v="104400"/>
    <s v="BENEFIS SRL"/>
    <n v="202112"/>
    <x v="18"/>
    <x v="18"/>
    <n v="51.6"/>
    <s v="D"/>
    <n v="51.6"/>
  </r>
  <r>
    <s v="2'trimestre"/>
    <s v="543010"/>
    <x v="8"/>
    <n v="104400"/>
    <s v="BENEFIS SRL"/>
    <n v="202112"/>
    <x v="18"/>
    <x v="18"/>
    <n v="14.73"/>
    <s v="D"/>
    <n v="14.73"/>
  </r>
  <r>
    <s v="2'trimestre"/>
    <s v="543010"/>
    <x v="8"/>
    <n v="104400"/>
    <s v="BENEFIS SRL"/>
    <n v="202112"/>
    <x v="18"/>
    <x v="18"/>
    <n v="25.52"/>
    <s v="D"/>
    <n v="25.52"/>
  </r>
  <r>
    <s v="2'trimestre"/>
    <s v="543010"/>
    <x v="8"/>
    <n v="104400"/>
    <s v="BENEFIS SRL"/>
    <n v="202112"/>
    <x v="18"/>
    <x v="18"/>
    <n v="29.46"/>
    <s v="D"/>
    <n v="29.46"/>
  </r>
  <r>
    <s v="2'trimestre"/>
    <s v="543010"/>
    <x v="8"/>
    <n v="104400"/>
    <s v="BENEFIS SRL"/>
    <n v="202112"/>
    <x v="18"/>
    <x v="18"/>
    <n v="178.68"/>
    <s v="D"/>
    <n v="178.68"/>
  </r>
  <r>
    <s v="2'trimestre"/>
    <s v="543010"/>
    <x v="8"/>
    <n v="103455"/>
    <s v="B.BRAUN MILANO S.P.A."/>
    <n v="202112"/>
    <x v="18"/>
    <x v="18"/>
    <n v="2113.8000000000002"/>
    <s v="D"/>
    <n v="2113.8000000000002"/>
  </r>
  <r>
    <s v="2'trimestre"/>
    <s v="543010"/>
    <x v="8"/>
    <n v="103455"/>
    <s v="B.BRAUN MILANO S.P.A."/>
    <n v="202112"/>
    <x v="18"/>
    <x v="18"/>
    <n v="149.5"/>
    <s v="D"/>
    <n v="149.5"/>
  </r>
  <r>
    <s v="2'trimestre"/>
    <s v="543010"/>
    <x v="8"/>
    <n v="103455"/>
    <s v="B.BRAUN MILANO S.P.A."/>
    <n v="202112"/>
    <x v="18"/>
    <x v="18"/>
    <n v="342"/>
    <s v="D"/>
    <n v="342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1561.2"/>
    <s v="D"/>
    <n v="1561.2"/>
  </r>
  <r>
    <s v="2'trimestre"/>
    <s v="543010"/>
    <x v="8"/>
    <n v="101174"/>
    <s v="LOHMANN &amp; RAUSCHER SRL"/>
    <n v="202112"/>
    <x v="18"/>
    <x v="18"/>
    <n v="81.709999999999994"/>
    <s v="D"/>
    <n v="81.709999999999994"/>
  </r>
  <r>
    <s v="2'trimestre"/>
    <s v="543010"/>
    <x v="8"/>
    <n v="101174"/>
    <s v="LOHMANN &amp; RAUSCHER SRL"/>
    <n v="202112"/>
    <x v="18"/>
    <x v="18"/>
    <n v="385.2"/>
    <s v="D"/>
    <n v="385.2"/>
  </r>
  <r>
    <s v="2'trimestre"/>
    <s v="543010"/>
    <x v="8"/>
    <n v="101174"/>
    <s v="LOHMANN &amp; RAUSCHER SRL"/>
    <n v="202112"/>
    <x v="18"/>
    <x v="18"/>
    <n v="652.79999999999995"/>
    <s v="D"/>
    <n v="652.79999999999995"/>
  </r>
  <r>
    <s v="2'trimestre"/>
    <s v="543010"/>
    <x v="8"/>
    <n v="101174"/>
    <s v="LOHMANN &amp; RAUSCHER SRL"/>
    <n v="202112"/>
    <x v="18"/>
    <x v="18"/>
    <n v="652.79999999999995"/>
    <s v="D"/>
    <n v="652.79999999999995"/>
  </r>
  <r>
    <s v="2'trimestre"/>
    <s v="543010"/>
    <x v="8"/>
    <n v="101161"/>
    <s v="LIMA CORPORATE SPA"/>
    <n v="202112"/>
    <x v="18"/>
    <x v="18"/>
    <n v="945"/>
    <s v="D"/>
    <n v="945"/>
  </r>
  <r>
    <s v="2'trimestre"/>
    <s v="543010"/>
    <x v="8"/>
    <n v="101161"/>
    <s v="LIMA CORPORATE SPA"/>
    <n v="202112"/>
    <x v="18"/>
    <x v="18"/>
    <n v="2856"/>
    <s v="D"/>
    <n v="2856"/>
  </r>
  <r>
    <s v="2'trimestre"/>
    <s v="543010"/>
    <x v="8"/>
    <n v="101161"/>
    <s v="LIMA CORPORATE SPA"/>
    <n v="202112"/>
    <x v="18"/>
    <x v="18"/>
    <n v="2330"/>
    <s v="D"/>
    <n v="2330"/>
  </r>
  <r>
    <s v="2'trimestre"/>
    <s v="543010"/>
    <x v="8"/>
    <n v="101161"/>
    <s v="LIMA CORPORATE SPA"/>
    <n v="202112"/>
    <x v="18"/>
    <x v="18"/>
    <n v="4198"/>
    <s v="D"/>
    <n v="4198"/>
  </r>
  <r>
    <s v="2'trimestre"/>
    <s v="543010"/>
    <x v="8"/>
    <n v="101161"/>
    <s v="LIMA CORPORATE SPA"/>
    <n v="202112"/>
    <x v="18"/>
    <x v="18"/>
    <n v="1032"/>
    <s v="D"/>
    <n v="1032"/>
  </r>
  <r>
    <s v="2'trimestre"/>
    <s v="543010"/>
    <x v="8"/>
    <n v="101161"/>
    <s v="LIMA CORPORATE SPA"/>
    <n v="202112"/>
    <x v="18"/>
    <x v="18"/>
    <n v="3856"/>
    <s v="D"/>
    <n v="3856"/>
  </r>
  <r>
    <s v="2'trimestre"/>
    <s v="543010"/>
    <x v="8"/>
    <n v="101161"/>
    <s v="LIMA CORPORATE SPA"/>
    <n v="202112"/>
    <x v="18"/>
    <x v="18"/>
    <n v="762"/>
    <s v="D"/>
    <n v="762"/>
  </r>
  <r>
    <s v="2'trimestre"/>
    <s v="543010"/>
    <x v="8"/>
    <n v="109578"/>
    <s v="LABORATORI PIAZZA SRL"/>
    <n v="202112"/>
    <x v="18"/>
    <x v="18"/>
    <n v="338.4"/>
    <s v="D"/>
    <n v="338.4"/>
  </r>
  <r>
    <s v="2'trimestre"/>
    <s v="543010"/>
    <x v="8"/>
    <n v="109578"/>
    <s v="LABORATORI PIAZZA SRL"/>
    <n v="202112"/>
    <x v="18"/>
    <x v="18"/>
    <n v="56.4"/>
    <s v="D"/>
    <n v="56.4"/>
  </r>
  <r>
    <s v="2'trimestre"/>
    <s v="543010"/>
    <x v="8"/>
    <n v="109766"/>
    <s v="K2M SOLUTIONS ITALY SRL"/>
    <n v="202112"/>
    <x v="18"/>
    <x v="18"/>
    <n v="3675"/>
    <s v="D"/>
    <n v="3675"/>
  </r>
  <r>
    <s v="2'trimestre"/>
    <s v="543010"/>
    <x v="8"/>
    <n v="109766"/>
    <s v="K2M SOLUTIONS ITALY SRL"/>
    <n v="202112"/>
    <x v="18"/>
    <x v="18"/>
    <n v="6175"/>
    <s v="D"/>
    <n v="6175"/>
  </r>
  <r>
    <s v="2'trimestre"/>
    <s v="543010"/>
    <x v="8"/>
    <n v="109766"/>
    <s v="K2M SOLUTIONS ITALY SRL"/>
    <n v="202112"/>
    <x v="18"/>
    <x v="18"/>
    <n v="9390"/>
    <s v="D"/>
    <n v="9390"/>
  </r>
  <r>
    <s v="2'trimestre"/>
    <s v="543010"/>
    <x v="8"/>
    <n v="109766"/>
    <s v="K2M SOLUTIONS ITALY SRL"/>
    <n v="202112"/>
    <x v="18"/>
    <x v="18"/>
    <n v="4230"/>
    <s v="D"/>
    <n v="4230"/>
  </r>
  <r>
    <s v="2'trimestre"/>
    <s v="543010"/>
    <x v="8"/>
    <n v="109766"/>
    <s v="K2M SOLUTIONS ITALY SRL"/>
    <n v="202112"/>
    <x v="18"/>
    <x v="18"/>
    <n v="8445"/>
    <s v="D"/>
    <n v="8445"/>
  </r>
  <r>
    <s v="2'trimestre"/>
    <s v="543010"/>
    <x v="8"/>
    <n v="101174"/>
    <s v="LOHMANN &amp; RAUSCHER SRL"/>
    <n v="202112"/>
    <x v="18"/>
    <x v="18"/>
    <n v="960"/>
    <s v="D"/>
    <n v="960"/>
  </r>
  <r>
    <s v="2'trimestre"/>
    <s v="543010"/>
    <x v="8"/>
    <n v="101174"/>
    <s v="LOHMANN &amp; RAUSCHER SRL"/>
    <n v="202112"/>
    <x v="18"/>
    <x v="18"/>
    <n v="24.7"/>
    <s v="D"/>
    <n v="24.7"/>
  </r>
  <r>
    <s v="2'trimestre"/>
    <s v="543010"/>
    <x v="8"/>
    <n v="103455"/>
    <s v="B.BRAUN MILANO S.P.A."/>
    <n v="202112"/>
    <x v="18"/>
    <x v="18"/>
    <n v="106"/>
    <s v="A"/>
    <n v="-106"/>
  </r>
  <r>
    <s v="2'trimestre"/>
    <s v="543010"/>
    <x v="8"/>
    <n v="103455"/>
    <s v="B.BRAUN MILANO S.P.A."/>
    <n v="202112"/>
    <x v="18"/>
    <x v="18"/>
    <n v="932"/>
    <s v="D"/>
    <n v="932"/>
  </r>
  <r>
    <s v="2'trimestre"/>
    <s v="543010"/>
    <x v="8"/>
    <n v="103455"/>
    <s v="B.BRAUN MILANO S.P.A."/>
    <n v="202112"/>
    <x v="18"/>
    <x v="18"/>
    <n v="2017.2"/>
    <s v="D"/>
    <n v="2017.2"/>
  </r>
  <r>
    <s v="2'trimestre"/>
    <s v="543010"/>
    <x v="8"/>
    <n v="103455"/>
    <s v="B.BRAUN MILANO S.P.A."/>
    <n v="202112"/>
    <x v="18"/>
    <x v="18"/>
    <n v="880"/>
    <s v="D"/>
    <n v="880"/>
  </r>
  <r>
    <s v="2'trimestre"/>
    <s v="543010"/>
    <x v="8"/>
    <n v="103455"/>
    <s v="B.BRAUN MILANO S.P.A."/>
    <n v="202112"/>
    <x v="18"/>
    <x v="18"/>
    <n v="854.5"/>
    <s v="D"/>
    <n v="854.5"/>
  </r>
  <r>
    <s v="2'trimestre"/>
    <s v="543010"/>
    <x v="8"/>
    <n v="103455"/>
    <s v="B.BRAUN MILANO S.P.A."/>
    <n v="202112"/>
    <x v="18"/>
    <x v="18"/>
    <n v="61.49"/>
    <s v="A"/>
    <n v="-61.49"/>
  </r>
  <r>
    <s v="2'trimestre"/>
    <s v="543010"/>
    <x v="8"/>
    <n v="103455"/>
    <s v="B.BRAUN MILANO S.P.A."/>
    <n v="202112"/>
    <x v="18"/>
    <x v="18"/>
    <n v="83.49"/>
    <s v="D"/>
    <n v="83.49"/>
  </r>
  <r>
    <s v="2'trimestre"/>
    <s v="543010"/>
    <x v="8"/>
    <n v="103627"/>
    <s v="BARD S.P.A."/>
    <n v="202112"/>
    <x v="18"/>
    <x v="18"/>
    <n v="1069.8"/>
    <s v="D"/>
    <n v="1069.8"/>
  </r>
  <r>
    <s v="2'trimestre"/>
    <s v="543010"/>
    <x v="8"/>
    <n v="103627"/>
    <s v="BARD S.P.A."/>
    <n v="202112"/>
    <x v="18"/>
    <x v="18"/>
    <n v="79.8"/>
    <s v="D"/>
    <n v="79.8"/>
  </r>
  <r>
    <s v="2'trimestre"/>
    <s v="543010"/>
    <x v="8"/>
    <n v="100089"/>
    <s v="ARTSANA S.P.A."/>
    <n v="202112"/>
    <x v="18"/>
    <x v="18"/>
    <n v="684"/>
    <s v="D"/>
    <n v="684"/>
  </r>
  <r>
    <s v="2'trimestre"/>
    <s v="543010"/>
    <x v="8"/>
    <n v="100082"/>
    <s v="ARS CHIRURGICA S.R.L"/>
    <n v="202112"/>
    <x v="18"/>
    <x v="18"/>
    <n v="674"/>
    <s v="D"/>
    <n v="674"/>
  </r>
  <r>
    <s v="2'trimestre"/>
    <s v="543010"/>
    <x v="8"/>
    <n v="103550"/>
    <s v="ARIES S.R.L."/>
    <n v="202112"/>
    <x v="18"/>
    <x v="18"/>
    <n v="114"/>
    <s v="D"/>
    <n v="114"/>
  </r>
  <r>
    <s v="2'trimestre"/>
    <s v="543010"/>
    <x v="8"/>
    <n v="105421"/>
    <s v="AIR LIQUIDE MEDICAL SYSTEMS SPA"/>
    <n v="202112"/>
    <x v="18"/>
    <x v="18"/>
    <n v="178.06"/>
    <s v="D"/>
    <n v="178.06"/>
  </r>
  <r>
    <s v="2'trimestre"/>
    <s v="543010"/>
    <x v="8"/>
    <n v="105421"/>
    <s v="AIR LIQUIDE MEDICAL SYSTEMS SPA"/>
    <n v="202112"/>
    <x v="18"/>
    <x v="18"/>
    <n v="18"/>
    <s v="D"/>
    <n v="18"/>
  </r>
  <r>
    <s v="2'trimestre"/>
    <s v="543010"/>
    <x v="8"/>
    <n v="110290"/>
    <s v="AIESI HOSPITAL SERVICE SAS"/>
    <n v="202112"/>
    <x v="18"/>
    <x v="18"/>
    <n v="316.8"/>
    <s v="D"/>
    <n v="316.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714.98"/>
    <s v="D"/>
    <n v="3714.98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476.99"/>
    <s v="D"/>
    <n v="476.99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724.16"/>
    <s v="D"/>
    <n v="3724.16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421.45"/>
    <s v="D"/>
    <n v="3421.45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01.8"/>
    <s v="D"/>
    <n v="201.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3421.45"/>
    <s v="D"/>
    <n v="3421.45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981.32"/>
    <s v="D"/>
    <n v="1981.32"/>
  </r>
  <r>
    <s v="2'trimestre"/>
    <s v="543010"/>
    <x v="8"/>
    <n v="106600"/>
    <s v="ADLER ORTHO SRL"/>
    <n v="202112"/>
    <x v="18"/>
    <x v="18"/>
    <n v="1146.5999999999999"/>
    <s v="D"/>
    <n v="1146.5999999999999"/>
  </r>
  <r>
    <s v="2'trimestre"/>
    <s v="543010"/>
    <x v="8"/>
    <n v="106600"/>
    <s v="ADLER ORTHO SRL"/>
    <n v="202112"/>
    <x v="18"/>
    <x v="18"/>
    <n v="2375.75"/>
    <s v="D"/>
    <n v="2375.75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027.3499999999999"/>
    <s v="D"/>
    <n v="1027.3499999999999"/>
  </r>
  <r>
    <s v="2'trimestre"/>
    <s v="543010"/>
    <x v="8"/>
    <n v="106600"/>
    <s v="ADLER ORTHO SRL"/>
    <n v="202112"/>
    <x v="18"/>
    <x v="18"/>
    <n v="1522.68"/>
    <s v="D"/>
    <n v="1522.68"/>
  </r>
  <r>
    <s v="2'trimestre"/>
    <s v="543010"/>
    <x v="8"/>
    <n v="109766"/>
    <s v="K2M SOLUTIONS ITALY SRL"/>
    <n v="202112"/>
    <x v="18"/>
    <x v="18"/>
    <n v="7395"/>
    <s v="D"/>
    <n v="7395"/>
  </r>
  <r>
    <s v="2'trimestre"/>
    <s v="543010"/>
    <x v="8"/>
    <n v="109766"/>
    <s v="K2M SOLUTIONS ITALY SRL"/>
    <n v="202112"/>
    <x v="18"/>
    <x v="18"/>
    <n v="2120"/>
    <s v="D"/>
    <n v="2120"/>
  </r>
  <r>
    <s v="2'trimestre"/>
    <s v="543010"/>
    <x v="8"/>
    <n v="109766"/>
    <s v="K2M SOLUTIONS ITALY SRL"/>
    <n v="202112"/>
    <x v="18"/>
    <x v="18"/>
    <n v="5565"/>
    <s v="D"/>
    <n v="5565"/>
  </r>
  <r>
    <s v="2'trimestre"/>
    <s v="543010"/>
    <x v="8"/>
    <n v="109766"/>
    <s v="K2M SOLUTIONS ITALY SRL"/>
    <n v="202112"/>
    <x v="18"/>
    <x v="18"/>
    <n v="2900"/>
    <s v="D"/>
    <n v="2900"/>
  </r>
  <r>
    <s v="2'trimestre"/>
    <s v="543010"/>
    <x v="8"/>
    <n v="109766"/>
    <s v="K2M SOLUTIONS ITALY SRL"/>
    <n v="202112"/>
    <x v="18"/>
    <x v="18"/>
    <n v="2550"/>
    <s v="D"/>
    <n v="2550"/>
  </r>
  <r>
    <s v="2'trimestre"/>
    <s v="543010"/>
    <x v="8"/>
    <n v="109766"/>
    <s v="K2M SOLUTIONS ITALY SRL"/>
    <n v="202112"/>
    <x v="18"/>
    <x v="18"/>
    <n v="3300"/>
    <s v="D"/>
    <n v="3300"/>
  </r>
  <r>
    <s v="2'trimestre"/>
    <s v="543010"/>
    <x v="8"/>
    <n v="107989"/>
    <s v="KLINICOM SRL"/>
    <n v="202112"/>
    <x v="18"/>
    <x v="18"/>
    <n v="9487.5"/>
    <s v="D"/>
    <n v="9487.5"/>
  </r>
  <r>
    <s v="2'trimestre"/>
    <s v="543010"/>
    <x v="8"/>
    <n v="107989"/>
    <s v="KLINICOM SRL"/>
    <n v="202112"/>
    <x v="18"/>
    <x v="18"/>
    <n v="2380"/>
    <s v="D"/>
    <n v="2380"/>
  </r>
  <r>
    <s v="2'trimestre"/>
    <s v="543010"/>
    <x v="8"/>
    <n v="101084"/>
    <s v="KALTEK S.R.L."/>
    <n v="202112"/>
    <x v="18"/>
    <x v="18"/>
    <n v="485.8"/>
    <s v="D"/>
    <n v="485.8"/>
  </r>
  <r>
    <s v="2'trimestre"/>
    <s v="543010"/>
    <x v="8"/>
    <n v="106804"/>
    <s v="JOHNSON &amp; JOHNSON MEDICAL SPA"/>
    <n v="202112"/>
    <x v="18"/>
    <x v="18"/>
    <n v="384.77"/>
    <s v="D"/>
    <n v="384.77"/>
  </r>
  <r>
    <s v="2'trimestre"/>
    <s v="543010"/>
    <x v="8"/>
    <n v="106804"/>
    <s v="JOHNSON &amp; JOHNSON MEDICAL SPA"/>
    <n v="202112"/>
    <x v="18"/>
    <x v="18"/>
    <n v="582"/>
    <s v="D"/>
    <n v="582"/>
  </r>
  <r>
    <s v="2'trimestre"/>
    <s v="543010"/>
    <x v="8"/>
    <n v="106804"/>
    <s v="JOHNSON &amp; JOHNSON MEDICAL SPA"/>
    <n v="202112"/>
    <x v="18"/>
    <x v="18"/>
    <n v="442.34"/>
    <s v="D"/>
    <n v="442.34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70.64"/>
    <s v="D"/>
    <n v="70.64"/>
  </r>
  <r>
    <s v="2'trimestre"/>
    <s v="543010"/>
    <x v="8"/>
    <n v="106804"/>
    <s v="JOHNSON &amp; JOHNSON MEDICAL SPA"/>
    <n v="202112"/>
    <x v="18"/>
    <x v="18"/>
    <n v="390.78"/>
    <s v="D"/>
    <n v="390.78"/>
  </r>
  <r>
    <s v="2'trimestre"/>
    <s v="543010"/>
    <x v="8"/>
    <n v="106804"/>
    <s v="JOHNSON &amp; JOHNSON MEDICAL SPA"/>
    <n v="202112"/>
    <x v="18"/>
    <x v="18"/>
    <n v="2392.56"/>
    <s v="D"/>
    <n v="2392.56"/>
  </r>
  <r>
    <s v="2'trimestre"/>
    <s v="543010"/>
    <x v="8"/>
    <n v="106804"/>
    <s v="JOHNSON &amp; JOHNSON MEDICAL SPA"/>
    <n v="202112"/>
    <x v="18"/>
    <x v="18"/>
    <n v="17.66"/>
    <s v="D"/>
    <n v="17.66"/>
  </r>
  <r>
    <s v="2'trimestre"/>
    <s v="543010"/>
    <x v="8"/>
    <n v="106804"/>
    <s v="JOHNSON &amp; JOHNSON MEDICAL SPA"/>
    <n v="202112"/>
    <x v="18"/>
    <x v="18"/>
    <n v="442.34"/>
    <s v="D"/>
    <n v="442.34"/>
  </r>
  <r>
    <s v="2'trimestre"/>
    <s v="543010"/>
    <x v="8"/>
    <n v="106804"/>
    <s v="JOHNSON &amp; JOHNSON MEDICAL SPA"/>
    <n v="202112"/>
    <x v="18"/>
    <x v="18"/>
    <n v="57.4"/>
    <s v="D"/>
    <n v="57.4"/>
  </r>
  <r>
    <s v="2'trimestre"/>
    <s v="543010"/>
    <x v="8"/>
    <n v="106804"/>
    <s v="JOHNSON &amp; JOHNSON MEDICAL SPA"/>
    <n v="202112"/>
    <x v="18"/>
    <x v="18"/>
    <n v="28.7"/>
    <s v="D"/>
    <n v="28.7"/>
  </r>
  <r>
    <s v="2'trimestre"/>
    <s v="543010"/>
    <x v="8"/>
    <n v="106804"/>
    <s v="JOHNSON &amp; JOHNSON MEDICAL SPA"/>
    <n v="202112"/>
    <x v="18"/>
    <x v="18"/>
    <n v="76.56"/>
    <s v="D"/>
    <n v="76.56"/>
  </r>
  <r>
    <s v="2'trimestre"/>
    <s v="543010"/>
    <x v="8"/>
    <n v="106804"/>
    <s v="JOHNSON &amp; JOHNSON MEDICAL SPA"/>
    <n v="202112"/>
    <x v="18"/>
    <x v="18"/>
    <n v="731.5"/>
    <s v="D"/>
    <n v="731.5"/>
  </r>
  <r>
    <s v="2'trimestre"/>
    <s v="543010"/>
    <x v="8"/>
    <n v="106804"/>
    <s v="JOHNSON &amp; JOHNSON MEDICAL SPA"/>
    <n v="202112"/>
    <x v="18"/>
    <x v="18"/>
    <n v="291.27"/>
    <s v="D"/>
    <n v="291.27"/>
  </r>
  <r>
    <s v="2'trimestre"/>
    <s v="543010"/>
    <x v="8"/>
    <n v="106804"/>
    <s v="JOHNSON &amp; JOHNSON MEDICAL SPA"/>
    <n v="202112"/>
    <x v="18"/>
    <x v="18"/>
    <n v="203.14"/>
    <s v="D"/>
    <n v="203.14"/>
  </r>
  <r>
    <s v="2'trimestre"/>
    <s v="543010"/>
    <x v="8"/>
    <n v="106804"/>
    <s v="JOHNSON &amp; JOHNSON MEDICAL SPA"/>
    <n v="202112"/>
    <x v="18"/>
    <x v="18"/>
    <n v="238"/>
    <s v="D"/>
    <n v="238"/>
  </r>
  <r>
    <s v="2'trimestre"/>
    <s v="543010"/>
    <x v="8"/>
    <n v="105385"/>
    <s v="VYGON ITALIA  SRL"/>
    <n v="202112"/>
    <x v="18"/>
    <x v="18"/>
    <n v="196.56"/>
    <s v="D"/>
    <n v="196.56"/>
  </r>
  <r>
    <s v="2'trimestre"/>
    <s v="543010"/>
    <x v="8"/>
    <n v="105385"/>
    <s v="VYGON ITALIA  SRL"/>
    <n v="202112"/>
    <x v="18"/>
    <x v="18"/>
    <n v="765"/>
    <s v="D"/>
    <n v="765"/>
  </r>
  <r>
    <s v="2'trimestre"/>
    <s v="543010"/>
    <x v="8"/>
    <n v="105385"/>
    <s v="VYGON ITALIA  SRL"/>
    <n v="202112"/>
    <x v="18"/>
    <x v="18"/>
    <n v="306"/>
    <s v="D"/>
    <n v="306"/>
  </r>
  <r>
    <s v="2'trimestre"/>
    <s v="543010"/>
    <x v="8"/>
    <n v="105385"/>
    <s v="VYGON ITALIA  SRL"/>
    <n v="202112"/>
    <x v="18"/>
    <x v="18"/>
    <n v="568.6"/>
    <s v="D"/>
    <n v="568.6"/>
  </r>
  <r>
    <s v="2'trimestre"/>
    <s v="543010"/>
    <x v="8"/>
    <n v="105385"/>
    <s v="VYGON ITALIA  SRL"/>
    <n v="202112"/>
    <x v="18"/>
    <x v="18"/>
    <n v="1264.2"/>
    <s v="D"/>
    <n v="1264.2"/>
  </r>
  <r>
    <s v="2'trimestre"/>
    <s v="543010"/>
    <x v="8"/>
    <n v="105385"/>
    <s v="VYGON ITALIA  SRL"/>
    <n v="202112"/>
    <x v="18"/>
    <x v="18"/>
    <n v="918"/>
    <s v="D"/>
    <n v="918"/>
  </r>
  <r>
    <s v="2'trimestre"/>
    <s v="543010"/>
    <x v="8"/>
    <n v="105126"/>
    <s v="VWR INTERNATIONAL  S.R.L."/>
    <n v="202112"/>
    <x v="18"/>
    <x v="18"/>
    <n v="110"/>
    <s v="D"/>
    <n v="110"/>
  </r>
  <r>
    <s v="2'trimestre"/>
    <s v="543010"/>
    <x v="8"/>
    <n v="110110"/>
    <s v="VACUTEST KIMA SRL"/>
    <n v="202112"/>
    <x v="18"/>
    <x v="18"/>
    <n v="289.3"/>
    <s v="D"/>
    <n v="289.3"/>
  </r>
  <r>
    <s v="2'trimestre"/>
    <s v="543010"/>
    <x v="8"/>
    <n v="110110"/>
    <s v="VACUTEST KIMA SRL"/>
    <n v="202112"/>
    <x v="18"/>
    <x v="18"/>
    <n v="289.3"/>
    <s v="D"/>
    <n v="289.3"/>
  </r>
  <r>
    <s v="2'trimestre"/>
    <s v="543010"/>
    <x v="8"/>
    <n v="106804"/>
    <s v="JOHNSON &amp; JOHNSON MEDICAL SPA"/>
    <n v="202112"/>
    <x v="18"/>
    <x v="18"/>
    <n v="747"/>
    <s v="D"/>
    <n v="747"/>
  </r>
  <r>
    <s v="2'trimestre"/>
    <s v="543010"/>
    <x v="8"/>
    <n v="106804"/>
    <s v="JOHNSON &amp; JOHNSON MEDICAL SPA"/>
    <n v="202112"/>
    <x v="18"/>
    <x v="18"/>
    <n v="1319.68"/>
    <s v="D"/>
    <n v="1319.68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2080"/>
    <s v="D"/>
    <n v="2080"/>
  </r>
  <r>
    <s v="2'trimestre"/>
    <s v="543010"/>
    <x v="8"/>
    <n v="106804"/>
    <s v="JOHNSON &amp; JOHNSON MEDICAL SPA"/>
    <n v="202112"/>
    <x v="18"/>
    <x v="18"/>
    <n v="320"/>
    <s v="D"/>
    <n v="320"/>
  </r>
  <r>
    <s v="2'trimestre"/>
    <s v="543010"/>
    <x v="8"/>
    <n v="106804"/>
    <s v="JOHNSON &amp; JOHNSON MEDICAL SPA"/>
    <n v="202112"/>
    <x v="18"/>
    <x v="18"/>
    <n v="700"/>
    <s v="D"/>
    <n v="700"/>
  </r>
  <r>
    <s v="2'trimestre"/>
    <s v="543010"/>
    <x v="8"/>
    <n v="106804"/>
    <s v="JOHNSON &amp; JOHNSON MEDICAL SPA"/>
    <n v="202112"/>
    <x v="18"/>
    <x v="18"/>
    <n v="922"/>
    <s v="D"/>
    <n v="922"/>
  </r>
  <r>
    <s v="2'trimestre"/>
    <s v="543010"/>
    <x v="8"/>
    <n v="106804"/>
    <s v="JOHNSON &amp; JOHNSON MEDICAL SPA"/>
    <n v="202112"/>
    <x v="18"/>
    <x v="18"/>
    <n v="722"/>
    <s v="D"/>
    <n v="722"/>
  </r>
  <r>
    <s v="2'trimestre"/>
    <s v="543010"/>
    <x v="8"/>
    <n v="106804"/>
    <s v="JOHNSON &amp; JOHNSON MEDICAL SPA"/>
    <n v="202112"/>
    <x v="18"/>
    <x v="18"/>
    <n v="1600"/>
    <s v="D"/>
    <n v="1600"/>
  </r>
  <r>
    <s v="2'trimestre"/>
    <s v="543010"/>
    <x v="8"/>
    <n v="106804"/>
    <s v="JOHNSON &amp; JOHNSON MEDICAL SPA"/>
    <n v="202112"/>
    <x v="18"/>
    <x v="18"/>
    <n v="750"/>
    <s v="D"/>
    <n v="75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300"/>
    <s v="D"/>
    <n v="1300"/>
  </r>
  <r>
    <s v="2'trimestre"/>
    <s v="543010"/>
    <x v="8"/>
    <n v="106804"/>
    <s v="JOHNSON &amp; JOHNSON MEDICAL SPA"/>
    <n v="202112"/>
    <x v="18"/>
    <x v="18"/>
    <n v="666.62"/>
    <s v="D"/>
    <n v="666.62"/>
  </r>
  <r>
    <s v="2'trimestre"/>
    <s v="543010"/>
    <x v="8"/>
    <n v="106804"/>
    <s v="JOHNSON &amp; JOHNSON MEDICAL SPA"/>
    <n v="202112"/>
    <x v="18"/>
    <x v="18"/>
    <n v="100"/>
    <s v="D"/>
    <n v="100"/>
  </r>
  <r>
    <s v="2'trimestre"/>
    <s v="543010"/>
    <x v="8"/>
    <n v="106804"/>
    <s v="JOHNSON &amp; JOHNSON MEDICAL SPA"/>
    <n v="202112"/>
    <x v="18"/>
    <x v="18"/>
    <n v="59.29"/>
    <s v="D"/>
    <n v="59.29"/>
  </r>
  <r>
    <s v="2'trimestre"/>
    <s v="543010"/>
    <x v="8"/>
    <n v="106804"/>
    <s v="JOHNSON &amp; JOHNSON MEDICAL SPA"/>
    <n v="202112"/>
    <x v="18"/>
    <x v="18"/>
    <n v="1250"/>
    <s v="D"/>
    <n v="1250"/>
  </r>
  <r>
    <s v="2'trimestre"/>
    <s v="543010"/>
    <x v="8"/>
    <n v="106804"/>
    <s v="JOHNSON &amp; JOHNSON MEDICAL SPA"/>
    <n v="202112"/>
    <x v="18"/>
    <x v="18"/>
    <n v="200"/>
    <s v="D"/>
    <n v="200"/>
  </r>
  <r>
    <s v="2'trimestre"/>
    <s v="543010"/>
    <x v="8"/>
    <n v="106804"/>
    <s v="JOHNSON &amp; JOHNSON MEDICAL SPA"/>
    <n v="202112"/>
    <x v="18"/>
    <x v="18"/>
    <n v="100"/>
    <s v="D"/>
    <n v="100"/>
  </r>
  <r>
    <s v="2'trimestre"/>
    <s v="543010"/>
    <x v="8"/>
    <n v="106804"/>
    <s v="JOHNSON &amp; JOHNSON MEDICAL SPA"/>
    <n v="202112"/>
    <x v="18"/>
    <x v="18"/>
    <n v="290.88"/>
    <s v="D"/>
    <n v="290.88"/>
  </r>
  <r>
    <s v="2'trimestre"/>
    <s v="543010"/>
    <x v="8"/>
    <n v="106804"/>
    <s v="JOHNSON &amp; JOHNSON MEDICAL SPA"/>
    <n v="202112"/>
    <x v="18"/>
    <x v="18"/>
    <n v="198"/>
    <s v="D"/>
    <n v="198"/>
  </r>
  <r>
    <s v="2'trimestre"/>
    <s v="543010"/>
    <x v="8"/>
    <n v="106804"/>
    <s v="JOHNSON &amp; JOHNSON MEDICAL SPA"/>
    <n v="202112"/>
    <x v="18"/>
    <x v="18"/>
    <n v="1855.51"/>
    <s v="D"/>
    <n v="1855.51"/>
  </r>
  <r>
    <s v="2'trimestre"/>
    <s v="543010"/>
    <x v="8"/>
    <n v="106804"/>
    <s v="JOHNSON &amp; JOHNSON MEDICAL SPA"/>
    <n v="202112"/>
    <x v="18"/>
    <x v="18"/>
    <n v="62.1"/>
    <s v="D"/>
    <n v="62.1"/>
  </r>
  <r>
    <s v="2'trimestre"/>
    <s v="543010"/>
    <x v="8"/>
    <n v="106804"/>
    <s v="JOHNSON &amp; JOHNSON MEDICAL SPA"/>
    <n v="202112"/>
    <x v="18"/>
    <x v="18"/>
    <n v="750"/>
    <s v="D"/>
    <n v="750"/>
  </r>
  <r>
    <s v="2'trimestre"/>
    <s v="543010"/>
    <x v="8"/>
    <n v="106804"/>
    <s v="JOHNSON &amp; JOHNSON MEDICAL SPA"/>
    <n v="202112"/>
    <x v="18"/>
    <x v="18"/>
    <n v="640"/>
    <s v="D"/>
    <n v="640"/>
  </r>
  <r>
    <s v="2'trimestre"/>
    <s v="543010"/>
    <x v="8"/>
    <n v="106804"/>
    <s v="JOHNSON &amp; JOHNSON MEDICAL SPA"/>
    <n v="202112"/>
    <x v="18"/>
    <x v="18"/>
    <n v="1007.43"/>
    <s v="D"/>
    <n v="1007.43"/>
  </r>
  <r>
    <s v="2'trimestre"/>
    <s v="543010"/>
    <x v="8"/>
    <n v="106804"/>
    <s v="JOHNSON &amp; JOHNSON MEDICAL SPA"/>
    <n v="202112"/>
    <x v="18"/>
    <x v="18"/>
    <n v="131.33000000000001"/>
    <s v="D"/>
    <n v="131.33000000000001"/>
  </r>
  <r>
    <s v="2'trimestre"/>
    <s v="543010"/>
    <x v="8"/>
    <n v="106804"/>
    <s v="JOHNSON &amp; JOHNSON MEDICAL SPA"/>
    <n v="202112"/>
    <x v="18"/>
    <x v="18"/>
    <n v="7709.04"/>
    <s v="D"/>
    <n v="7709.04"/>
  </r>
  <r>
    <s v="2'trimestre"/>
    <s v="543010"/>
    <x v="8"/>
    <n v="110670"/>
    <s v="UNIMEDICAL BIO.TECH. SRL"/>
    <n v="202112"/>
    <x v="18"/>
    <x v="18"/>
    <n v="1600.21"/>
    <s v="D"/>
    <n v="1600.21"/>
  </r>
  <r>
    <s v="2'trimestre"/>
    <s v="543010"/>
    <x v="8"/>
    <n v="110670"/>
    <s v="UNIMEDICAL BIO.TECH. SRL"/>
    <n v="202112"/>
    <x v="18"/>
    <x v="18"/>
    <n v="5000.78"/>
    <s v="D"/>
    <n v="5000.78"/>
  </r>
  <r>
    <s v="2'trimestre"/>
    <s v="543010"/>
    <x v="8"/>
    <n v="110670"/>
    <s v="UNIMEDICAL BIO.TECH. SRL"/>
    <n v="202112"/>
    <x v="18"/>
    <x v="18"/>
    <n v="400"/>
    <s v="D"/>
    <n v="400"/>
  </r>
  <r>
    <s v="2'trimestre"/>
    <s v="543010"/>
    <x v="8"/>
    <n v="110670"/>
    <s v="UNIMEDICAL BIO.TECH. SRL"/>
    <n v="202112"/>
    <x v="18"/>
    <x v="18"/>
    <n v="3300"/>
    <s v="D"/>
    <n v="3300"/>
  </r>
  <r>
    <s v="2'trimestre"/>
    <s v="543010"/>
    <x v="8"/>
    <n v="110670"/>
    <s v="UNIMEDICAL BIO.TECH. SRL"/>
    <n v="202112"/>
    <x v="18"/>
    <x v="18"/>
    <n v="612"/>
    <s v="D"/>
    <n v="612"/>
  </r>
  <r>
    <s v="2'trimestre"/>
    <s v="543010"/>
    <x v="8"/>
    <n v="110670"/>
    <s v="UNIMEDICAL BIO.TECH. SRL"/>
    <n v="202112"/>
    <x v="18"/>
    <x v="18"/>
    <n v="3100"/>
    <s v="D"/>
    <n v="3100"/>
  </r>
  <r>
    <s v="2'trimestre"/>
    <s v="543010"/>
    <x v="8"/>
    <n v="110670"/>
    <s v="UNIMEDICAL BIO.TECH. SRL"/>
    <n v="202112"/>
    <x v="18"/>
    <x v="18"/>
    <n v="4000"/>
    <s v="D"/>
    <n v="4000"/>
  </r>
  <r>
    <s v="2'trimestre"/>
    <s v="543010"/>
    <x v="8"/>
    <n v="110670"/>
    <s v="UNIMEDICAL BIO.TECH. SRL"/>
    <n v="202112"/>
    <x v="18"/>
    <x v="18"/>
    <n v="5500"/>
    <s v="D"/>
    <n v="55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000"/>
    <s v="D"/>
    <n v="1000"/>
  </r>
  <r>
    <s v="2'trimestre"/>
    <s v="543010"/>
    <x v="8"/>
    <n v="104479"/>
    <s v="STRYKER ITALIA S.R.L."/>
    <n v="202112"/>
    <x v="18"/>
    <x v="18"/>
    <n v="335.5"/>
    <s v="D"/>
    <n v="335.5"/>
  </r>
  <r>
    <s v="2'trimestre"/>
    <s v="543010"/>
    <x v="8"/>
    <n v="104479"/>
    <s v="STRYKER ITALIA S.R.L."/>
    <n v="202112"/>
    <x v="18"/>
    <x v="18"/>
    <n v="2500"/>
    <s v="D"/>
    <n v="25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531.4"/>
    <s v="D"/>
    <n v="1531.4"/>
  </r>
  <r>
    <s v="2'trimestre"/>
    <s v="543010"/>
    <x v="8"/>
    <n v="104479"/>
    <s v="STRYKER ITALIA S.R.L."/>
    <n v="202112"/>
    <x v="18"/>
    <x v="18"/>
    <n v="908.5"/>
    <s v="D"/>
    <n v="908.5"/>
  </r>
  <r>
    <s v="2'trimestre"/>
    <s v="543010"/>
    <x v="8"/>
    <n v="104479"/>
    <s v="STRYKER ITALIA S.R.L."/>
    <n v="202112"/>
    <x v="18"/>
    <x v="18"/>
    <n v="86"/>
    <s v="D"/>
    <n v="86"/>
  </r>
  <r>
    <s v="2'trimestre"/>
    <s v="543010"/>
    <x v="8"/>
    <n v="104479"/>
    <s v="STRYKER ITALIA S.R.L."/>
    <n v="202112"/>
    <x v="18"/>
    <x v="18"/>
    <n v="1000"/>
    <s v="D"/>
    <n v="1000"/>
  </r>
  <r>
    <s v="2'trimestre"/>
    <s v="543010"/>
    <x v="8"/>
    <n v="104479"/>
    <s v="STRYKER ITALIA S.R.L."/>
    <n v="202112"/>
    <x v="18"/>
    <x v="18"/>
    <n v="954.5"/>
    <s v="D"/>
    <n v="954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7608"/>
    <s v="ISTITUTO SPECIALITA' TERAPEUTICHE SRL"/>
    <n v="202112"/>
    <x v="18"/>
    <x v="18"/>
    <n v="225"/>
    <s v="D"/>
    <n v="225"/>
  </r>
  <r>
    <s v="2'trimestre"/>
    <s v="543010"/>
    <x v="8"/>
    <n v="107608"/>
    <s v="ISTITUTO SPECIALITA' TERAPEUTICHE SRL"/>
    <n v="202112"/>
    <x v="18"/>
    <x v="18"/>
    <n v="75"/>
    <s v="D"/>
    <n v="75"/>
  </r>
  <r>
    <s v="2'trimestre"/>
    <s v="543010"/>
    <x v="8"/>
    <n v="108018"/>
    <s v="INTERSURGICAL SPA"/>
    <n v="202112"/>
    <x v="18"/>
    <x v="18"/>
    <n v="104"/>
    <s v="D"/>
    <n v="104"/>
  </r>
  <r>
    <s v="2'trimestre"/>
    <s v="543010"/>
    <x v="8"/>
    <n v="101029"/>
    <s v="INSTRUMENTATION LABORATORY S.P.A."/>
    <n v="202112"/>
    <x v="18"/>
    <x v="18"/>
    <n v="1382.7"/>
    <s v="D"/>
    <n v="1382.7"/>
  </r>
  <r>
    <s v="2'trimestre"/>
    <s v="543010"/>
    <x v="8"/>
    <n v="101029"/>
    <s v="INSTRUMENTATION LABORATORY S.P.A."/>
    <n v="202112"/>
    <x v="18"/>
    <x v="18"/>
    <n v="2178.48"/>
    <s v="D"/>
    <n v="2178.48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10135"/>
    <s v="IMPLANTCAST INNOVATION SRL"/>
    <n v="202112"/>
    <x v="18"/>
    <x v="18"/>
    <n v="2435"/>
    <s v="D"/>
    <n v="2435"/>
  </r>
  <r>
    <s v="2'trimestre"/>
    <s v="543010"/>
    <x v="8"/>
    <n v="110135"/>
    <s v="IMPLANTCAST INNOVATION SRL"/>
    <n v="202112"/>
    <x v="18"/>
    <x v="18"/>
    <n v="2199"/>
    <s v="D"/>
    <n v="2199"/>
  </r>
  <r>
    <s v="2'trimestre"/>
    <s v="543010"/>
    <x v="8"/>
    <n v="102452"/>
    <s v="ID &amp; CO S.R.L."/>
    <n v="202112"/>
    <x v="18"/>
    <x v="18"/>
    <n v="230.12"/>
    <s v="D"/>
    <n v="230.12"/>
  </r>
  <r>
    <s v="2'trimestre"/>
    <s v="543010"/>
    <x v="8"/>
    <n v="102452"/>
    <s v="ID &amp; CO S.R.L."/>
    <n v="202112"/>
    <x v="18"/>
    <x v="18"/>
    <n v="34.200000000000003"/>
    <s v="D"/>
    <n v="34.200000000000003"/>
  </r>
  <r>
    <s v="2'trimestre"/>
    <s v="543010"/>
    <x v="8"/>
    <n v="102452"/>
    <s v="ID &amp; CO S.R.L."/>
    <n v="202112"/>
    <x v="18"/>
    <x v="18"/>
    <n v="548"/>
    <s v="D"/>
    <n v="548"/>
  </r>
  <r>
    <s v="2'trimestre"/>
    <s v="543010"/>
    <x v="8"/>
    <n v="102452"/>
    <s v="ID &amp; CO S.R.L."/>
    <n v="202112"/>
    <x v="18"/>
    <x v="18"/>
    <n v="1113.56"/>
    <s v="D"/>
    <n v="1113.56"/>
  </r>
  <r>
    <s v="2'trimestre"/>
    <s v="543010"/>
    <x v="8"/>
    <n v="102452"/>
    <s v="ID &amp; CO S.R.L."/>
    <n v="202112"/>
    <x v="18"/>
    <x v="18"/>
    <n v="222.71"/>
    <s v="D"/>
    <n v="222.71"/>
  </r>
  <r>
    <s v="2'trimestre"/>
    <s v="543010"/>
    <x v="8"/>
    <n v="102452"/>
    <s v="ID &amp; CO S.R.L."/>
    <n v="202112"/>
    <x v="18"/>
    <x v="18"/>
    <n v="164.4"/>
    <s v="D"/>
    <n v="164.4"/>
  </r>
  <r>
    <s v="2'trimestre"/>
    <s v="543010"/>
    <x v="8"/>
    <n v="102452"/>
    <s v="ID &amp; CO S.R.L."/>
    <n v="202112"/>
    <x v="18"/>
    <x v="18"/>
    <n v="242.72"/>
    <s v="D"/>
    <n v="242.72"/>
  </r>
  <r>
    <s v="2'trimestre"/>
    <s v="543010"/>
    <x v="8"/>
    <n v="102452"/>
    <s v="ID &amp; CO S.R.L."/>
    <n v="202112"/>
    <x v="18"/>
    <x v="18"/>
    <n v="125.4"/>
    <s v="D"/>
    <n v="125.4"/>
  </r>
  <r>
    <s v="2'trimestre"/>
    <s v="543010"/>
    <x v="8"/>
    <n v="104034"/>
    <s v="H.S. S.R.L."/>
    <n v="202112"/>
    <x v="18"/>
    <x v="18"/>
    <n v="1210"/>
    <s v="D"/>
    <n v="1210"/>
  </r>
  <r>
    <s v="2'trimestre"/>
    <s v="543010"/>
    <x v="8"/>
    <n v="104034"/>
    <s v="H.S. S.R.L."/>
    <n v="202112"/>
    <x v="18"/>
    <x v="18"/>
    <n v="1210"/>
    <s v="D"/>
    <n v="1210"/>
  </r>
  <r>
    <s v="2'trimestre"/>
    <s v="543010"/>
    <x v="8"/>
    <n v="105542"/>
    <s v="HS HOSPITAL SERVICE SPA"/>
    <n v="202112"/>
    <x v="18"/>
    <x v="18"/>
    <n v="585"/>
    <s v="D"/>
    <n v="585"/>
  </r>
  <r>
    <s v="2'trimestre"/>
    <s v="543010"/>
    <x v="8"/>
    <n v="104479"/>
    <s v="STRYKER ITALIA S.R.L."/>
    <n v="202112"/>
    <x v="18"/>
    <x v="18"/>
    <n v="908.5"/>
    <s v="D"/>
    <n v="908.5"/>
  </r>
  <r>
    <s v="2'trimestre"/>
    <s v="543010"/>
    <x v="8"/>
    <n v="104479"/>
    <s v="STRYKER ITALIA S.R.L."/>
    <n v="202112"/>
    <x v="18"/>
    <x v="18"/>
    <n v="1326"/>
    <s v="D"/>
    <n v="1326"/>
  </r>
  <r>
    <s v="2'trimestre"/>
    <s v="543010"/>
    <x v="8"/>
    <n v="104479"/>
    <s v="STRYKER ITALIA S.R.L."/>
    <n v="202112"/>
    <x v="18"/>
    <x v="18"/>
    <n v="1080"/>
    <s v="D"/>
    <n v="108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780"/>
    <s v="D"/>
    <n v="1780"/>
  </r>
  <r>
    <s v="2'trimestre"/>
    <s v="543010"/>
    <x v="8"/>
    <n v="104479"/>
    <s v="STRYKER ITALIA S.R.L."/>
    <n v="202112"/>
    <x v="18"/>
    <x v="18"/>
    <n v="908.5"/>
    <s v="D"/>
    <n v="908.5"/>
  </r>
  <r>
    <s v="2'trimestre"/>
    <s v="543010"/>
    <x v="8"/>
    <n v="104479"/>
    <s v="STRYKER ITALIA S.R.L."/>
    <n v="202112"/>
    <x v="18"/>
    <x v="18"/>
    <n v="424"/>
    <s v="D"/>
    <n v="424"/>
  </r>
  <r>
    <s v="2'trimestre"/>
    <s v="543010"/>
    <x v="8"/>
    <n v="104479"/>
    <s v="STRYKER ITALIA S.R.L."/>
    <n v="202112"/>
    <x v="18"/>
    <x v="18"/>
    <n v="315"/>
    <s v="D"/>
    <n v="31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85.76"/>
    <s v="D"/>
    <n v="185.76"/>
  </r>
  <r>
    <s v="2'trimestre"/>
    <s v="543010"/>
    <x v="8"/>
    <n v="104479"/>
    <s v="STRYKER ITALIA S.R.L."/>
    <n v="202112"/>
    <x v="18"/>
    <x v="18"/>
    <n v="315"/>
    <s v="D"/>
    <n v="315"/>
  </r>
  <r>
    <s v="2'trimestre"/>
    <s v="543010"/>
    <x v="8"/>
    <n v="104479"/>
    <s v="STRYKER ITALIA S.R.L."/>
    <n v="202112"/>
    <x v="18"/>
    <x v="18"/>
    <n v="80"/>
    <s v="D"/>
    <n v="80"/>
  </r>
  <r>
    <s v="2'trimestre"/>
    <s v="543010"/>
    <x v="8"/>
    <n v="104479"/>
    <s v="STRYKER ITALIA S.R.L."/>
    <n v="202112"/>
    <x v="18"/>
    <x v="18"/>
    <n v="520"/>
    <s v="D"/>
    <n v="520"/>
  </r>
  <r>
    <s v="2'trimestre"/>
    <s v="543010"/>
    <x v="8"/>
    <n v="104479"/>
    <s v="STRYKER ITALIA S.R.L."/>
    <n v="202112"/>
    <x v="18"/>
    <x v="18"/>
    <n v="2115.9"/>
    <s v="D"/>
    <n v="2115.9"/>
  </r>
  <r>
    <s v="2'trimestre"/>
    <s v="543010"/>
    <x v="8"/>
    <n v="104479"/>
    <s v="STRYKER ITALIA S.R.L."/>
    <n v="202112"/>
    <x v="18"/>
    <x v="18"/>
    <n v="40"/>
    <s v="D"/>
    <n v="40"/>
  </r>
  <r>
    <s v="2'trimestre"/>
    <s v="543010"/>
    <x v="8"/>
    <n v="104479"/>
    <s v="STRYKER ITALIA S.R.L."/>
    <n v="202112"/>
    <x v="18"/>
    <x v="18"/>
    <n v="858"/>
    <s v="D"/>
    <n v="858"/>
  </r>
  <r>
    <s v="2'trimestre"/>
    <s v="543010"/>
    <x v="8"/>
    <n v="104479"/>
    <s v="STRYKER ITALIA S.R.L."/>
    <n v="202112"/>
    <x v="18"/>
    <x v="18"/>
    <n v="2170"/>
    <s v="D"/>
    <n v="2170"/>
  </r>
  <r>
    <s v="2'trimestre"/>
    <s v="543010"/>
    <x v="8"/>
    <n v="104479"/>
    <s v="STRYKER ITALIA S.R.L."/>
    <n v="202112"/>
    <x v="18"/>
    <x v="18"/>
    <n v="325"/>
    <s v="D"/>
    <n v="325"/>
  </r>
  <r>
    <s v="2'trimestre"/>
    <s v="543010"/>
    <x v="8"/>
    <n v="104479"/>
    <s v="STRYKER ITALIA S.R.L."/>
    <n v="202112"/>
    <x v="18"/>
    <x v="18"/>
    <n v="470"/>
    <s v="D"/>
    <n v="470"/>
  </r>
  <r>
    <s v="2'trimestre"/>
    <s v="543010"/>
    <x v="8"/>
    <n v="104479"/>
    <s v="STRYKER ITALIA S.R.L."/>
    <n v="202112"/>
    <x v="18"/>
    <x v="18"/>
    <n v="6170"/>
    <s v="D"/>
    <n v="6170"/>
  </r>
  <r>
    <s v="2'trimestre"/>
    <s v="543010"/>
    <x v="8"/>
    <n v="104479"/>
    <s v="STRYKER ITALIA S.R.L."/>
    <n v="202112"/>
    <x v="18"/>
    <x v="18"/>
    <n v="49.6"/>
    <s v="D"/>
    <n v="49.6"/>
  </r>
  <r>
    <s v="2'trimestre"/>
    <s v="543010"/>
    <x v="8"/>
    <n v="104479"/>
    <s v="STRYKER ITALIA S.R.L."/>
    <n v="202112"/>
    <x v="18"/>
    <x v="18"/>
    <n v="2145"/>
    <s v="D"/>
    <n v="2145"/>
  </r>
  <r>
    <s v="2'trimestre"/>
    <s v="543010"/>
    <x v="8"/>
    <n v="104479"/>
    <s v="STRYKER ITALIA S.R.L."/>
    <n v="202112"/>
    <x v="18"/>
    <x v="18"/>
    <n v="11920"/>
    <s v="D"/>
    <n v="11920"/>
  </r>
  <r>
    <s v="2'trimestre"/>
    <s v="543010"/>
    <x v="8"/>
    <n v="100624"/>
    <s v="SORIN GROUP ITALIA SRL"/>
    <n v="202112"/>
    <x v="18"/>
    <x v="18"/>
    <n v="342"/>
    <s v="D"/>
    <n v="342"/>
  </r>
  <r>
    <s v="2'trimestre"/>
    <s v="543010"/>
    <x v="8"/>
    <n v="100742"/>
    <s v="FARMAC ZABBAN S.P.A."/>
    <n v="202112"/>
    <x v="18"/>
    <x v="18"/>
    <n v="86"/>
    <s v="D"/>
    <n v="86"/>
  </r>
  <r>
    <s v="2'trimestre"/>
    <s v="543010"/>
    <x v="8"/>
    <n v="100742"/>
    <s v="FARMAC ZABBAN S.P.A."/>
    <n v="202112"/>
    <x v="18"/>
    <x v="18"/>
    <n v="1440"/>
    <s v="D"/>
    <n v="1440"/>
  </r>
  <r>
    <s v="2'trimestre"/>
    <s v="543010"/>
    <x v="8"/>
    <n v="100742"/>
    <s v="FARMAC ZABBAN S.P.A."/>
    <n v="202112"/>
    <x v="18"/>
    <x v="18"/>
    <n v="1716"/>
    <s v="D"/>
    <n v="1716"/>
  </r>
  <r>
    <s v="2'trimestre"/>
    <s v="543010"/>
    <x v="8"/>
    <n v="100719"/>
    <s v="EUROSPITAL S.P.A."/>
    <n v="202112"/>
    <x v="18"/>
    <x v="18"/>
    <n v="763"/>
    <s v="D"/>
    <n v="763"/>
  </r>
  <r>
    <s v="2'trimestre"/>
    <s v="543010"/>
    <x v="8"/>
    <n v="100719"/>
    <s v="EUROSPITAL S.P.A."/>
    <n v="202112"/>
    <x v="18"/>
    <x v="18"/>
    <n v="78.08"/>
    <s v="D"/>
    <n v="78.08"/>
  </r>
  <r>
    <s v="2'trimestre"/>
    <s v="543010"/>
    <x v="8"/>
    <n v="110023"/>
    <s v="EUROPA TRADING SRL - DIPARTIMENTO TECHNOVARE"/>
    <n v="202112"/>
    <x v="18"/>
    <x v="18"/>
    <n v="1014"/>
    <s v="D"/>
    <n v="1014"/>
  </r>
  <r>
    <s v="2'trimestre"/>
    <s v="543010"/>
    <x v="8"/>
    <n v="110023"/>
    <s v="EUROPA TRADING SRL - DIPARTIMENTO TECHNOVARE"/>
    <n v="202112"/>
    <x v="18"/>
    <x v="18"/>
    <n v="949.6"/>
    <s v="D"/>
    <n v="949.6"/>
  </r>
  <r>
    <s v="2'trimestre"/>
    <s v="543010"/>
    <x v="8"/>
    <n v="110023"/>
    <s v="EUROPA TRADING SRL - DIPARTIMENTO TECHNOVARE"/>
    <n v="202112"/>
    <x v="18"/>
    <x v="18"/>
    <n v="949.6"/>
    <s v="D"/>
    <n v="949.6"/>
  </r>
  <r>
    <s v="2'trimestre"/>
    <s v="543010"/>
    <x v="8"/>
    <n v="104402"/>
    <s v="TELEFLEX MEDICAL S.R.L."/>
    <n v="202112"/>
    <x v="18"/>
    <x v="18"/>
    <n v="57"/>
    <s v="D"/>
    <n v="57"/>
  </r>
  <r>
    <s v="2'trimestre"/>
    <s v="543010"/>
    <x v="8"/>
    <n v="104402"/>
    <s v="TELEFLEX MEDICAL S.R.L."/>
    <n v="202112"/>
    <x v="18"/>
    <x v="18"/>
    <n v="250"/>
    <s v="D"/>
    <n v="250"/>
  </r>
  <r>
    <s v="2'trimestre"/>
    <s v="543010"/>
    <x v="8"/>
    <n v="104402"/>
    <s v="TELEFLEX MEDICAL S.R.L."/>
    <n v="202112"/>
    <x v="18"/>
    <x v="18"/>
    <n v="142.5"/>
    <s v="D"/>
    <n v="142.5"/>
  </r>
  <r>
    <s v="2'trimestre"/>
    <s v="543010"/>
    <x v="8"/>
    <n v="104402"/>
    <s v="TELEFLEX MEDICAL S.R.L."/>
    <n v="202112"/>
    <x v="18"/>
    <x v="18"/>
    <n v="568"/>
    <s v="D"/>
    <n v="568"/>
  </r>
  <r>
    <s v="2'trimestre"/>
    <s v="543010"/>
    <x v="8"/>
    <n v="104402"/>
    <s v="TELEFLEX MEDICAL S.R.L."/>
    <n v="202112"/>
    <x v="18"/>
    <x v="18"/>
    <n v="165"/>
    <s v="D"/>
    <n v="165"/>
  </r>
  <r>
    <s v="2'trimestre"/>
    <s v="543010"/>
    <x v="8"/>
    <n v="104402"/>
    <s v="TELEFLEX MEDICAL S.R.L."/>
    <n v="202112"/>
    <x v="18"/>
    <x v="18"/>
    <n v="820.8"/>
    <s v="D"/>
    <n v="820.8"/>
  </r>
  <r>
    <s v="2'trimestre"/>
    <s v="543010"/>
    <x v="8"/>
    <n v="104402"/>
    <s v="TELEFLEX MEDICAL S.R.L."/>
    <n v="202112"/>
    <x v="18"/>
    <x v="18"/>
    <n v="358.5"/>
    <s v="D"/>
    <n v="358.5"/>
  </r>
  <r>
    <s v="2'trimestre"/>
    <s v="543010"/>
    <x v="8"/>
    <n v="104402"/>
    <s v="TELEFLEX MEDICAL S.R.L."/>
    <n v="202112"/>
    <x v="18"/>
    <x v="18"/>
    <n v="349.45"/>
    <s v="D"/>
    <n v="349.45"/>
  </r>
  <r>
    <s v="2'trimestre"/>
    <s v="543010"/>
    <x v="8"/>
    <n v="104402"/>
    <s v="TELEFLEX MEDICAL S.R.L."/>
    <n v="202112"/>
    <x v="18"/>
    <x v="18"/>
    <n v="61.5"/>
    <s v="D"/>
    <n v="61.5"/>
  </r>
  <r>
    <s v="2'trimestre"/>
    <s v="543010"/>
    <x v="8"/>
    <n v="104402"/>
    <s v="TELEFLEX MEDICAL S.R.L."/>
    <n v="202112"/>
    <x v="18"/>
    <x v="18"/>
    <n v="402.6"/>
    <s v="D"/>
    <n v="402.6"/>
  </r>
  <r>
    <s v="2'trimestre"/>
    <s v="543010"/>
    <x v="8"/>
    <n v="104402"/>
    <s v="TELEFLEX MEDICAL S.R.L."/>
    <n v="202112"/>
    <x v="18"/>
    <x v="18"/>
    <n v="192.5"/>
    <s v="D"/>
    <n v="192.5"/>
  </r>
  <r>
    <s v="2'trimestre"/>
    <s v="543010"/>
    <x v="8"/>
    <n v="104402"/>
    <s v="TELEFLEX MEDICAL S.R.L."/>
    <n v="202112"/>
    <x v="18"/>
    <x v="18"/>
    <n v="250"/>
    <s v="D"/>
    <n v="250"/>
  </r>
  <r>
    <s v="2'trimestre"/>
    <s v="543010"/>
    <x v="8"/>
    <n v="106315"/>
    <s v="SMITHS MEDICAL ITALIA SRL"/>
    <n v="202112"/>
    <x v="18"/>
    <x v="18"/>
    <n v="169"/>
    <s v="D"/>
    <n v="169"/>
  </r>
  <r>
    <s v="2'trimestre"/>
    <s v="543010"/>
    <x v="8"/>
    <n v="106235"/>
    <s v="ORTHOFIX SRL"/>
    <n v="202112"/>
    <x v="18"/>
    <x v="18"/>
    <n v="30"/>
    <s v="D"/>
    <n v="30"/>
  </r>
  <r>
    <s v="2'trimestre"/>
    <s v="543010"/>
    <x v="8"/>
    <n v="106235"/>
    <s v="ORTHOFIX SRL"/>
    <n v="202112"/>
    <x v="18"/>
    <x v="18"/>
    <n v="493.5"/>
    <s v="D"/>
    <n v="493.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3226.5"/>
    <s v="D"/>
    <n v="3226.5"/>
  </r>
  <r>
    <s v="2'trimestre"/>
    <s v="543010"/>
    <x v="8"/>
    <n v="104141"/>
    <s v="MOLNLYCKE HEALTH CARE S.R.L."/>
    <n v="202112"/>
    <x v="18"/>
    <x v="18"/>
    <n v="170"/>
    <s v="D"/>
    <n v="170"/>
  </r>
  <r>
    <s v="2'trimestre"/>
    <s v="543010"/>
    <x v="8"/>
    <n v="104141"/>
    <s v="MOLNLYCKE HEALTH CARE S.R.L."/>
    <n v="202112"/>
    <x v="18"/>
    <x v="18"/>
    <n v="6463.8"/>
    <s v="D"/>
    <n v="6463.8"/>
  </r>
  <r>
    <s v="2'trimestre"/>
    <s v="543010"/>
    <x v="8"/>
    <n v="104141"/>
    <s v="MOLNLYCKE HEALTH CARE S.R.L."/>
    <n v="202112"/>
    <x v="18"/>
    <x v="18"/>
    <n v="4275"/>
    <s v="D"/>
    <n v="4275"/>
  </r>
  <r>
    <s v="2'trimestre"/>
    <s v="543010"/>
    <x v="8"/>
    <n v="104141"/>
    <s v="MOLNLYCKE HEALTH CARE S.R.L."/>
    <n v="202112"/>
    <x v="18"/>
    <x v="18"/>
    <n v="176.63"/>
    <s v="D"/>
    <n v="176.63"/>
  </r>
  <r>
    <s v="2'trimestre"/>
    <s v="543010"/>
    <x v="8"/>
    <n v="104141"/>
    <s v="MOLNLYCKE HEALTH CARE S.R.L."/>
    <n v="202112"/>
    <x v="18"/>
    <x v="18"/>
    <n v="513"/>
    <s v="D"/>
    <n v="513"/>
  </r>
  <r>
    <s v="2'trimestre"/>
    <s v="543010"/>
    <x v="8"/>
    <n v="101164"/>
    <s v="LINK ITALIA SPA"/>
    <n v="202112"/>
    <x v="18"/>
    <x v="18"/>
    <n v="367.9"/>
    <s v="D"/>
    <n v="367.9"/>
  </r>
  <r>
    <s v="2'trimestre"/>
    <s v="543010"/>
    <x v="8"/>
    <n v="101164"/>
    <s v="LINK ITALIA SPA"/>
    <n v="202112"/>
    <x v="18"/>
    <x v="18"/>
    <n v="605.83000000000004"/>
    <s v="D"/>
    <n v="605.83000000000004"/>
  </r>
  <r>
    <s v="2'trimestre"/>
    <s v="543010"/>
    <x v="8"/>
    <n v="101164"/>
    <s v="LINK ITALIA SPA"/>
    <n v="202112"/>
    <x v="18"/>
    <x v="18"/>
    <n v="13390.66"/>
    <s v="D"/>
    <n v="13390.66"/>
  </r>
  <r>
    <s v="2'trimestre"/>
    <s v="543010"/>
    <x v="8"/>
    <n v="101164"/>
    <s v="LINK ITALIA SPA"/>
    <n v="202112"/>
    <x v="18"/>
    <x v="18"/>
    <n v="5856.18"/>
    <s v="D"/>
    <n v="5856.18"/>
  </r>
  <r>
    <s v="2'trimestre"/>
    <s v="543010"/>
    <x v="8"/>
    <n v="101164"/>
    <s v="LINK ITALIA SPA"/>
    <n v="202112"/>
    <x v="18"/>
    <x v="18"/>
    <n v="325"/>
    <s v="D"/>
    <n v="325"/>
  </r>
  <r>
    <s v="2'trimestre"/>
    <s v="543010"/>
    <x v="8"/>
    <n v="101164"/>
    <s v="LINK ITALIA SPA"/>
    <n v="202112"/>
    <x v="18"/>
    <x v="18"/>
    <n v="12945.63"/>
    <s v="D"/>
    <n v="12945.63"/>
  </r>
  <r>
    <s v="2'trimestre"/>
    <s v="543010"/>
    <x v="8"/>
    <n v="101164"/>
    <s v="LINK ITALIA SPA"/>
    <n v="202112"/>
    <x v="18"/>
    <x v="18"/>
    <n v="6468"/>
    <s v="D"/>
    <n v="6468"/>
  </r>
  <r>
    <s v="2'trimestre"/>
    <s v="543010"/>
    <x v="8"/>
    <n v="101164"/>
    <s v="LINK ITALIA SPA"/>
    <n v="202112"/>
    <x v="18"/>
    <x v="18"/>
    <n v="9798.1200000000008"/>
    <s v="D"/>
    <n v="9798.1200000000008"/>
  </r>
  <r>
    <s v="2'trimestre"/>
    <s v="543010"/>
    <x v="8"/>
    <n v="101164"/>
    <s v="LINK ITALIA SPA"/>
    <n v="202112"/>
    <x v="18"/>
    <x v="18"/>
    <n v="4194.7"/>
    <s v="D"/>
    <n v="4194.7"/>
  </r>
  <r>
    <s v="2'trimestre"/>
    <s v="543010"/>
    <x v="8"/>
    <n v="101164"/>
    <s v="LINK ITALIA SPA"/>
    <n v="202112"/>
    <x v="18"/>
    <x v="18"/>
    <n v="1000.9"/>
    <s v="D"/>
    <n v="1000.9"/>
  </r>
  <r>
    <s v="2'trimestre"/>
    <s v="543010"/>
    <x v="8"/>
    <n v="107518"/>
    <s v="BSN MEDICAL SRL"/>
    <n v="202112"/>
    <x v="18"/>
    <x v="18"/>
    <n v="163"/>
    <s v="D"/>
    <n v="163"/>
  </r>
  <r>
    <s v="2'trimestre"/>
    <s v="543010"/>
    <x v="8"/>
    <n v="107518"/>
    <s v="BSN MEDICAL SRL"/>
    <n v="202112"/>
    <x v="18"/>
    <x v="18"/>
    <n v="167"/>
    <s v="D"/>
    <n v="167"/>
  </r>
  <r>
    <s v="2'trimestre"/>
    <s v="543010"/>
    <x v="8"/>
    <n v="107518"/>
    <s v="BSN MEDICAL SRL"/>
    <n v="202112"/>
    <x v="18"/>
    <x v="18"/>
    <n v="195"/>
    <s v="D"/>
    <n v="195"/>
  </r>
  <r>
    <s v="2'trimestre"/>
    <s v="543010"/>
    <x v="8"/>
    <n v="107518"/>
    <s v="BSN MEDICAL SRL"/>
    <n v="202112"/>
    <x v="18"/>
    <x v="18"/>
    <n v="137.03"/>
    <s v="D"/>
    <n v="137.03"/>
  </r>
  <r>
    <s v="2'trimestre"/>
    <s v="543010"/>
    <x v="8"/>
    <n v="107518"/>
    <s v="BSN MEDICAL SRL"/>
    <n v="202112"/>
    <x v="18"/>
    <x v="18"/>
    <n v="127.08"/>
    <s v="D"/>
    <n v="127.08"/>
  </r>
  <r>
    <s v="2'trimestre"/>
    <s v="543010"/>
    <x v="8"/>
    <n v="107518"/>
    <s v="BSN MEDICAL SRL"/>
    <n v="202112"/>
    <x v="18"/>
    <x v="18"/>
    <n v="158.34"/>
    <s v="D"/>
    <n v="158.34"/>
  </r>
  <r>
    <s v="2'trimestre"/>
    <s v="543010"/>
    <x v="8"/>
    <n v="107518"/>
    <s v="BSN MEDICAL SRL"/>
    <n v="202112"/>
    <x v="18"/>
    <x v="18"/>
    <n v="256.39999999999998"/>
    <s v="D"/>
    <n v="256.39999999999998"/>
  </r>
  <r>
    <s v="2'trimestre"/>
    <s v="543010"/>
    <x v="8"/>
    <n v="107518"/>
    <s v="BSN MEDICAL SRL"/>
    <n v="202112"/>
    <x v="18"/>
    <x v="18"/>
    <n v="95"/>
    <s v="D"/>
    <n v="95"/>
  </r>
  <r>
    <s v="2'trimestre"/>
    <s v="543010"/>
    <x v="8"/>
    <n v="107518"/>
    <s v="BSN MEDICAL SRL"/>
    <n v="202112"/>
    <x v="18"/>
    <x v="18"/>
    <n v="1107.1199999999999"/>
    <s v="D"/>
    <n v="1107.1199999999999"/>
  </r>
  <r>
    <s v="2'trimestre"/>
    <s v="543010"/>
    <x v="8"/>
    <n v="107518"/>
    <s v="BSN MEDICAL SRL"/>
    <n v="202112"/>
    <x v="18"/>
    <x v="18"/>
    <n v="1107.1199999999999"/>
    <s v="D"/>
    <n v="1107.1199999999999"/>
  </r>
  <r>
    <s v="2'trimestre"/>
    <s v="543010"/>
    <x v="8"/>
    <n v="107518"/>
    <s v="BSN MEDICAL SRL"/>
    <n v="202112"/>
    <x v="18"/>
    <x v="18"/>
    <n v="120"/>
    <s v="D"/>
    <n v="120"/>
  </r>
  <r>
    <s v="2'trimestre"/>
    <s v="543010"/>
    <x v="8"/>
    <n v="100177"/>
    <s v="BECTON DICKINSON ITALIA S.P.A."/>
    <n v="202112"/>
    <x v="18"/>
    <x v="18"/>
    <n v="179.6"/>
    <s v="D"/>
    <n v="179.6"/>
  </r>
  <r>
    <s v="2'trimestre"/>
    <s v="543010"/>
    <x v="8"/>
    <n v="100177"/>
    <s v="BECTON DICKINSON ITALIA S.P.A."/>
    <n v="202112"/>
    <x v="18"/>
    <x v="18"/>
    <n v="105.6"/>
    <s v="D"/>
    <n v="105.6"/>
  </r>
  <r>
    <s v="2'trimestre"/>
    <s v="543010"/>
    <x v="8"/>
    <n v="100177"/>
    <s v="BECTON DICKINSON ITALIA S.P.A."/>
    <n v="202112"/>
    <x v="18"/>
    <x v="18"/>
    <n v="528"/>
    <s v="D"/>
    <n v="528"/>
  </r>
  <r>
    <s v="2'trimestre"/>
    <s v="543010"/>
    <x v="8"/>
    <n v="100177"/>
    <s v="BECTON DICKINSON ITALIA S.P.A."/>
    <n v="202112"/>
    <x v="18"/>
    <x v="18"/>
    <n v="140"/>
    <s v="D"/>
    <n v="140"/>
  </r>
  <r>
    <s v="2'trimestre"/>
    <s v="543010"/>
    <x v="8"/>
    <n v="100011"/>
    <s v="ABBOTT SRL"/>
    <n v="202112"/>
    <x v="18"/>
    <x v="18"/>
    <n v="835.2"/>
    <s v="D"/>
    <n v="835.2"/>
  </r>
  <r>
    <s v="2'trimestre"/>
    <s v="543006"/>
    <x v="9"/>
    <n v="109114"/>
    <s v="NOVEL GMBH"/>
    <n v="202112"/>
    <x v="18"/>
    <x v="18"/>
    <n v="1560.61"/>
    <s v="D"/>
    <n v="1560.61"/>
  </r>
  <r>
    <s v="2'trimestre"/>
    <s v="543006"/>
    <x v="9"/>
    <n v="110809"/>
    <s v="ISTITUTO TECNOLOGICO DE CANARIAS S.A."/>
    <n v="202112"/>
    <x v="18"/>
    <x v="18"/>
    <n v="200"/>
    <s v="A"/>
    <n v="-200"/>
  </r>
  <r>
    <s v="2'trimestre"/>
    <s v="543006"/>
    <x v="9"/>
    <n v="110809"/>
    <s v="ISTITUTO TECNOLOGICO DE CANARIAS S.A."/>
    <n v="202112"/>
    <x v="18"/>
    <x v="18"/>
    <n v="5200"/>
    <s v="D"/>
    <n v="5200"/>
  </r>
  <r>
    <s v="2'trimestre"/>
    <s v="543010"/>
    <x v="8"/>
    <n v="103236"/>
    <s v="UNICREDIT FACTORING S.P.A."/>
    <n v="202112"/>
    <x v="18"/>
    <x v="18"/>
    <n v="470.63"/>
    <s v="D"/>
    <n v="470.63"/>
  </r>
  <r>
    <s v="2'trimestre"/>
    <s v="543010"/>
    <x v="8"/>
    <n v="103236"/>
    <s v="UNICREDIT FACTORING S.P.A."/>
    <n v="202112"/>
    <x v="18"/>
    <x v="18"/>
    <n v="60.96"/>
    <s v="D"/>
    <n v="60.96"/>
  </r>
  <r>
    <s v="2'trimestre"/>
    <s v="543010"/>
    <x v="8"/>
    <n v="103236"/>
    <s v="UNICREDIT FACTORING S.P.A."/>
    <n v="202112"/>
    <x v="18"/>
    <x v="18"/>
    <n v="60.96"/>
    <s v="D"/>
    <n v="60.96"/>
  </r>
  <r>
    <s v="2'trimestre"/>
    <s v="543010"/>
    <x v="8"/>
    <n v="103236"/>
    <s v="UNICREDIT FACTORING S.P.A."/>
    <n v="202112"/>
    <x v="18"/>
    <x v="18"/>
    <n v="509.03"/>
    <s v="D"/>
    <n v="509.03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1828.84"/>
    <s v="D"/>
    <n v="1828.84"/>
  </r>
  <r>
    <s v="2'trimestre"/>
    <s v="543010"/>
    <x v="8"/>
    <n v="103236"/>
    <s v="UNICREDIT FACTORING S.P.A."/>
    <n v="202112"/>
    <x v="18"/>
    <x v="18"/>
    <n v="25.07"/>
    <s v="D"/>
    <n v="25.07"/>
  </r>
  <r>
    <s v="2'trimestre"/>
    <s v="543010"/>
    <x v="8"/>
    <n v="103236"/>
    <s v="UNICREDIT FACTORING S.P.A."/>
    <n v="202112"/>
    <x v="18"/>
    <x v="18"/>
    <n v="425.76"/>
    <s v="D"/>
    <n v="425.76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3549.59"/>
    <s v="D"/>
    <n v="3549.59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4600"/>
    <s v="D"/>
    <n v="4600"/>
  </r>
  <r>
    <s v="2'trimestre"/>
    <s v="543010"/>
    <x v="8"/>
    <n v="103236"/>
    <s v="UNICREDIT FACTORING S.P.A."/>
    <n v="202112"/>
    <x v="18"/>
    <x v="18"/>
    <n v="25"/>
    <s v="D"/>
    <n v="25"/>
  </r>
  <r>
    <s v="2'trimestre"/>
    <s v="543010"/>
    <x v="8"/>
    <n v="103236"/>
    <s v="UNICREDIT FACTORING S.P.A."/>
    <n v="202112"/>
    <x v="18"/>
    <x v="18"/>
    <n v="125.89"/>
    <s v="D"/>
    <n v="125.89"/>
  </r>
  <r>
    <s v="2'trimestre"/>
    <s v="543010"/>
    <x v="8"/>
    <n v="103236"/>
    <s v="UNICREDIT FACTORING S.P.A."/>
    <n v="202112"/>
    <x v="18"/>
    <x v="18"/>
    <n v="597.79999999999995"/>
    <s v="D"/>
    <n v="597.79999999999995"/>
  </r>
  <r>
    <s v="2'trimestre"/>
    <s v="543010"/>
    <x v="8"/>
    <n v="103236"/>
    <s v="UNICREDIT FACTORING S.P.A."/>
    <n v="202112"/>
    <x v="18"/>
    <x v="18"/>
    <n v="125.25"/>
    <s v="D"/>
    <n v="125.25"/>
  </r>
  <r>
    <s v="2'trimestre"/>
    <s v="543010"/>
    <x v="8"/>
    <n v="103236"/>
    <s v="UNICREDIT FACTORING S.P.A."/>
    <n v="202112"/>
    <x v="18"/>
    <x v="18"/>
    <n v="597.79999999999995"/>
    <s v="D"/>
    <n v="597.79999999999995"/>
  </r>
  <r>
    <s v="2'trimestre"/>
    <s v="543010"/>
    <x v="8"/>
    <n v="103236"/>
    <s v="UNICREDIT FACTORING S.P.A."/>
    <n v="202112"/>
    <x v="18"/>
    <x v="18"/>
    <n v="125.25"/>
    <s v="D"/>
    <n v="125.25"/>
  </r>
  <r>
    <s v="2'trimestre"/>
    <s v="543010"/>
    <x v="8"/>
    <n v="103236"/>
    <s v="UNICREDIT FACTORING S.P.A."/>
    <n v="202112"/>
    <x v="18"/>
    <x v="18"/>
    <n v="25"/>
    <s v="D"/>
    <n v="25"/>
  </r>
  <r>
    <s v="2'trimestre"/>
    <s v="543010"/>
    <x v="8"/>
    <n v="103236"/>
    <s v="UNICREDIT FACTORING S.P.A."/>
    <n v="202112"/>
    <x v="18"/>
    <x v="18"/>
    <n v="597.79999999999995"/>
    <s v="D"/>
    <n v="597.79999999999995"/>
  </r>
  <r>
    <s v="2'trimestre"/>
    <s v="543010"/>
    <x v="8"/>
    <n v="103236"/>
    <s v="UNICREDIT FACTORING S.P.A."/>
    <n v="202112"/>
    <x v="18"/>
    <x v="18"/>
    <n v="205.84"/>
    <s v="D"/>
    <n v="205.84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497.3"/>
    <s v="D"/>
    <n v="497.3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352"/>
    <s v="D"/>
    <n v="352"/>
  </r>
  <r>
    <s v="2'trimestre"/>
    <s v="543010"/>
    <x v="8"/>
    <n v="103236"/>
    <s v="UNICREDIT FACTORING S.P.A."/>
    <n v="202112"/>
    <x v="18"/>
    <x v="18"/>
    <n v="25.07"/>
    <s v="D"/>
    <n v="25.07"/>
  </r>
  <r>
    <s v="2'trimestre"/>
    <s v="543010"/>
    <x v="8"/>
    <n v="103236"/>
    <s v="UNICREDIT FACTORING S.P.A."/>
    <n v="202112"/>
    <x v="18"/>
    <x v="18"/>
    <n v="303.83999999999997"/>
    <s v="D"/>
    <n v="303.83999999999997"/>
  </r>
  <r>
    <s v="2'trimestre"/>
    <s v="543010"/>
    <x v="8"/>
    <n v="103236"/>
    <s v="UNICREDIT FACTORING S.P.A."/>
    <n v="202112"/>
    <x v="18"/>
    <x v="18"/>
    <n v="12.53"/>
    <s v="D"/>
    <n v="12.53"/>
  </r>
  <r>
    <s v="2'trimestre"/>
    <s v="543010"/>
    <x v="8"/>
    <n v="103236"/>
    <s v="UNICREDIT FACTORING S.P.A."/>
    <n v="202112"/>
    <x v="18"/>
    <x v="18"/>
    <n v="182.4"/>
    <s v="D"/>
    <n v="182.4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7.73"/>
    <s v="D"/>
    <n v="27.73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688.49"/>
    <s v="D"/>
    <n v="688.49"/>
  </r>
  <r>
    <s v="2'trimestre"/>
    <s v="543010"/>
    <x v="8"/>
    <n v="103236"/>
    <s v="UNICREDIT FACTORING S.P.A."/>
    <n v="202112"/>
    <x v="18"/>
    <x v="18"/>
    <n v="352"/>
    <s v="D"/>
    <n v="352"/>
  </r>
  <r>
    <s v="2'trimestre"/>
    <s v="543010"/>
    <x v="8"/>
    <n v="103236"/>
    <s v="UNICREDIT FACTORING S.P.A."/>
    <n v="202112"/>
    <x v="18"/>
    <x v="18"/>
    <n v="6.27"/>
    <s v="D"/>
    <n v="6.27"/>
  </r>
  <r>
    <s v="2'trimestre"/>
    <s v="543010"/>
    <x v="8"/>
    <n v="103236"/>
    <s v="UNICREDIT FACTORING S.P.A."/>
    <n v="202112"/>
    <x v="18"/>
    <x v="18"/>
    <n v="182.64"/>
    <s v="D"/>
    <n v="182.64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27.73"/>
    <s v="D"/>
    <n v="27.73"/>
  </r>
  <r>
    <s v="2'trimestre"/>
    <s v="543010"/>
    <x v="8"/>
    <n v="103236"/>
    <s v="UNICREDIT FACTORING S.P.A."/>
    <n v="202112"/>
    <x v="18"/>
    <x v="18"/>
    <n v="195"/>
    <s v="D"/>
    <n v="195"/>
  </r>
  <r>
    <s v="2'trimestre"/>
    <s v="543010"/>
    <x v="8"/>
    <n v="103236"/>
    <s v="UNICREDIT FACTORING S.P.A."/>
    <n v="202112"/>
    <x v="18"/>
    <x v="18"/>
    <n v="55.45"/>
    <s v="D"/>
    <n v="55.45"/>
  </r>
  <r>
    <s v="2'trimestre"/>
    <s v="543010"/>
    <x v="8"/>
    <n v="103236"/>
    <s v="UNICREDIT FACTORING S.P.A."/>
    <n v="202112"/>
    <x v="18"/>
    <x v="18"/>
    <n v="1081.9100000000001"/>
    <s v="D"/>
    <n v="1081.9100000000001"/>
  </r>
  <r>
    <s v="2'trimestre"/>
    <s v="543010"/>
    <x v="8"/>
    <n v="103236"/>
    <s v="UNICREDIT FACTORING S.P.A."/>
    <n v="202112"/>
    <x v="18"/>
    <x v="18"/>
    <n v="27.73"/>
    <s v="D"/>
    <n v="27.73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6.9"/>
    <s v="D"/>
    <n v="26.9"/>
  </r>
  <r>
    <s v="2'trimestre"/>
    <s v="543010"/>
    <x v="8"/>
    <n v="103236"/>
    <s v="UNICREDIT FACTORING S.P.A."/>
    <n v="202112"/>
    <x v="18"/>
    <x v="18"/>
    <n v="278"/>
    <s v="D"/>
    <n v="278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2222.2600000000002"/>
    <s v="D"/>
    <n v="2222.2600000000002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354"/>
    <s v="D"/>
    <n v="354"/>
  </r>
  <r>
    <s v="2'trimestre"/>
    <s v="543010"/>
    <x v="8"/>
    <n v="103236"/>
    <s v="UNICREDIT FACTORING S.P.A."/>
    <n v="202112"/>
    <x v="18"/>
    <x v="18"/>
    <n v="240"/>
    <s v="D"/>
    <n v="240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135.38"/>
    <s v="D"/>
    <n v="135.38"/>
  </r>
  <r>
    <s v="2'trimestre"/>
    <s v="543010"/>
    <x v="8"/>
    <n v="103236"/>
    <s v="UNICREDIT FACTORING S.P.A."/>
    <n v="202112"/>
    <x v="18"/>
    <x v="18"/>
    <n v="1828.84"/>
    <s v="D"/>
    <n v="1828.84"/>
  </r>
  <r>
    <s v="2'trimestre"/>
    <s v="543010"/>
    <x v="8"/>
    <n v="103236"/>
    <s v="UNICREDIT FACTORING S.P.A."/>
    <n v="202112"/>
    <x v="18"/>
    <x v="18"/>
    <n v="509.73"/>
    <s v="D"/>
    <n v="509.73"/>
  </r>
  <r>
    <s v="2'trimestre"/>
    <s v="543010"/>
    <x v="8"/>
    <n v="103236"/>
    <s v="UNICREDIT FACTORING S.P.A."/>
    <n v="202112"/>
    <x v="18"/>
    <x v="18"/>
    <n v="205.84"/>
    <s v="D"/>
    <n v="205.84"/>
  </r>
  <r>
    <s v="2'trimestre"/>
    <s v="543010"/>
    <x v="8"/>
    <n v="103236"/>
    <s v="UNICREDIT FACTORING S.P.A."/>
    <n v="202112"/>
    <x v="18"/>
    <x v="18"/>
    <n v="6.54"/>
    <s v="D"/>
    <n v="6.54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2430"/>
    <s v="D"/>
    <n v="2430"/>
  </r>
  <r>
    <s v="2'trimestre"/>
    <s v="543010"/>
    <x v="8"/>
    <n v="110468"/>
    <s v="MEDIOCREDITO ITALIANO SPA"/>
    <n v="202112"/>
    <x v="18"/>
    <x v="18"/>
    <n v="1840"/>
    <s v="D"/>
    <n v="1840"/>
  </r>
  <r>
    <s v="2'trimestre"/>
    <s v="543010"/>
    <x v="8"/>
    <n v="110468"/>
    <s v="MEDIOCREDITO ITALIANO SPA"/>
    <n v="202112"/>
    <x v="18"/>
    <x v="18"/>
    <n v="4600"/>
    <s v="D"/>
    <n v="4600"/>
  </r>
  <r>
    <s v="2'trimestre"/>
    <s v="543010"/>
    <x v="8"/>
    <n v="110468"/>
    <s v="MEDIOCREDITO ITALIANO SPA"/>
    <n v="202112"/>
    <x v="18"/>
    <x v="18"/>
    <n v="801.9"/>
    <s v="D"/>
    <n v="801.9"/>
  </r>
  <r>
    <s v="2'trimestre"/>
    <s v="543010"/>
    <x v="8"/>
    <n v="110468"/>
    <s v="MEDIOCREDITO ITALIANO SPA"/>
    <n v="202112"/>
    <x v="18"/>
    <x v="18"/>
    <n v="1261.7"/>
    <s v="D"/>
    <n v="1261.7"/>
  </r>
  <r>
    <s v="2'trimestre"/>
    <s v="543010"/>
    <x v="8"/>
    <n v="110468"/>
    <s v="MEDIOCREDITO ITALIANO SPA"/>
    <n v="202112"/>
    <x v="18"/>
    <x v="18"/>
    <n v="8.93"/>
    <s v="D"/>
    <n v="8.93"/>
  </r>
  <r>
    <s v="2'trimestre"/>
    <s v="543010"/>
    <x v="8"/>
    <n v="108705"/>
    <s v="BANCA IFIS S.P.A."/>
    <n v="202112"/>
    <x v="18"/>
    <x v="18"/>
    <n v="131.44"/>
    <s v="D"/>
    <n v="131.44"/>
  </r>
  <r>
    <s v="2'trimestre"/>
    <s v="543010"/>
    <x v="8"/>
    <n v="108705"/>
    <s v="BANCA IFIS S.P.A."/>
    <n v="202112"/>
    <x v="18"/>
    <x v="18"/>
    <n v="756"/>
    <s v="D"/>
    <n v="756"/>
  </r>
  <r>
    <s v="2'trimestre"/>
    <s v="543010"/>
    <x v="8"/>
    <n v="108705"/>
    <s v="BANCA IFIS S.P.A."/>
    <n v="202112"/>
    <x v="18"/>
    <x v="18"/>
    <n v="2332.06"/>
    <s v="D"/>
    <n v="2332.06"/>
  </r>
  <r>
    <s v="2'trimestre"/>
    <s v="543010"/>
    <x v="8"/>
    <n v="108705"/>
    <s v="BANCA IFIS S.P.A."/>
    <n v="202112"/>
    <x v="18"/>
    <x v="18"/>
    <n v="572.79999999999995"/>
    <s v="D"/>
    <n v="572.79999999999995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88"/>
    <s v="D"/>
    <n v="88"/>
  </r>
  <r>
    <s v="2'trimestre"/>
    <s v="543010"/>
    <x v="8"/>
    <n v="103223"/>
    <s v="BANCA FARMAFACTORING S.P.A."/>
    <n v="202112"/>
    <x v="18"/>
    <x v="18"/>
    <n v="202.83"/>
    <s v="D"/>
    <n v="202.83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10"/>
    <s v="D"/>
    <n v="1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1425"/>
    <s v="D"/>
    <n v="1425"/>
  </r>
  <r>
    <s v="2'trimestre"/>
    <s v="543010"/>
    <x v="8"/>
    <n v="103223"/>
    <s v="BANCA FARMAFACTORING S.P.A."/>
    <n v="202112"/>
    <x v="18"/>
    <x v="18"/>
    <n v="904.5"/>
    <s v="D"/>
    <n v="904.5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250"/>
    <s v="D"/>
    <n v="250"/>
  </r>
  <r>
    <s v="2'trimestre"/>
    <s v="543010"/>
    <x v="8"/>
    <n v="103223"/>
    <s v="BANCA FARMAFACTORING S.P.A."/>
    <n v="202112"/>
    <x v="18"/>
    <x v="18"/>
    <n v="90"/>
    <s v="D"/>
    <n v="90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1650"/>
    <s v="D"/>
    <n v="1650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5"/>
    <s v="D"/>
    <n v="5"/>
  </r>
  <r>
    <s v="2'trimestre"/>
    <s v="543010"/>
    <x v="8"/>
    <n v="103223"/>
    <s v="BANCA FARMAFACTORING S.P.A."/>
    <n v="202112"/>
    <x v="18"/>
    <x v="18"/>
    <n v="425"/>
    <s v="D"/>
    <n v="425"/>
  </r>
  <r>
    <s v="2'trimestre"/>
    <s v="543010"/>
    <x v="8"/>
    <n v="103223"/>
    <s v="BANCA FARMAFACTORING S.P.A."/>
    <n v="202112"/>
    <x v="18"/>
    <x v="18"/>
    <n v="250"/>
    <s v="D"/>
    <n v="250"/>
  </r>
  <r>
    <s v="2'trimestre"/>
    <s v="543010"/>
    <x v="8"/>
    <n v="103223"/>
    <s v="BANCA FARMAFACTORING S.P.A."/>
    <n v="202112"/>
    <x v="18"/>
    <x v="18"/>
    <n v="2880"/>
    <s v="D"/>
    <n v="2880"/>
  </r>
  <r>
    <s v="2'trimestre"/>
    <s v="543010"/>
    <x v="8"/>
    <n v="103223"/>
    <s v="BANCA FARMAFACTORING S.P.A."/>
    <n v="202112"/>
    <x v="18"/>
    <x v="18"/>
    <n v="2750"/>
    <s v="D"/>
    <n v="2750"/>
  </r>
  <r>
    <s v="2'trimestre"/>
    <s v="543010"/>
    <x v="8"/>
    <n v="103223"/>
    <s v="BANCA FARMAFACTORING S.P.A."/>
    <n v="202112"/>
    <x v="18"/>
    <x v="18"/>
    <n v="305.74"/>
    <s v="D"/>
    <n v="305.74"/>
  </r>
  <r>
    <s v="2'trimestre"/>
    <s v="543010"/>
    <x v="8"/>
    <n v="103223"/>
    <s v="BANCA FARMAFACTORING S.P.A."/>
    <n v="202112"/>
    <x v="18"/>
    <x v="18"/>
    <n v="355.5"/>
    <s v="D"/>
    <n v="355.5"/>
  </r>
  <r>
    <s v="2'trimestre"/>
    <s v="543010"/>
    <x v="8"/>
    <n v="103223"/>
    <s v="BANCA FARMAFACTORING S.P.A."/>
    <n v="202112"/>
    <x v="18"/>
    <x v="18"/>
    <n v="60"/>
    <s v="D"/>
    <n v="60"/>
  </r>
  <r>
    <s v="2'trimestre"/>
    <s v="543010"/>
    <x v="8"/>
    <n v="103223"/>
    <s v="BANCA FARMAFACTORING S.P.A."/>
    <n v="202112"/>
    <x v="18"/>
    <x v="18"/>
    <n v="2950"/>
    <s v="D"/>
    <n v="2950"/>
  </r>
  <r>
    <s v="2'trimestre"/>
    <s v="543010"/>
    <x v="8"/>
    <n v="103223"/>
    <s v="BANCA FARMAFACTORING S.P.A."/>
    <n v="202112"/>
    <x v="18"/>
    <x v="18"/>
    <n v="950.01"/>
    <s v="D"/>
    <n v="950.01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750"/>
    <s v="D"/>
    <n v="750"/>
  </r>
  <r>
    <s v="2'trimestre"/>
    <s v="543010"/>
    <x v="8"/>
    <n v="103223"/>
    <s v="BANCA FARMAFACTORING S.P.A."/>
    <n v="202112"/>
    <x v="18"/>
    <x v="18"/>
    <n v="2170"/>
    <s v="D"/>
    <n v="2170"/>
  </r>
  <r>
    <s v="2'trimestre"/>
    <s v="543010"/>
    <x v="8"/>
    <n v="103223"/>
    <s v="BANCA FARMAFACTORING S.P.A."/>
    <n v="202112"/>
    <x v="18"/>
    <x v="18"/>
    <n v="15"/>
    <s v="D"/>
    <n v="15"/>
  </r>
  <r>
    <s v="2'trimestre"/>
    <s v="543010"/>
    <x v="8"/>
    <n v="103223"/>
    <s v="BANCA FARMAFACTORING S.P.A."/>
    <n v="202112"/>
    <x v="18"/>
    <x v="18"/>
    <n v="950.01"/>
    <s v="D"/>
    <n v="950.01"/>
  </r>
  <r>
    <s v="2'trimestre"/>
    <s v="543010"/>
    <x v="8"/>
    <n v="103223"/>
    <s v="BANCA FARMAFACTORING S.P.A."/>
    <n v="202112"/>
    <x v="18"/>
    <x v="18"/>
    <n v="2650"/>
    <s v="D"/>
    <n v="265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5"/>
    <s v="D"/>
    <n v="5"/>
  </r>
  <r>
    <s v="2'trimestre"/>
    <s v="543010"/>
    <x v="8"/>
    <n v="103223"/>
    <s v="BANCA FARMAFACTORING S.P.A."/>
    <n v="202112"/>
    <x v="18"/>
    <x v="18"/>
    <n v="4000"/>
    <s v="D"/>
    <n v="4000"/>
  </r>
  <r>
    <s v="2'trimestre"/>
    <s v="543010"/>
    <x v="8"/>
    <n v="103223"/>
    <s v="BANCA FARMAFACTORING S.P.A."/>
    <n v="202112"/>
    <x v="18"/>
    <x v="18"/>
    <n v="245"/>
    <s v="D"/>
    <n v="245"/>
  </r>
  <r>
    <s v="2'trimestre"/>
    <s v="543010"/>
    <x v="8"/>
    <n v="103223"/>
    <s v="BANCA FARMAFACTORING S.P.A."/>
    <n v="202112"/>
    <x v="18"/>
    <x v="18"/>
    <n v="460"/>
    <s v="D"/>
    <n v="460"/>
  </r>
  <r>
    <s v="2'trimestre"/>
    <s v="543010"/>
    <x v="8"/>
    <n v="103223"/>
    <s v="BANCA FARMAFACTORING S.P.A."/>
    <n v="202112"/>
    <x v="18"/>
    <x v="18"/>
    <n v="3355"/>
    <s v="D"/>
    <n v="3355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144"/>
    <s v="D"/>
    <n v="144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50"/>
    <s v="D"/>
    <n v="50"/>
  </r>
  <r>
    <s v="2'trimestre"/>
    <s v="543010"/>
    <x v="8"/>
    <n v="103223"/>
    <s v="BANCA FARMAFACTORING S.P.A."/>
    <n v="202112"/>
    <x v="18"/>
    <x v="18"/>
    <n v="3680"/>
    <s v="D"/>
    <n v="3680"/>
  </r>
  <r>
    <s v="2'trimestre"/>
    <s v="543010"/>
    <x v="8"/>
    <n v="103223"/>
    <s v="BANCA FARMAFACTORING S.P.A."/>
    <n v="202112"/>
    <x v="18"/>
    <x v="18"/>
    <n v="4000"/>
    <s v="D"/>
    <n v="4000"/>
  </r>
  <r>
    <s v="2'trimestre"/>
    <s v="543010"/>
    <x v="8"/>
    <n v="103223"/>
    <s v="BANCA FARMAFACTORING S.P.A."/>
    <n v="202112"/>
    <x v="18"/>
    <x v="18"/>
    <n v="2950"/>
    <s v="D"/>
    <n v="295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75"/>
    <s v="D"/>
    <n v="75"/>
  </r>
  <r>
    <s v="2'trimestre"/>
    <s v="543010"/>
    <x v="8"/>
    <n v="103223"/>
    <s v="BANCA FARMAFACTORING S.P.A."/>
    <n v="202112"/>
    <x v="18"/>
    <x v="18"/>
    <n v="1620"/>
    <s v="D"/>
    <n v="1620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84"/>
    <s v="D"/>
    <n v="84"/>
  </r>
  <r>
    <s v="2'trimestre"/>
    <s v="543010"/>
    <x v="8"/>
    <n v="103223"/>
    <s v="BANCA FARMAFACTORING S.P.A."/>
    <n v="202112"/>
    <x v="18"/>
    <x v="18"/>
    <n v="247.5"/>
    <s v="D"/>
    <n v="247.5"/>
  </r>
  <r>
    <s v="2'trimestre"/>
    <s v="543010"/>
    <x v="8"/>
    <n v="103223"/>
    <s v="BANCA FARMAFACTORING S.P.A."/>
    <n v="202112"/>
    <x v="18"/>
    <x v="18"/>
    <n v="10"/>
    <s v="D"/>
    <n v="1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30"/>
    <s v="D"/>
    <n v="30"/>
  </r>
  <r>
    <s v="2'trimestre"/>
    <s v="543010"/>
    <x v="8"/>
    <n v="103223"/>
    <s v="BANCA FARMAFACTORING S.P.A."/>
    <n v="202112"/>
    <x v="18"/>
    <x v="18"/>
    <n v="89"/>
    <s v="D"/>
    <n v="89"/>
  </r>
  <r>
    <s v="2'trimestre"/>
    <s v="543010"/>
    <x v="8"/>
    <n v="103223"/>
    <s v="BANCA FARMAFACTORING S.P.A."/>
    <n v="202112"/>
    <x v="18"/>
    <x v="18"/>
    <n v="85"/>
    <s v="D"/>
    <n v="85"/>
  </r>
  <r>
    <s v="2'trimestre"/>
    <s v="543010"/>
    <x v="8"/>
    <n v="103223"/>
    <s v="BANCA FARMAFACTORING S.P.A."/>
    <n v="202112"/>
    <x v="18"/>
    <x v="18"/>
    <n v="100"/>
    <s v="D"/>
    <n v="100"/>
  </r>
  <r>
    <s v="2'trimestre"/>
    <s v="543010"/>
    <x v="8"/>
    <n v="103223"/>
    <s v="BANCA FARMAFACTORING S.P.A."/>
    <n v="202112"/>
    <x v="18"/>
    <x v="18"/>
    <n v="105"/>
    <s v="D"/>
    <n v="105"/>
  </r>
  <r>
    <s v="2'trimestre"/>
    <s v="543010"/>
    <x v="8"/>
    <n v="103223"/>
    <s v="BANCA FARMAFACTORING S.P.A."/>
    <n v="202112"/>
    <x v="18"/>
    <x v="18"/>
    <n v="935"/>
    <s v="D"/>
    <n v="935"/>
  </r>
  <r>
    <s v="2'trimestre"/>
    <s v="543010"/>
    <x v="8"/>
    <n v="103223"/>
    <s v="BANCA FARMAFACTORING S.P.A."/>
    <n v="202112"/>
    <x v="18"/>
    <x v="18"/>
    <n v="2569"/>
    <s v="D"/>
    <n v="2569"/>
  </r>
  <r>
    <s v="2'trimestre"/>
    <s v="543010"/>
    <x v="8"/>
    <n v="103223"/>
    <s v="BANCA FARMAFACTORING S.P.A."/>
    <n v="202112"/>
    <x v="18"/>
    <x v="18"/>
    <n v="440"/>
    <s v="D"/>
    <n v="440"/>
  </r>
  <r>
    <s v="2'trimestre"/>
    <s v="543010"/>
    <x v="8"/>
    <n v="103223"/>
    <s v="BANCA FARMAFACTORING S.P.A."/>
    <n v="202112"/>
    <x v="18"/>
    <x v="18"/>
    <n v="2844"/>
    <s v="D"/>
    <n v="2844"/>
  </r>
  <r>
    <s v="2'trimestre"/>
    <s v="543010"/>
    <x v="8"/>
    <n v="110901"/>
    <s v="FARMALVARION SRL"/>
    <n v="202112"/>
    <x v="18"/>
    <x v="18"/>
    <n v="49.63"/>
    <s v="D"/>
    <n v="49.63"/>
  </r>
  <r>
    <s v="2'trimestre"/>
    <s v="543010"/>
    <x v="8"/>
    <n v="100742"/>
    <s v="FARMAC ZABBAN S.P.A."/>
    <n v="202112"/>
    <x v="18"/>
    <x v="18"/>
    <n v="198"/>
    <s v="D"/>
    <n v="198"/>
  </r>
  <r>
    <s v="2'trimestre"/>
    <s v="543010"/>
    <x v="8"/>
    <n v="100742"/>
    <s v="FARMAC ZABBAN S.P.A."/>
    <n v="202112"/>
    <x v="18"/>
    <x v="18"/>
    <n v="183.6"/>
    <s v="D"/>
    <n v="183.6"/>
  </r>
  <r>
    <s v="2'trimestre"/>
    <s v="543010"/>
    <x v="8"/>
    <n v="100742"/>
    <s v="FARMAC ZABBAN S.P.A."/>
    <n v="202112"/>
    <x v="18"/>
    <x v="18"/>
    <n v="215"/>
    <s v="D"/>
    <n v="215"/>
  </r>
  <r>
    <s v="2'trimestre"/>
    <s v="543010"/>
    <x v="8"/>
    <n v="100742"/>
    <s v="FARMAC ZABBAN S.P.A."/>
    <n v="202112"/>
    <x v="18"/>
    <x v="18"/>
    <n v="363"/>
    <s v="D"/>
    <n v="363"/>
  </r>
  <r>
    <s v="2'trimestre"/>
    <s v="543010"/>
    <x v="8"/>
    <n v="100742"/>
    <s v="FARMAC ZABBAN S.P.A."/>
    <n v="202112"/>
    <x v="18"/>
    <x v="18"/>
    <n v="2799.9"/>
    <s v="D"/>
    <n v="2799.9"/>
  </r>
  <r>
    <s v="2'trimestre"/>
    <s v="543010"/>
    <x v="8"/>
    <n v="100719"/>
    <s v="EUROSPITAL S.P.A."/>
    <n v="202112"/>
    <x v="18"/>
    <x v="18"/>
    <n v="763"/>
    <s v="D"/>
    <n v="763"/>
  </r>
  <r>
    <s v="2'trimestre"/>
    <s v="543010"/>
    <x v="8"/>
    <n v="105858"/>
    <s v="EDWARDS LIFESCIENCES ITALIA SPA"/>
    <n v="202112"/>
    <x v="18"/>
    <x v="18"/>
    <n v="1700"/>
    <s v="D"/>
    <n v="1700"/>
  </r>
  <r>
    <s v="2'trimestre"/>
    <s v="543010"/>
    <x v="8"/>
    <n v="105858"/>
    <s v="EDWARDS LIFESCIENCES ITALIA SPA"/>
    <n v="202112"/>
    <x v="18"/>
    <x v="18"/>
    <n v="340"/>
    <s v="D"/>
    <n v="340"/>
  </r>
  <r>
    <s v="2'trimestre"/>
    <s v="543010"/>
    <x v="8"/>
    <n v="110665"/>
    <s v="DIMOMED SRL"/>
    <n v="202112"/>
    <x v="18"/>
    <x v="18"/>
    <n v="2395"/>
    <s v="D"/>
    <n v="2395"/>
  </r>
  <r>
    <s v="2'trimestre"/>
    <s v="543010"/>
    <x v="8"/>
    <n v="110665"/>
    <s v="DIMOMED SRL"/>
    <n v="202112"/>
    <x v="18"/>
    <x v="18"/>
    <n v="1070"/>
    <s v="D"/>
    <n v="1070"/>
  </r>
  <r>
    <s v="2'trimestre"/>
    <s v="543010"/>
    <x v="8"/>
    <n v="110665"/>
    <s v="DIMOMED SRL"/>
    <n v="202112"/>
    <x v="18"/>
    <x v="18"/>
    <n v="4790"/>
    <s v="D"/>
    <n v="4790"/>
  </r>
  <r>
    <s v="2'trimestre"/>
    <s v="543010"/>
    <x v="8"/>
    <n v="110665"/>
    <s v="DIMOMED SRL"/>
    <n v="202112"/>
    <x v="18"/>
    <x v="18"/>
    <n v="4890"/>
    <s v="D"/>
    <n v="4890"/>
  </r>
  <r>
    <s v="2'trimestre"/>
    <s v="543010"/>
    <x v="8"/>
    <n v="110665"/>
    <s v="DIMOMED SRL"/>
    <n v="202112"/>
    <x v="18"/>
    <x v="18"/>
    <n v="2985"/>
    <s v="D"/>
    <n v="2985"/>
  </r>
  <r>
    <s v="2'trimestre"/>
    <s v="543010"/>
    <x v="8"/>
    <n v="110665"/>
    <s v="DIMOMED SRL"/>
    <n v="202112"/>
    <x v="18"/>
    <x v="18"/>
    <n v="4770"/>
    <s v="D"/>
    <n v="4770"/>
  </r>
  <r>
    <s v="2'trimestre"/>
    <s v="543010"/>
    <x v="8"/>
    <n v="110665"/>
    <s v="DIMOMED SRL"/>
    <n v="202112"/>
    <x v="18"/>
    <x v="18"/>
    <n v="520"/>
    <s v="D"/>
    <n v="520"/>
  </r>
  <r>
    <s v="2'trimestre"/>
    <s v="543010"/>
    <x v="8"/>
    <n v="110665"/>
    <s v="DIMOMED SRL"/>
    <n v="202112"/>
    <x v="18"/>
    <x v="18"/>
    <n v="4920"/>
    <s v="D"/>
    <n v="4920"/>
  </r>
  <r>
    <s v="2'trimestre"/>
    <s v="543010"/>
    <x v="8"/>
    <n v="110665"/>
    <s v="DIMOMED SRL"/>
    <n v="202112"/>
    <x v="18"/>
    <x v="18"/>
    <n v="520"/>
    <s v="D"/>
    <n v="520"/>
  </r>
  <r>
    <s v="2'trimestre"/>
    <s v="543010"/>
    <x v="8"/>
    <n v="110665"/>
    <s v="DIMOMED SRL"/>
    <n v="202112"/>
    <x v="18"/>
    <x v="18"/>
    <n v="4690"/>
    <s v="D"/>
    <n v="4690"/>
  </r>
  <r>
    <s v="2'trimestre"/>
    <s v="543010"/>
    <x v="8"/>
    <n v="110665"/>
    <s v="DIMOMED SRL"/>
    <n v="202112"/>
    <x v="18"/>
    <x v="18"/>
    <n v="1220"/>
    <s v="D"/>
    <n v="122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7103"/>
    <s v="DIAL ALTA TECNOLOGIA MEDICA SRL"/>
    <n v="202112"/>
    <x v="18"/>
    <x v="18"/>
    <n v="2300"/>
    <s v="D"/>
    <n v="2300"/>
  </r>
  <r>
    <s v="2'trimestre"/>
    <s v="543010"/>
    <x v="8"/>
    <n v="102743"/>
    <s v="DASER S.R.L. SOCIETA' UNIPERSONALE"/>
    <n v="202112"/>
    <x v="18"/>
    <x v="18"/>
    <n v="172.01"/>
    <s v="D"/>
    <n v="172.01"/>
  </r>
  <r>
    <s v="2'trimestre"/>
    <s v="543010"/>
    <x v="8"/>
    <n v="110769"/>
    <s v="COPAG SPA"/>
    <n v="202112"/>
    <x v="18"/>
    <x v="18"/>
    <n v="27.95"/>
    <s v="D"/>
    <n v="27.9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3821.46"/>
    <s v="D"/>
    <n v="3821.46"/>
  </r>
  <r>
    <s v="2'trimestre"/>
    <s v="543010"/>
    <x v="8"/>
    <n v="107394"/>
    <s v="CONMED ITALIA SRL"/>
    <n v="202112"/>
    <x v="18"/>
    <x v="18"/>
    <n v="292.05"/>
    <s v="D"/>
    <n v="292.05"/>
  </r>
  <r>
    <s v="2'trimestre"/>
    <s v="543010"/>
    <x v="8"/>
    <n v="107394"/>
    <s v="CONMED ITALIA SRL"/>
    <n v="202112"/>
    <x v="18"/>
    <x v="18"/>
    <n v="579.15"/>
    <s v="D"/>
    <n v="579.15"/>
  </r>
  <r>
    <s v="2'trimestre"/>
    <s v="543010"/>
    <x v="8"/>
    <n v="107394"/>
    <s v="CONMED ITALIA SRL"/>
    <n v="202112"/>
    <x v="18"/>
    <x v="18"/>
    <n v="4826.25"/>
    <s v="D"/>
    <n v="4826.25"/>
  </r>
  <r>
    <s v="2'trimestre"/>
    <s v="543010"/>
    <x v="8"/>
    <n v="104514"/>
    <s v="WRIGHT MEDICAL ITALY  SRL"/>
    <n v="202112"/>
    <x v="18"/>
    <x v="18"/>
    <n v="1501.5"/>
    <s v="D"/>
    <n v="1501.5"/>
  </r>
  <r>
    <s v="2'trimestre"/>
    <s v="543010"/>
    <x v="8"/>
    <n v="103204"/>
    <s v="W.L. GORE &amp; ASSOCIATI S.R.L."/>
    <n v="202112"/>
    <x v="18"/>
    <x v="18"/>
    <n v="1869"/>
    <s v="D"/>
    <n v="1869"/>
  </r>
  <r>
    <s v="2'trimestre"/>
    <s v="543010"/>
    <x v="8"/>
    <n v="103204"/>
    <s v="W.L. GORE &amp; ASSOCIATI S.R.L."/>
    <n v="202112"/>
    <x v="18"/>
    <x v="18"/>
    <n v="934.5"/>
    <s v="D"/>
    <n v="934.5"/>
  </r>
  <r>
    <s v="2'trimestre"/>
    <s v="543010"/>
    <x v="8"/>
    <n v="105385"/>
    <s v="VYGON ITALIA  SRL"/>
    <n v="202112"/>
    <x v="18"/>
    <x v="18"/>
    <n v="459"/>
    <s v="D"/>
    <n v="459"/>
  </r>
  <r>
    <s v="2'trimestre"/>
    <s v="543010"/>
    <x v="8"/>
    <n v="105385"/>
    <s v="VYGON ITALIA  SRL"/>
    <n v="202112"/>
    <x v="18"/>
    <x v="18"/>
    <n v="459"/>
    <s v="D"/>
    <n v="459"/>
  </r>
  <r>
    <s v="2'trimestre"/>
    <s v="543010"/>
    <x v="8"/>
    <n v="105385"/>
    <s v="VYGON ITALIA  SRL"/>
    <n v="202112"/>
    <x v="18"/>
    <x v="18"/>
    <n v="459"/>
    <s v="D"/>
    <n v="459"/>
  </r>
  <r>
    <s v="2'trimestre"/>
    <s v="543010"/>
    <x v="8"/>
    <n v="105126"/>
    <s v="VWR INTERNATIONAL  S.R.L."/>
    <n v="202112"/>
    <x v="18"/>
    <x v="18"/>
    <n v="245.73"/>
    <s v="D"/>
    <n v="245.73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562.59"/>
    <s v="D"/>
    <n v="562.59"/>
  </r>
  <r>
    <s v="2'trimestre"/>
    <s v="543010"/>
    <x v="8"/>
    <n v="107394"/>
    <s v="CONMED ITALIA SRL"/>
    <n v="202112"/>
    <x v="18"/>
    <x v="18"/>
    <n v="91.79"/>
    <s v="D"/>
    <n v="91.79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7394"/>
    <s v="CONMED ITALIA SRL"/>
    <n v="202112"/>
    <x v="18"/>
    <x v="18"/>
    <n v="643.5"/>
    <s v="D"/>
    <n v="643.5"/>
  </r>
  <r>
    <s v="2'trimestre"/>
    <s v="543010"/>
    <x v="8"/>
    <n v="107394"/>
    <s v="CONMED ITALIA SRL"/>
    <n v="202112"/>
    <x v="18"/>
    <x v="18"/>
    <n v="321.75"/>
    <s v="D"/>
    <n v="321.75"/>
  </r>
  <r>
    <s v="2'trimestre"/>
    <s v="543010"/>
    <x v="8"/>
    <n v="100489"/>
    <s v="COLOPLAST S.P.A."/>
    <n v="202112"/>
    <x v="18"/>
    <x v="18"/>
    <n v="52"/>
    <s v="D"/>
    <n v="52"/>
  </r>
  <r>
    <s v="2'trimestre"/>
    <s v="543010"/>
    <x v="8"/>
    <n v="100489"/>
    <s v="COLOPLAST S.P.A."/>
    <n v="202112"/>
    <x v="18"/>
    <x v="18"/>
    <n v="28.71"/>
    <s v="D"/>
    <n v="28.71"/>
  </r>
  <r>
    <s v="2'trimestre"/>
    <s v="543010"/>
    <x v="8"/>
    <n v="103090"/>
    <s v="CERACARTA S.P.A."/>
    <n v="202112"/>
    <x v="18"/>
    <x v="18"/>
    <n v="86"/>
    <s v="D"/>
    <n v="86"/>
  </r>
  <r>
    <s v="2'trimestre"/>
    <s v="543010"/>
    <x v="8"/>
    <n v="104588"/>
    <s v="CER MEDICAL S.R.L."/>
    <n v="202112"/>
    <x v="18"/>
    <x v="18"/>
    <n v="357.04"/>
    <s v="D"/>
    <n v="357.04"/>
  </r>
  <r>
    <s v="2'trimestre"/>
    <s v="543010"/>
    <x v="8"/>
    <n v="106857"/>
    <s v="CAREFUSION ITALY 311 SRL UNIPERSONALE"/>
    <n v="202112"/>
    <x v="18"/>
    <x v="18"/>
    <n v="1588"/>
    <s v="D"/>
    <n v="1588"/>
  </r>
  <r>
    <s v="2'trimestre"/>
    <s v="543010"/>
    <x v="8"/>
    <n v="107151"/>
    <s v="CAM HOSPITAL SRL"/>
    <n v="202112"/>
    <x v="18"/>
    <x v="18"/>
    <n v="173"/>
    <s v="D"/>
    <n v="173"/>
  </r>
  <r>
    <s v="2'trimestre"/>
    <s v="543010"/>
    <x v="8"/>
    <n v="107151"/>
    <s v="CAM HOSPITAL SRL"/>
    <n v="202112"/>
    <x v="18"/>
    <x v="18"/>
    <n v="432.5"/>
    <s v="D"/>
    <n v="432.5"/>
  </r>
  <r>
    <s v="2'trimestre"/>
    <s v="543010"/>
    <x v="8"/>
    <n v="109529"/>
    <s v="VINCI-BIOCHEM SRL"/>
    <n v="202112"/>
    <x v="18"/>
    <x v="18"/>
    <n v="627.29999999999995"/>
    <s v="D"/>
    <n v="627.29999999999995"/>
  </r>
  <r>
    <s v="2'trimestre"/>
    <s v="543010"/>
    <x v="8"/>
    <n v="102828"/>
    <s v="VALTER OCCHIENA SRL"/>
    <n v="202112"/>
    <x v="18"/>
    <x v="18"/>
    <n v="1950"/>
    <s v="D"/>
    <n v="1950"/>
  </r>
  <r>
    <s v="2'trimestre"/>
    <s v="543010"/>
    <x v="8"/>
    <n v="108228"/>
    <s v="UBER ROS spa"/>
    <n v="202112"/>
    <x v="18"/>
    <x v="18"/>
    <n v="1100"/>
    <s v="D"/>
    <n v="1100"/>
  </r>
  <r>
    <s v="2'trimestre"/>
    <s v="543010"/>
    <x v="8"/>
    <n v="105076"/>
    <s v="TORNIER SRL"/>
    <n v="202112"/>
    <x v="18"/>
    <x v="18"/>
    <n v="2430"/>
    <s v="D"/>
    <n v="2430"/>
  </r>
  <r>
    <s v="2'trimestre"/>
    <s v="543010"/>
    <x v="8"/>
    <n v="105076"/>
    <s v="TORNIER SRL"/>
    <n v="202112"/>
    <x v="18"/>
    <x v="18"/>
    <n v="2410"/>
    <s v="D"/>
    <n v="2410"/>
  </r>
  <r>
    <s v="2'trimestre"/>
    <s v="543010"/>
    <x v="8"/>
    <n v="103623"/>
    <s v="TEMA RICERCA SRL"/>
    <n v="202112"/>
    <x v="18"/>
    <x v="18"/>
    <n v="3624.59"/>
    <s v="D"/>
    <n v="3624.59"/>
  </r>
  <r>
    <s v="2'trimestre"/>
    <s v="543010"/>
    <x v="8"/>
    <n v="104479"/>
    <s v="STRYKER ITALIA S.R.L."/>
    <n v="202112"/>
    <x v="18"/>
    <x v="18"/>
    <n v="872.3"/>
    <s v="D"/>
    <n v="872.3"/>
  </r>
  <r>
    <s v="2'trimestre"/>
    <s v="543010"/>
    <x v="8"/>
    <n v="104479"/>
    <s v="STRYKER ITALIA S.R.L."/>
    <n v="202112"/>
    <x v="18"/>
    <x v="18"/>
    <n v="561.80999999999995"/>
    <s v="D"/>
    <n v="561.8099999999999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216"/>
    <s v="D"/>
    <n v="216"/>
  </r>
  <r>
    <s v="2'trimestre"/>
    <s v="543010"/>
    <x v="8"/>
    <n v="104479"/>
    <s v="STRYKER ITALIA S.R.L."/>
    <n v="202112"/>
    <x v="18"/>
    <x v="18"/>
    <n v="295.5"/>
    <s v="D"/>
    <n v="29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287"/>
    <s v="D"/>
    <n v="1287"/>
  </r>
  <r>
    <s v="2'trimestre"/>
    <s v="543010"/>
    <x v="8"/>
    <n v="104479"/>
    <s v="STRYKER ITALIA S.R.L."/>
    <n v="202112"/>
    <x v="18"/>
    <x v="18"/>
    <n v="356"/>
    <s v="D"/>
    <n v="356"/>
  </r>
  <r>
    <s v="2'trimestre"/>
    <s v="543010"/>
    <x v="8"/>
    <n v="104479"/>
    <s v="STRYKER ITALIA S.R.L."/>
    <n v="202112"/>
    <x v="18"/>
    <x v="18"/>
    <n v="1039.82"/>
    <s v="D"/>
    <n v="1039.82"/>
  </r>
  <r>
    <s v="2'trimestre"/>
    <s v="543010"/>
    <x v="8"/>
    <n v="104479"/>
    <s v="STRYKER ITALIA S.R.L."/>
    <n v="202112"/>
    <x v="18"/>
    <x v="18"/>
    <n v="445.5"/>
    <s v="D"/>
    <n v="445.5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72"/>
    <s v="D"/>
    <n v="72"/>
  </r>
  <r>
    <s v="2'trimestre"/>
    <s v="543010"/>
    <x v="8"/>
    <n v="104479"/>
    <s v="STRYKER ITALIA S.R.L."/>
    <n v="202112"/>
    <x v="18"/>
    <x v="18"/>
    <n v="2924"/>
    <s v="D"/>
    <n v="2924"/>
  </r>
  <r>
    <s v="2'trimestre"/>
    <s v="543010"/>
    <x v="8"/>
    <n v="107777"/>
    <s v="BIOPSYBELL SRL"/>
    <n v="202112"/>
    <x v="18"/>
    <x v="18"/>
    <n v="604"/>
    <s v="D"/>
    <n v="604"/>
  </r>
  <r>
    <s v="2'trimestre"/>
    <s v="543010"/>
    <x v="8"/>
    <n v="107777"/>
    <s v="BIOPSYBELL SRL"/>
    <n v="202112"/>
    <x v="18"/>
    <x v="18"/>
    <n v="302"/>
    <s v="D"/>
    <n v="302"/>
  </r>
  <r>
    <s v="2'trimestre"/>
    <s v="543010"/>
    <x v="8"/>
    <n v="107777"/>
    <s v="BIOPSYBELL SRL"/>
    <n v="202112"/>
    <x v="18"/>
    <x v="18"/>
    <n v="151"/>
    <s v="D"/>
    <n v="151"/>
  </r>
  <r>
    <s v="2'trimestre"/>
    <s v="543010"/>
    <x v="8"/>
    <n v="103861"/>
    <s v="BIOGENETICS S.R.L."/>
    <n v="202112"/>
    <x v="18"/>
    <x v="18"/>
    <n v="330"/>
    <s v="D"/>
    <n v="330"/>
  </r>
  <r>
    <s v="2'trimestre"/>
    <s v="543010"/>
    <x v="8"/>
    <n v="106814"/>
    <s v="BERICA HYGIENE SPA"/>
    <n v="202112"/>
    <x v="18"/>
    <x v="18"/>
    <n v="1061.4000000000001"/>
    <s v="D"/>
    <n v="1061.4000000000001"/>
  </r>
  <r>
    <s v="2'trimestre"/>
    <s v="543010"/>
    <x v="8"/>
    <n v="104400"/>
    <s v="BENEFIS SRL"/>
    <n v="202112"/>
    <x v="18"/>
    <x v="18"/>
    <n v="169.41"/>
    <s v="D"/>
    <n v="169.41"/>
  </r>
  <r>
    <s v="2'trimestre"/>
    <s v="543010"/>
    <x v="8"/>
    <n v="100176"/>
    <s v="BECKMAN COULTER SRL"/>
    <n v="202112"/>
    <x v="18"/>
    <x v="18"/>
    <n v="238.65"/>
    <s v="D"/>
    <n v="238.65"/>
  </r>
  <r>
    <s v="2'trimestre"/>
    <s v="543010"/>
    <x v="8"/>
    <n v="100176"/>
    <s v="BECKMAN COULTER SRL"/>
    <n v="202112"/>
    <x v="18"/>
    <x v="18"/>
    <n v="778.3"/>
    <s v="D"/>
    <n v="778.3"/>
  </r>
  <r>
    <s v="2'trimestre"/>
    <s v="543010"/>
    <x v="8"/>
    <n v="100176"/>
    <s v="BECKMAN COULTER SRL"/>
    <n v="202112"/>
    <x v="18"/>
    <x v="18"/>
    <n v="13.76"/>
    <s v="D"/>
    <n v="13.76"/>
  </r>
  <r>
    <s v="2'trimestre"/>
    <s v="543010"/>
    <x v="8"/>
    <n v="100176"/>
    <s v="BECKMAN COULTER SRL"/>
    <n v="202112"/>
    <x v="18"/>
    <x v="18"/>
    <n v="1296.45"/>
    <s v="D"/>
    <n v="1296.45"/>
  </r>
  <r>
    <s v="2'trimestre"/>
    <s v="543010"/>
    <x v="8"/>
    <n v="100176"/>
    <s v="BECKMAN COULTER SRL"/>
    <n v="202112"/>
    <x v="18"/>
    <x v="18"/>
    <n v="94.6"/>
    <s v="D"/>
    <n v="94.6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496.5"/>
    <s v="D"/>
    <n v="496.5"/>
  </r>
  <r>
    <s v="2'trimestre"/>
    <s v="543010"/>
    <x v="8"/>
    <n v="103455"/>
    <s v="B.BRAUN MILANO S.P.A."/>
    <n v="202112"/>
    <x v="18"/>
    <x v="18"/>
    <n v="1026"/>
    <s v="D"/>
    <n v="1026"/>
  </r>
  <r>
    <s v="2'trimestre"/>
    <s v="543010"/>
    <x v="8"/>
    <n v="103455"/>
    <s v="B.BRAUN MILANO S.P.A."/>
    <n v="202112"/>
    <x v="18"/>
    <x v="18"/>
    <n v="495"/>
    <s v="D"/>
    <n v="495"/>
  </r>
  <r>
    <s v="2'trimestre"/>
    <s v="543010"/>
    <x v="8"/>
    <n v="103455"/>
    <s v="B.BRAUN MILANO S.P.A."/>
    <n v="202112"/>
    <x v="18"/>
    <x v="18"/>
    <n v="2062.5"/>
    <s v="D"/>
    <n v="2062.5"/>
  </r>
  <r>
    <s v="2'trimestre"/>
    <s v="543010"/>
    <x v="8"/>
    <n v="103455"/>
    <s v="B.BRAUN MILANO S.P.A."/>
    <n v="202112"/>
    <x v="18"/>
    <x v="18"/>
    <n v="3100"/>
    <s v="D"/>
    <n v="3100"/>
  </r>
  <r>
    <s v="2'trimestre"/>
    <s v="543010"/>
    <x v="8"/>
    <n v="103455"/>
    <s v="B.BRAUN MILANO S.P.A."/>
    <n v="202112"/>
    <x v="18"/>
    <x v="18"/>
    <n v="800"/>
    <s v="D"/>
    <n v="800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701"/>
    <s v="D"/>
    <n v="701"/>
  </r>
  <r>
    <s v="2'trimestre"/>
    <s v="543010"/>
    <x v="8"/>
    <n v="104479"/>
    <s v="STRYKER ITALIA S.R.L."/>
    <n v="202112"/>
    <x v="18"/>
    <x v="18"/>
    <n v="384"/>
    <s v="D"/>
    <n v="384"/>
  </r>
  <r>
    <s v="2'trimestre"/>
    <s v="543010"/>
    <x v="8"/>
    <n v="104479"/>
    <s v="STRYKER ITALIA S.R.L."/>
    <n v="202112"/>
    <x v="18"/>
    <x v="18"/>
    <n v="1716"/>
    <s v="D"/>
    <n v="1716"/>
  </r>
  <r>
    <s v="2'trimestre"/>
    <s v="543010"/>
    <x v="8"/>
    <n v="104479"/>
    <s v="STRYKER ITALIA S.R.L."/>
    <n v="202112"/>
    <x v="18"/>
    <x v="18"/>
    <n v="1287"/>
    <s v="D"/>
    <n v="1287"/>
  </r>
  <r>
    <s v="2'trimestre"/>
    <s v="543010"/>
    <x v="8"/>
    <n v="104479"/>
    <s v="STRYKER ITALIA S.R.L."/>
    <n v="202112"/>
    <x v="18"/>
    <x v="18"/>
    <n v="2759.25"/>
    <s v="D"/>
    <n v="2759.25"/>
  </r>
  <r>
    <s v="2'trimestre"/>
    <s v="543010"/>
    <x v="8"/>
    <n v="104479"/>
    <s v="STRYKER ITALIA S.R.L."/>
    <n v="202112"/>
    <x v="18"/>
    <x v="18"/>
    <n v="6260.4"/>
    <s v="D"/>
    <n v="6260.4"/>
  </r>
  <r>
    <s v="2'trimestre"/>
    <s v="543010"/>
    <x v="8"/>
    <n v="104479"/>
    <s v="STRYKER ITALIA S.R.L."/>
    <n v="202112"/>
    <x v="18"/>
    <x v="18"/>
    <n v="1592.6"/>
    <s v="D"/>
    <n v="1592.6"/>
  </r>
  <r>
    <s v="2'trimestre"/>
    <s v="543010"/>
    <x v="8"/>
    <n v="105216"/>
    <s v="STERIS SRL"/>
    <n v="202112"/>
    <x v="18"/>
    <x v="18"/>
    <n v="228"/>
    <s v="D"/>
    <n v="228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4135.6000000000004"/>
    <s v="D"/>
    <n v="4135.6000000000004"/>
  </r>
  <r>
    <s v="2'trimestre"/>
    <s v="543010"/>
    <x v="8"/>
    <n v="103455"/>
    <s v="B.BRAUN MILANO S.P.A."/>
    <n v="202112"/>
    <x v="18"/>
    <x v="18"/>
    <n v="915"/>
    <s v="D"/>
    <n v="915"/>
  </r>
  <r>
    <s v="2'trimestre"/>
    <s v="543010"/>
    <x v="8"/>
    <n v="103455"/>
    <s v="B.BRAUN MILANO S.P.A."/>
    <n v="202112"/>
    <x v="18"/>
    <x v="18"/>
    <n v="1050"/>
    <s v="D"/>
    <n v="1050"/>
  </r>
  <r>
    <s v="2'trimestre"/>
    <s v="543010"/>
    <x v="8"/>
    <n v="111174"/>
    <s v="ARTHREX ITALIA SRL"/>
    <n v="202112"/>
    <x v="18"/>
    <x v="18"/>
    <n v="2475"/>
    <s v="D"/>
    <n v="2475"/>
  </r>
  <r>
    <s v="2'trimestre"/>
    <s v="543010"/>
    <x v="8"/>
    <n v="100082"/>
    <s v="ARS CHIRURGICA S.R.L"/>
    <n v="202112"/>
    <x v="18"/>
    <x v="18"/>
    <n v="883.92"/>
    <s v="D"/>
    <n v="883.92"/>
  </r>
  <r>
    <s v="2'trimestre"/>
    <s v="543010"/>
    <x v="8"/>
    <n v="105421"/>
    <s v="AIR LIQUIDE MEDICAL SYSTEMS SPA"/>
    <n v="202112"/>
    <x v="18"/>
    <x v="18"/>
    <n v="27.81"/>
    <s v="D"/>
    <n v="27.81"/>
  </r>
  <r>
    <s v="2'trimestre"/>
    <s v="543010"/>
    <x v="8"/>
    <n v="105421"/>
    <s v="AIR LIQUIDE MEDICAL SYSTEMS SPA"/>
    <n v="202112"/>
    <x v="18"/>
    <x v="18"/>
    <n v="168"/>
    <s v="D"/>
    <n v="168"/>
  </r>
  <r>
    <s v="2'trimestre"/>
    <s v="543010"/>
    <x v="8"/>
    <n v="110290"/>
    <s v="AIESI HOSPITAL SERVICE SAS"/>
    <n v="202112"/>
    <x v="18"/>
    <x v="18"/>
    <n v="211.2"/>
    <s v="D"/>
    <n v="211.2"/>
  </r>
  <r>
    <s v="2'trimestre"/>
    <s v="543010"/>
    <x v="8"/>
    <n v="104877"/>
    <s v="AGILENT TECHNOLOGIES ITALIA SPA"/>
    <n v="202112"/>
    <x v="18"/>
    <x v="18"/>
    <n v="700.9"/>
    <s v="D"/>
    <n v="700.9"/>
  </r>
  <r>
    <s v="2'trimestre"/>
    <s v="543010"/>
    <x v="8"/>
    <n v="106600"/>
    <s v="ADLER ORTHO SRL"/>
    <n v="202112"/>
    <x v="18"/>
    <x v="18"/>
    <n v="3559.04"/>
    <s v="D"/>
    <n v="3559.04"/>
  </r>
  <r>
    <s v="2'trimestre"/>
    <s v="543010"/>
    <x v="8"/>
    <n v="106600"/>
    <s v="ADLER ORTHO SRL"/>
    <n v="202112"/>
    <x v="18"/>
    <x v="18"/>
    <n v="2357.4"/>
    <s v="D"/>
    <n v="2357.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4182.8"/>
    <s v="D"/>
    <n v="4182.8"/>
  </r>
  <r>
    <s v="2'trimestre"/>
    <s v="543010"/>
    <x v="8"/>
    <n v="106600"/>
    <s v="ADLER ORTHO SRL"/>
    <n v="202112"/>
    <x v="18"/>
    <x v="18"/>
    <n v="2058"/>
    <s v="D"/>
    <n v="2058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1801"/>
    <s v="SMITH &amp; NEPHEW S.R.L."/>
    <n v="202112"/>
    <x v="18"/>
    <x v="18"/>
    <n v="2670.5"/>
    <s v="D"/>
    <n v="2670.5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235.2"/>
    <s v="D"/>
    <n v="235.2"/>
  </r>
  <r>
    <s v="2'trimestre"/>
    <s v="543010"/>
    <x v="8"/>
    <n v="101801"/>
    <s v="SMITH &amp; NEPHEW S.R.L."/>
    <n v="202112"/>
    <x v="18"/>
    <x v="18"/>
    <n v="1470"/>
    <s v="D"/>
    <n v="1470"/>
  </r>
  <r>
    <s v="2'trimestre"/>
    <s v="543010"/>
    <x v="8"/>
    <n v="101801"/>
    <s v="SMITH &amp; NEPHEW S.R.L."/>
    <n v="202112"/>
    <x v="18"/>
    <x v="18"/>
    <n v="76.48"/>
    <s v="D"/>
    <n v="76.48"/>
  </r>
  <r>
    <s v="2'trimestre"/>
    <s v="543010"/>
    <x v="8"/>
    <n v="101801"/>
    <s v="SMITH &amp; NEPHEW S.R.L."/>
    <n v="202112"/>
    <x v="18"/>
    <x v="18"/>
    <n v="209"/>
    <s v="D"/>
    <n v="209"/>
  </r>
  <r>
    <s v="2'trimestre"/>
    <s v="543010"/>
    <x v="8"/>
    <n v="101801"/>
    <s v="SMITH &amp; NEPHEW S.R.L."/>
    <n v="202112"/>
    <x v="18"/>
    <x v="18"/>
    <n v="2327.5"/>
    <s v="D"/>
    <n v="2327.5"/>
  </r>
  <r>
    <s v="2'trimestre"/>
    <s v="543010"/>
    <x v="8"/>
    <n v="101801"/>
    <s v="SMITH &amp; NEPHEW S.R.L."/>
    <n v="202112"/>
    <x v="18"/>
    <x v="18"/>
    <n v="3185"/>
    <s v="D"/>
    <n v="3185"/>
  </r>
  <r>
    <s v="2'trimestre"/>
    <s v="543010"/>
    <x v="8"/>
    <n v="101801"/>
    <s v="SMITH &amp; NEPHEW S.R.L."/>
    <n v="202112"/>
    <x v="18"/>
    <x v="18"/>
    <n v="1350"/>
    <s v="D"/>
    <n v="1350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76.48"/>
    <s v="D"/>
    <n v="76.48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401.07"/>
    <s v="D"/>
    <n v="401.07"/>
  </r>
  <r>
    <s v="2'trimestre"/>
    <s v="543010"/>
    <x v="8"/>
    <n v="101801"/>
    <s v="SMITH &amp; NEPHEW S.R.L."/>
    <n v="202112"/>
    <x v="18"/>
    <x v="18"/>
    <n v="304.95"/>
    <s v="D"/>
    <n v="304.95"/>
  </r>
  <r>
    <s v="2'trimestre"/>
    <s v="543010"/>
    <x v="8"/>
    <n v="101801"/>
    <s v="SMITH &amp; NEPHEW S.R.L."/>
    <n v="202112"/>
    <x v="18"/>
    <x v="18"/>
    <n v="3028.2"/>
    <s v="D"/>
    <n v="3028.2"/>
  </r>
  <r>
    <s v="2'trimestre"/>
    <s v="543010"/>
    <x v="8"/>
    <n v="101801"/>
    <s v="SMITH &amp; NEPHEW S.R.L."/>
    <n v="202112"/>
    <x v="18"/>
    <x v="18"/>
    <n v="338.2"/>
    <s v="D"/>
    <n v="338.2"/>
  </r>
  <r>
    <s v="2'trimestre"/>
    <s v="543010"/>
    <x v="8"/>
    <n v="107039"/>
    <s v="SINTEA PLUSTEK SRL"/>
    <n v="202112"/>
    <x v="18"/>
    <x v="18"/>
    <n v="378.5"/>
    <s v="D"/>
    <n v="378.5"/>
  </r>
  <r>
    <s v="2'trimestre"/>
    <s v="543010"/>
    <x v="8"/>
    <n v="104324"/>
    <s v="SIM ITALIA S.R.L."/>
    <n v="202112"/>
    <x v="18"/>
    <x v="18"/>
    <n v="246.4"/>
    <s v="D"/>
    <n v="246.4"/>
  </r>
  <r>
    <s v="2'trimestre"/>
    <s v="543010"/>
    <x v="8"/>
    <n v="104324"/>
    <s v="SIM ITALIA S.R.L."/>
    <n v="202112"/>
    <x v="18"/>
    <x v="18"/>
    <n v="4132"/>
    <s v="D"/>
    <n v="4132"/>
  </r>
  <r>
    <s v="2'trimestre"/>
    <s v="543010"/>
    <x v="8"/>
    <n v="104324"/>
    <s v="SIM ITALIA S.R.L."/>
    <n v="202112"/>
    <x v="18"/>
    <x v="18"/>
    <n v="405"/>
    <s v="D"/>
    <n v="405"/>
  </r>
  <r>
    <s v="2'trimestre"/>
    <s v="543010"/>
    <x v="8"/>
    <n v="101765"/>
    <s v="SIGMA ALDRICH S.R.L."/>
    <n v="202112"/>
    <x v="18"/>
    <x v="18"/>
    <n v="184.85"/>
    <s v="D"/>
    <n v="184.85"/>
  </r>
  <r>
    <s v="2'trimestre"/>
    <s v="543010"/>
    <x v="8"/>
    <n v="101765"/>
    <s v="SIGMA ALDRICH S.R.L."/>
    <n v="202112"/>
    <x v="18"/>
    <x v="18"/>
    <n v="86.22"/>
    <s v="D"/>
    <n v="86.22"/>
  </r>
  <r>
    <s v="2'trimestre"/>
    <s v="543010"/>
    <x v="8"/>
    <n v="101765"/>
    <s v="SIGMA ALDRICH S.R.L."/>
    <n v="202112"/>
    <x v="18"/>
    <x v="18"/>
    <n v="156"/>
    <s v="D"/>
    <n v="156"/>
  </r>
  <r>
    <s v="2'trimestre"/>
    <s v="543010"/>
    <x v="8"/>
    <n v="101765"/>
    <s v="SIGMA ALDRICH S.R.L."/>
    <n v="202112"/>
    <x v="18"/>
    <x v="18"/>
    <n v="127.1"/>
    <s v="D"/>
    <n v="127.1"/>
  </r>
  <r>
    <s v="2'trimestre"/>
    <s v="543010"/>
    <x v="8"/>
    <n v="101765"/>
    <s v="SIGMA ALDRICH S.R.L."/>
    <n v="202112"/>
    <x v="18"/>
    <x v="18"/>
    <n v="1183.5"/>
    <s v="D"/>
    <n v="1183.5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1623.59"/>
    <s v="D"/>
    <n v="1623.59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1706.14"/>
    <s v="D"/>
    <n v="1706.14"/>
  </r>
  <r>
    <s v="2'trimestre"/>
    <s v="543010"/>
    <x v="8"/>
    <n v="106600"/>
    <s v="ADLER ORTHO SRL"/>
    <n v="202112"/>
    <x v="18"/>
    <x v="18"/>
    <n v="1981.32"/>
    <s v="D"/>
    <n v="1981.32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9763"/>
    <s v="SI-BONE SRL"/>
    <n v="202112"/>
    <x v="18"/>
    <x v="18"/>
    <n v="3909"/>
    <s v="D"/>
    <n v="3909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267"/>
    <s v="D"/>
    <n v="1267"/>
  </r>
  <r>
    <s v="2'trimestre"/>
    <s v="543010"/>
    <x v="8"/>
    <n v="100478"/>
    <s v="SIAD Healthcare SPA"/>
    <n v="202112"/>
    <x v="18"/>
    <x v="18"/>
    <n v="183"/>
    <s v="D"/>
    <n v="183"/>
  </r>
  <r>
    <s v="2'trimestre"/>
    <s v="543010"/>
    <x v="8"/>
    <n v="100478"/>
    <s v="SIAD Healthcare SPA"/>
    <n v="202112"/>
    <x v="18"/>
    <x v="18"/>
    <n v="1267"/>
    <s v="D"/>
    <n v="1267"/>
  </r>
  <r>
    <s v="2'trimestre"/>
    <s v="543010"/>
    <x v="8"/>
    <n v="101738"/>
    <s v="SEDA S.P.A."/>
    <n v="202112"/>
    <x v="18"/>
    <x v="18"/>
    <n v="580"/>
    <s v="D"/>
    <n v="580"/>
  </r>
  <r>
    <s v="2'trimestre"/>
    <s v="543010"/>
    <x v="8"/>
    <n v="102133"/>
    <s v="SARSTEDT S.R.L."/>
    <n v="202112"/>
    <x v="18"/>
    <x v="18"/>
    <n v="380"/>
    <s v="D"/>
    <n v="380"/>
  </r>
  <r>
    <s v="2'trimestre"/>
    <s v="543010"/>
    <x v="8"/>
    <n v="101577"/>
    <s v="RI.MOS S.R.L."/>
    <n v="202112"/>
    <x v="18"/>
    <x v="18"/>
    <n v="478.8"/>
    <s v="D"/>
    <n v="478.8"/>
  </r>
  <r>
    <s v="2'trimestre"/>
    <s v="543010"/>
    <x v="8"/>
    <n v="106550"/>
    <s v="RAYS SPA"/>
    <n v="202112"/>
    <x v="18"/>
    <x v="18"/>
    <n v="37.4"/>
    <s v="D"/>
    <n v="37.4"/>
  </r>
  <r>
    <s v="2'trimestre"/>
    <s v="543010"/>
    <x v="8"/>
    <n v="106550"/>
    <s v="RAYS SPA"/>
    <n v="202112"/>
    <x v="18"/>
    <x v="18"/>
    <n v="130.9"/>
    <s v="D"/>
    <n v="130.9"/>
  </r>
  <r>
    <s v="2'trimestre"/>
    <s v="543010"/>
    <x v="8"/>
    <n v="106550"/>
    <s v="RAYS SPA"/>
    <n v="202112"/>
    <x v="18"/>
    <x v="18"/>
    <n v="214.28"/>
    <s v="D"/>
    <n v="214.28"/>
  </r>
  <r>
    <s v="2'trimestre"/>
    <s v="543010"/>
    <x v="8"/>
    <n v="105426"/>
    <s v="QIAGEN SRL"/>
    <n v="202112"/>
    <x v="18"/>
    <x v="18"/>
    <n v="281.45"/>
    <s v="D"/>
    <n v="281.45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559.21"/>
    <s v="D"/>
    <n v="2559.21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403.1"/>
    <s v="D"/>
    <n v="3403.1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1229.1500000000001"/>
    <s v="D"/>
    <n v="1229.1500000000001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3714.98"/>
    <s v="D"/>
    <n v="3714.98"/>
  </r>
  <r>
    <s v="2'trimestre"/>
    <s v="543010"/>
    <x v="8"/>
    <n v="106600"/>
    <s v="ADLER ORTHO SRL"/>
    <n v="202112"/>
    <x v="18"/>
    <x v="18"/>
    <n v="2852.74"/>
    <s v="D"/>
    <n v="2852.74"/>
  </r>
  <r>
    <s v="2'trimestre"/>
    <s v="543010"/>
    <x v="8"/>
    <n v="106600"/>
    <s v="ADLER ORTHO SRL"/>
    <n v="202112"/>
    <x v="18"/>
    <x v="18"/>
    <n v="2540.86"/>
    <s v="D"/>
    <n v="2540.86"/>
  </r>
  <r>
    <s v="2'trimestre"/>
    <s v="543010"/>
    <x v="8"/>
    <n v="106600"/>
    <s v="ADLER ORTHO SRL"/>
    <n v="202112"/>
    <x v="18"/>
    <x v="18"/>
    <n v="2669.28"/>
    <s v="D"/>
    <n v="2669.28"/>
  </r>
  <r>
    <s v="2'trimestre"/>
    <s v="543010"/>
    <x v="8"/>
    <n v="104426"/>
    <s v="PROMEGA ITALIA S.R.L."/>
    <n v="202112"/>
    <x v="18"/>
    <x v="18"/>
    <n v="359.8"/>
    <s v="D"/>
    <n v="359.8"/>
  </r>
  <r>
    <s v="2'trimestre"/>
    <s v="543010"/>
    <x v="8"/>
    <n v="104426"/>
    <s v="PROMEGA ITALIA S.R.L."/>
    <n v="202112"/>
    <x v="18"/>
    <x v="18"/>
    <n v="1725.5"/>
    <s v="D"/>
    <n v="1725.5"/>
  </r>
  <r>
    <s v="2'trimestre"/>
    <s v="543010"/>
    <x v="8"/>
    <n v="110681"/>
    <s v="PRODOTTI GIANNI SRL"/>
    <n v="202112"/>
    <x v="18"/>
    <x v="18"/>
    <n v="894"/>
    <s v="D"/>
    <n v="894"/>
  </r>
  <r>
    <s v="2'trimestre"/>
    <s v="543010"/>
    <x v="8"/>
    <n v="106774"/>
    <s v="PIETRASANTA PHARMA SPA"/>
    <n v="202112"/>
    <x v="18"/>
    <x v="18"/>
    <n v="170.88"/>
    <s v="D"/>
    <n v="170.88"/>
  </r>
  <r>
    <s v="2'trimestre"/>
    <s v="543010"/>
    <x v="8"/>
    <n v="105804"/>
    <s v="PAUL HARTMANN SPA"/>
    <n v="202112"/>
    <x v="18"/>
    <x v="18"/>
    <n v="177.48"/>
    <s v="D"/>
    <n v="177.48"/>
  </r>
  <r>
    <s v="2'trimestre"/>
    <s v="543010"/>
    <x v="8"/>
    <n v="110117"/>
    <s v="NUVASIVE ITALIA SRL"/>
    <n v="202112"/>
    <x v="18"/>
    <x v="18"/>
    <n v="28481.22"/>
    <s v="D"/>
    <n v="28481.22"/>
  </r>
  <r>
    <s v="2'trimestre"/>
    <s v="543010"/>
    <x v="8"/>
    <n v="110117"/>
    <s v="NUVASIVE ITALIA SRL"/>
    <n v="202112"/>
    <x v="18"/>
    <x v="18"/>
    <n v="14240.6"/>
    <s v="D"/>
    <n v="14240.6"/>
  </r>
  <r>
    <s v="2'trimestre"/>
    <s v="543010"/>
    <x v="8"/>
    <n v="110117"/>
    <s v="NUVASIVE ITALIA SRL"/>
    <n v="202112"/>
    <x v="18"/>
    <x v="18"/>
    <n v="1700"/>
    <s v="D"/>
    <n v="1700"/>
  </r>
  <r>
    <s v="2'trimestre"/>
    <s v="543010"/>
    <x v="8"/>
    <n v="110117"/>
    <s v="NUVASIVE ITALIA SRL"/>
    <n v="202112"/>
    <x v="18"/>
    <x v="18"/>
    <n v="1700"/>
    <s v="D"/>
    <n v="1700"/>
  </r>
  <r>
    <s v="2'trimestre"/>
    <s v="543010"/>
    <x v="8"/>
    <n v="110117"/>
    <s v="NUVASIVE ITALIA SRL"/>
    <n v="202112"/>
    <x v="18"/>
    <x v="18"/>
    <n v="2000"/>
    <s v="D"/>
    <n v="2000"/>
  </r>
  <r>
    <s v="2'trimestre"/>
    <s v="543010"/>
    <x v="8"/>
    <n v="110117"/>
    <s v="NUVASIVE ITALIA SRL"/>
    <n v="202112"/>
    <x v="18"/>
    <x v="18"/>
    <n v="1700"/>
    <s v="D"/>
    <n v="1700"/>
  </r>
  <r>
    <s v="2'trimestre"/>
    <s v="543010"/>
    <x v="8"/>
    <n v="110117"/>
    <s v="NUVASIVE ITALIA SRL"/>
    <n v="202112"/>
    <x v="18"/>
    <x v="18"/>
    <n v="2000"/>
    <s v="D"/>
    <n v="2000"/>
  </r>
  <r>
    <s v="2'trimestre"/>
    <s v="543010"/>
    <x v="8"/>
    <n v="110117"/>
    <s v="NUVASIVE ITALIA SRL"/>
    <n v="202112"/>
    <x v="18"/>
    <x v="18"/>
    <n v="1700"/>
    <s v="D"/>
    <n v="1700"/>
  </r>
  <r>
    <s v="2'trimestre"/>
    <s v="543010"/>
    <x v="8"/>
    <n v="110117"/>
    <s v="NUVASIVE ITALIA SRL"/>
    <n v="202112"/>
    <x v="18"/>
    <x v="18"/>
    <n v="1700"/>
    <s v="D"/>
    <n v="1700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960"/>
    <s v="D"/>
    <n v="960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960"/>
    <s v="D"/>
    <n v="960"/>
  </r>
  <r>
    <s v="2'trimestre"/>
    <s v="543010"/>
    <x v="8"/>
    <n v="108515"/>
    <s v="NOVAGENIT S.R.L."/>
    <n v="202112"/>
    <x v="18"/>
    <x v="18"/>
    <n v="1028.6099999999999"/>
    <s v="D"/>
    <n v="1028.6099999999999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8515"/>
    <s v="NOVAGENIT S.R.L."/>
    <n v="202112"/>
    <x v="18"/>
    <x v="18"/>
    <n v="2483.91"/>
    <s v="D"/>
    <n v="2483.91"/>
  </r>
  <r>
    <s v="2'trimestre"/>
    <s v="543010"/>
    <x v="8"/>
    <n v="107002"/>
    <s v="MONDOMED ITALIA SRL"/>
    <n v="202112"/>
    <x v="18"/>
    <x v="18"/>
    <n v="322.69"/>
    <s v="D"/>
    <n v="322.69"/>
  </r>
  <r>
    <s v="2'trimestre"/>
    <s v="543010"/>
    <x v="8"/>
    <n v="107002"/>
    <s v="MONDOMED ITALIA SRL"/>
    <n v="202112"/>
    <x v="18"/>
    <x v="18"/>
    <n v="318.39999999999998"/>
    <s v="D"/>
    <n v="318.39999999999998"/>
  </r>
  <r>
    <s v="2'trimestre"/>
    <s v="543010"/>
    <x v="8"/>
    <n v="103518"/>
    <s v="M.I.T. ITALIA SRL"/>
    <n v="202112"/>
    <x v="18"/>
    <x v="18"/>
    <n v="3138.8"/>
    <s v="D"/>
    <n v="3138.8"/>
  </r>
  <r>
    <s v="2'trimestre"/>
    <s v="543010"/>
    <x v="8"/>
    <n v="104847"/>
    <s v="MILTENYI BIOTEC SRL"/>
    <n v="202112"/>
    <x v="18"/>
    <x v="18"/>
    <n v="1787"/>
    <s v="D"/>
    <n v="1787"/>
  </r>
  <r>
    <s v="2'trimestre"/>
    <s v="543010"/>
    <x v="8"/>
    <n v="108359"/>
    <s v="MIDA BIO SRL"/>
    <n v="202112"/>
    <x v="18"/>
    <x v="18"/>
    <n v="1665"/>
    <s v="D"/>
    <n v="1665"/>
  </r>
  <r>
    <s v="2'trimestre"/>
    <s v="543010"/>
    <x v="8"/>
    <n v="111251"/>
    <s v="MEHOS SRL"/>
    <n v="202112"/>
    <x v="18"/>
    <x v="18"/>
    <n v="91.44"/>
    <s v="D"/>
    <n v="91.44"/>
  </r>
  <r>
    <s v="2'trimestre"/>
    <s v="543010"/>
    <x v="8"/>
    <n v="105344"/>
    <s v="MEDTRONIC ITALIA SPA"/>
    <n v="202112"/>
    <x v="18"/>
    <x v="18"/>
    <n v="308.5"/>
    <s v="D"/>
    <n v="308.5"/>
  </r>
  <r>
    <s v="2'trimestre"/>
    <s v="543010"/>
    <x v="8"/>
    <n v="105344"/>
    <s v="MEDTRONIC ITALIA SPA"/>
    <n v="202112"/>
    <x v="18"/>
    <x v="18"/>
    <n v="164.64"/>
    <s v="D"/>
    <n v="164.64"/>
  </r>
  <r>
    <s v="2'trimestre"/>
    <s v="543010"/>
    <x v="8"/>
    <n v="105344"/>
    <s v="MEDTRONIC ITALIA SPA"/>
    <n v="202112"/>
    <x v="18"/>
    <x v="18"/>
    <n v="250.88"/>
    <s v="D"/>
    <n v="250.88"/>
  </r>
  <r>
    <s v="2'trimestre"/>
    <s v="543010"/>
    <x v="8"/>
    <n v="105344"/>
    <s v="MEDTRONIC ITALIA SPA"/>
    <n v="202112"/>
    <x v="18"/>
    <x v="18"/>
    <n v="646.79999999999995"/>
    <s v="D"/>
    <n v="646.79999999999995"/>
  </r>
  <r>
    <s v="2'trimestre"/>
    <s v="543010"/>
    <x v="8"/>
    <n v="105344"/>
    <s v="MEDTRONIC ITALIA SPA"/>
    <n v="202112"/>
    <x v="18"/>
    <x v="18"/>
    <n v="250.88"/>
    <s v="D"/>
    <n v="250.88"/>
  </r>
  <r>
    <s v="2'trimestre"/>
    <s v="543010"/>
    <x v="8"/>
    <n v="105344"/>
    <s v="MEDTRONIC ITALIA SPA"/>
    <n v="202112"/>
    <x v="18"/>
    <x v="18"/>
    <n v="144.37"/>
    <s v="D"/>
    <n v="144.37"/>
  </r>
  <r>
    <s v="2'trimestre"/>
    <s v="543010"/>
    <x v="8"/>
    <n v="105344"/>
    <s v="MEDTRONIC ITALIA SPA"/>
    <n v="202112"/>
    <x v="18"/>
    <x v="18"/>
    <n v="3001.09"/>
    <s v="D"/>
    <n v="3001.09"/>
  </r>
  <r>
    <s v="2'trimestre"/>
    <s v="543010"/>
    <x v="8"/>
    <n v="105344"/>
    <s v="MEDTRONIC ITALIA SPA"/>
    <n v="202112"/>
    <x v="18"/>
    <x v="18"/>
    <n v="60"/>
    <s v="D"/>
    <n v="60"/>
  </r>
  <r>
    <s v="2'trimestre"/>
    <s v="543010"/>
    <x v="8"/>
    <n v="105344"/>
    <s v="MEDTRONIC ITALIA SPA"/>
    <n v="202112"/>
    <x v="18"/>
    <x v="18"/>
    <n v="3816.91"/>
    <s v="D"/>
    <n v="3816.91"/>
  </r>
  <r>
    <s v="2'trimestre"/>
    <s v="543010"/>
    <x v="8"/>
    <n v="105344"/>
    <s v="MEDTRONIC ITALIA SPA"/>
    <n v="202112"/>
    <x v="18"/>
    <x v="18"/>
    <n v="190.08"/>
    <s v="D"/>
    <n v="190.08"/>
  </r>
  <r>
    <s v="2'trimestre"/>
    <s v="543010"/>
    <x v="8"/>
    <n v="105344"/>
    <s v="MEDTRONIC ITALIA SPA"/>
    <n v="202112"/>
    <x v="18"/>
    <x v="18"/>
    <n v="7135.57"/>
    <s v="D"/>
    <n v="7135.57"/>
  </r>
  <r>
    <s v="2'trimestre"/>
    <s v="543010"/>
    <x v="8"/>
    <n v="105344"/>
    <s v="MEDTRONIC ITALIA SPA"/>
    <n v="202112"/>
    <x v="18"/>
    <x v="18"/>
    <n v="2646"/>
    <s v="D"/>
    <n v="2646"/>
  </r>
  <r>
    <s v="2'trimestre"/>
    <s v="543010"/>
    <x v="8"/>
    <n v="105344"/>
    <s v="MEDTRONIC ITALIA SPA"/>
    <n v="202112"/>
    <x v="18"/>
    <x v="18"/>
    <n v="555.04"/>
    <s v="D"/>
    <n v="555.04"/>
  </r>
  <r>
    <s v="2'trimestre"/>
    <s v="543010"/>
    <x v="8"/>
    <n v="105344"/>
    <s v="MEDTRONIC ITALIA SPA"/>
    <n v="202112"/>
    <x v="18"/>
    <x v="18"/>
    <n v="2015.97"/>
    <s v="D"/>
    <n v="2015.97"/>
  </r>
  <r>
    <s v="2'trimestre"/>
    <s v="543010"/>
    <x v="8"/>
    <n v="105344"/>
    <s v="MEDTRONIC ITALIA SPA"/>
    <n v="202112"/>
    <x v="18"/>
    <x v="18"/>
    <n v="644.62"/>
    <s v="D"/>
    <n v="644.62"/>
  </r>
  <r>
    <s v="2'trimestre"/>
    <s v="543010"/>
    <x v="8"/>
    <n v="105344"/>
    <s v="MEDTRONIC ITALIA SPA"/>
    <n v="202112"/>
    <x v="18"/>
    <x v="18"/>
    <n v="1720.02"/>
    <s v="D"/>
    <n v="1720.02"/>
  </r>
  <r>
    <s v="2'trimestre"/>
    <s v="543010"/>
    <x v="8"/>
    <n v="105344"/>
    <s v="MEDTRONIC ITALIA SPA"/>
    <n v="202112"/>
    <x v="18"/>
    <x v="18"/>
    <n v="9620.9699999999993"/>
    <s v="D"/>
    <n v="9620.9699999999993"/>
  </r>
  <r>
    <s v="2'trimestre"/>
    <s v="543010"/>
    <x v="8"/>
    <n v="105344"/>
    <s v="MEDTRONIC ITALIA SPA"/>
    <n v="202112"/>
    <x v="18"/>
    <x v="18"/>
    <n v="646.79999999999995"/>
    <s v="D"/>
    <n v="646.79999999999995"/>
  </r>
  <r>
    <s v="2'trimestre"/>
    <s v="543010"/>
    <x v="8"/>
    <n v="105344"/>
    <s v="MEDTRONIC ITALIA SPA"/>
    <n v="202112"/>
    <x v="18"/>
    <x v="18"/>
    <n v="1555.46"/>
    <s v="D"/>
    <n v="1555.46"/>
  </r>
  <r>
    <s v="2'trimestre"/>
    <s v="543010"/>
    <x v="8"/>
    <n v="105344"/>
    <s v="MEDTRONIC ITALIA SPA"/>
    <n v="202112"/>
    <x v="18"/>
    <x v="18"/>
    <n v="1914.43"/>
    <s v="D"/>
    <n v="1914.43"/>
  </r>
  <r>
    <s v="2'trimestre"/>
    <s v="543010"/>
    <x v="8"/>
    <n v="105344"/>
    <s v="MEDTRONIC ITALIA SPA"/>
    <n v="202112"/>
    <x v="18"/>
    <x v="18"/>
    <n v="8057.54"/>
    <s v="D"/>
    <n v="8057.54"/>
  </r>
  <r>
    <s v="2'trimestre"/>
    <s v="543010"/>
    <x v="8"/>
    <n v="105344"/>
    <s v="MEDTRONIC ITALIA SPA"/>
    <n v="202112"/>
    <x v="18"/>
    <x v="18"/>
    <n v="8698.4699999999993"/>
    <s v="D"/>
    <n v="8698.4699999999993"/>
  </r>
  <r>
    <s v="2'trimestre"/>
    <s v="543010"/>
    <x v="8"/>
    <n v="105344"/>
    <s v="MEDTRONIC ITALIA SPA"/>
    <n v="202112"/>
    <x v="18"/>
    <x v="18"/>
    <n v="1276.29"/>
    <s v="D"/>
    <n v="1276.29"/>
  </r>
  <r>
    <s v="2'trimestre"/>
    <s v="543010"/>
    <x v="8"/>
    <n v="105344"/>
    <s v="MEDTRONIC ITALIA SPA"/>
    <n v="202112"/>
    <x v="18"/>
    <x v="18"/>
    <n v="4435.96"/>
    <s v="D"/>
    <n v="4435.96"/>
  </r>
  <r>
    <s v="2'trimestre"/>
    <s v="543010"/>
    <x v="8"/>
    <n v="105344"/>
    <s v="MEDTRONIC ITALIA SPA"/>
    <n v="202112"/>
    <x v="18"/>
    <x v="18"/>
    <n v="10758.9"/>
    <s v="D"/>
    <n v="10758.9"/>
  </r>
  <r>
    <s v="2'trimestre"/>
    <s v="543010"/>
    <x v="8"/>
    <n v="105344"/>
    <s v="MEDTRONIC ITALIA SPA"/>
    <n v="202112"/>
    <x v="18"/>
    <x v="18"/>
    <n v="75"/>
    <s v="D"/>
    <n v="75"/>
  </r>
  <r>
    <s v="2'trimestre"/>
    <s v="543010"/>
    <x v="8"/>
    <n v="105344"/>
    <s v="MEDTRONIC ITALIA SPA"/>
    <n v="202112"/>
    <x v="18"/>
    <x v="18"/>
    <n v="805.77"/>
    <s v="D"/>
    <n v="805.77"/>
  </r>
  <r>
    <s v="2'trimestre"/>
    <s v="543010"/>
    <x v="8"/>
    <n v="105344"/>
    <s v="MEDTRONIC ITALIA SPA"/>
    <n v="202112"/>
    <x v="18"/>
    <x v="18"/>
    <n v="2646.79"/>
    <s v="D"/>
    <n v="2646.79"/>
  </r>
  <r>
    <s v="2'trimestre"/>
    <s v="543010"/>
    <x v="8"/>
    <n v="105344"/>
    <s v="MEDTRONIC ITALIA SPA"/>
    <n v="202112"/>
    <x v="18"/>
    <x v="18"/>
    <n v="4549.55"/>
    <s v="D"/>
    <n v="4549.55"/>
  </r>
  <r>
    <s v="2'trimestre"/>
    <s v="543010"/>
    <x v="8"/>
    <n v="105344"/>
    <s v="MEDTRONIC ITALIA SPA"/>
    <n v="202112"/>
    <x v="18"/>
    <x v="18"/>
    <n v="29.72"/>
    <s v="D"/>
    <n v="29.72"/>
  </r>
  <r>
    <s v="2'trimestre"/>
    <s v="543010"/>
    <x v="8"/>
    <n v="105344"/>
    <s v="MEDTRONIC ITALIA SPA"/>
    <n v="202112"/>
    <x v="18"/>
    <x v="18"/>
    <n v="120"/>
    <s v="D"/>
    <n v="120"/>
  </r>
  <r>
    <s v="2'trimestre"/>
    <s v="543010"/>
    <x v="8"/>
    <n v="105344"/>
    <s v="MEDTRONIC ITALIA SPA"/>
    <n v="202112"/>
    <x v="18"/>
    <x v="18"/>
    <n v="776.4"/>
    <s v="D"/>
    <n v="776.4"/>
  </r>
  <r>
    <s v="2'trimestre"/>
    <s v="543010"/>
    <x v="8"/>
    <n v="105344"/>
    <s v="MEDTRONIC ITALIA SPA"/>
    <n v="202112"/>
    <x v="18"/>
    <x v="18"/>
    <n v="1837.5"/>
    <s v="D"/>
    <n v="1837.5"/>
  </r>
  <r>
    <s v="2'trimestre"/>
    <s v="543010"/>
    <x v="8"/>
    <n v="105344"/>
    <s v="MEDTRONIC ITALIA SPA"/>
    <n v="202112"/>
    <x v="18"/>
    <x v="18"/>
    <n v="8576.9599999999991"/>
    <s v="D"/>
    <n v="8576.9599999999991"/>
  </r>
  <r>
    <s v="2'trimestre"/>
    <s v="543010"/>
    <x v="8"/>
    <n v="105344"/>
    <s v="MEDTRONIC ITALIA SPA"/>
    <n v="202112"/>
    <x v="18"/>
    <x v="18"/>
    <n v="2551.92"/>
    <s v="D"/>
    <n v="2551.92"/>
  </r>
  <r>
    <s v="2'trimestre"/>
    <s v="543010"/>
    <x v="8"/>
    <n v="105344"/>
    <s v="MEDTRONIC ITALIA SPA"/>
    <n v="202112"/>
    <x v="18"/>
    <x v="18"/>
    <n v="370.5"/>
    <s v="D"/>
    <n v="370.5"/>
  </r>
  <r>
    <s v="2'trimestre"/>
    <s v="543010"/>
    <x v="8"/>
    <n v="105344"/>
    <s v="MEDTRONIC ITALIA SPA"/>
    <n v="202112"/>
    <x v="18"/>
    <x v="18"/>
    <n v="370.5"/>
    <s v="D"/>
    <n v="370.5"/>
  </r>
  <r>
    <s v="2'trimestre"/>
    <s v="543010"/>
    <x v="8"/>
    <n v="105344"/>
    <s v="MEDTRONIC ITALIA SPA"/>
    <n v="202112"/>
    <x v="18"/>
    <x v="18"/>
    <n v="150"/>
    <s v="D"/>
    <n v="150"/>
  </r>
  <r>
    <s v="2'trimestre"/>
    <s v="543010"/>
    <x v="8"/>
    <n v="105344"/>
    <s v="MEDTRONIC ITALIA SPA"/>
    <n v="202112"/>
    <x v="18"/>
    <x v="18"/>
    <n v="7697.99"/>
    <s v="D"/>
    <n v="7697.99"/>
  </r>
  <r>
    <s v="2'trimestre"/>
    <s v="543010"/>
    <x v="8"/>
    <n v="110721"/>
    <s v="MEDINEXT SRL"/>
    <n v="202112"/>
    <x v="18"/>
    <x v="18"/>
    <n v="2840"/>
    <s v="D"/>
    <n v="2840"/>
  </r>
  <r>
    <s v="2'trimestre"/>
    <s v="543010"/>
    <x v="8"/>
    <n v="110721"/>
    <s v="MEDINEXT SRL"/>
    <n v="202112"/>
    <x v="18"/>
    <x v="18"/>
    <n v="2688"/>
    <s v="D"/>
    <n v="2688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9676"/>
    <s v="MEDICAL 2011 SRL"/>
    <n v="202112"/>
    <x v="18"/>
    <x v="18"/>
    <n v="133.08000000000001"/>
    <s v="D"/>
    <n v="133.08000000000001"/>
  </r>
  <r>
    <s v="2'trimestre"/>
    <s v="543010"/>
    <x v="8"/>
    <n v="109676"/>
    <s v="MEDICAL 2011 SRL"/>
    <n v="202112"/>
    <x v="18"/>
    <x v="18"/>
    <n v="726.92"/>
    <s v="D"/>
    <n v="726.92"/>
  </r>
  <r>
    <s v="2'trimestre"/>
    <s v="543010"/>
    <x v="8"/>
    <n v="104947"/>
    <s v="MEDIBERG SRL"/>
    <n v="202112"/>
    <x v="18"/>
    <x v="18"/>
    <n v="97.92"/>
    <s v="D"/>
    <n v="97.92"/>
  </r>
  <r>
    <s v="2'trimestre"/>
    <s v="543010"/>
    <x v="8"/>
    <n v="104102"/>
    <s v="MEDACTA ITALIA SRL"/>
    <n v="202112"/>
    <x v="18"/>
    <x v="18"/>
    <n v="2494"/>
    <s v="D"/>
    <n v="2494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2380"/>
    <s v="D"/>
    <n v="2380"/>
  </r>
  <r>
    <s v="2'trimestre"/>
    <s v="543010"/>
    <x v="8"/>
    <n v="104102"/>
    <s v="MEDACTA ITALIA SRL"/>
    <n v="202112"/>
    <x v="18"/>
    <x v="18"/>
    <n v="2914"/>
    <s v="D"/>
    <n v="2914"/>
  </r>
  <r>
    <s v="2'trimestre"/>
    <s v="543010"/>
    <x v="8"/>
    <n v="104102"/>
    <s v="MEDACTA ITALIA SRL"/>
    <n v="202112"/>
    <x v="18"/>
    <x v="18"/>
    <n v="2494"/>
    <s v="D"/>
    <n v="2494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4102"/>
    <s v="MEDACTA ITALIA SRL"/>
    <n v="202112"/>
    <x v="18"/>
    <x v="18"/>
    <n v="2380"/>
    <s v="D"/>
    <n v="2380"/>
  </r>
  <r>
    <s v="2'trimestre"/>
    <s v="543010"/>
    <x v="8"/>
    <n v="104102"/>
    <s v="MEDACTA ITALIA SRL"/>
    <n v="202112"/>
    <x v="18"/>
    <x v="18"/>
    <n v="2494"/>
    <s v="D"/>
    <n v="2494"/>
  </r>
  <r>
    <s v="2'trimestre"/>
    <s v="543010"/>
    <x v="8"/>
    <n v="104102"/>
    <s v="MEDACTA ITALIA SRL"/>
    <n v="202112"/>
    <x v="18"/>
    <x v="18"/>
    <n v="2649"/>
    <s v="D"/>
    <n v="2649"/>
  </r>
  <r>
    <s v="2'trimestre"/>
    <s v="543010"/>
    <x v="8"/>
    <n v="108560"/>
    <s v="MANFRED SAUER ITALIA SRL"/>
    <n v="202112"/>
    <x v="18"/>
    <x v="18"/>
    <n v="91.8"/>
    <s v="D"/>
    <n v="91.8"/>
  </r>
  <r>
    <s v="2'trimestre"/>
    <s v="543010"/>
    <x v="8"/>
    <n v="104974"/>
    <s v="LOMMAR S.R.L."/>
    <n v="202112"/>
    <x v="18"/>
    <x v="18"/>
    <n v="4380"/>
    <s v="D"/>
    <n v="4380"/>
  </r>
  <r>
    <s v="2'trimestre"/>
    <s v="543010"/>
    <x v="8"/>
    <n v="104974"/>
    <s v="LOMMAR S.R.L."/>
    <n v="202112"/>
    <x v="18"/>
    <x v="18"/>
    <n v="1752"/>
    <s v="D"/>
    <n v="1752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876"/>
    <s v="D"/>
    <n v="876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876"/>
    <s v="D"/>
    <n v="876"/>
  </r>
  <r>
    <s v="2'trimestre"/>
    <s v="543010"/>
    <x v="8"/>
    <n v="104974"/>
    <s v="LOMMAR S.R.L."/>
    <n v="202112"/>
    <x v="18"/>
    <x v="18"/>
    <n v="3449.25"/>
    <s v="D"/>
    <n v="3449.25"/>
  </r>
  <r>
    <s v="2'trimestre"/>
    <s v="543010"/>
    <x v="8"/>
    <n v="104974"/>
    <s v="LOMMAR S.R.L."/>
    <n v="202112"/>
    <x v="18"/>
    <x v="18"/>
    <n v="1600"/>
    <s v="D"/>
    <n v="1600"/>
  </r>
  <r>
    <s v="2'trimestre"/>
    <s v="543010"/>
    <x v="8"/>
    <n v="104974"/>
    <s v="LOMMAR S.R.L."/>
    <n v="202112"/>
    <x v="18"/>
    <x v="18"/>
    <n v="1022"/>
    <s v="D"/>
    <n v="1022"/>
  </r>
  <r>
    <s v="2'trimestre"/>
    <s v="543010"/>
    <x v="8"/>
    <n v="104974"/>
    <s v="LOMMAR S.R.L."/>
    <n v="202112"/>
    <x v="18"/>
    <x v="18"/>
    <n v="1022"/>
    <s v="D"/>
    <n v="1022"/>
  </r>
  <r>
    <s v="2'trimestre"/>
    <s v="543010"/>
    <x v="8"/>
    <n v="101174"/>
    <s v="LOHMANN &amp; RAUSCHER SRL"/>
    <n v="202112"/>
    <x v="18"/>
    <x v="18"/>
    <n v="106.8"/>
    <s v="D"/>
    <n v="106.8"/>
  </r>
  <r>
    <s v="2'trimestre"/>
    <s v="543010"/>
    <x v="8"/>
    <n v="101174"/>
    <s v="LOHMANN &amp; RAUSCHER SRL"/>
    <n v="202112"/>
    <x v="18"/>
    <x v="18"/>
    <n v="524.4"/>
    <s v="D"/>
    <n v="524.4"/>
  </r>
  <r>
    <s v="2'trimestre"/>
    <s v="543010"/>
    <x v="8"/>
    <n v="101174"/>
    <s v="LOHMANN &amp; RAUSCHER SRL"/>
    <n v="202112"/>
    <x v="18"/>
    <x v="18"/>
    <n v="652.79999999999995"/>
    <s v="D"/>
    <n v="652.79999999999995"/>
  </r>
  <r>
    <s v="2'trimestre"/>
    <s v="543010"/>
    <x v="8"/>
    <n v="101174"/>
    <s v="LOHMANN &amp; RAUSCHER SRL"/>
    <n v="202112"/>
    <x v="18"/>
    <x v="18"/>
    <n v="94.95"/>
    <s v="D"/>
    <n v="94.95"/>
  </r>
  <r>
    <s v="2'trimestre"/>
    <s v="543010"/>
    <x v="8"/>
    <n v="101174"/>
    <s v="LOHMANN &amp; RAUSCHER SRL"/>
    <n v="202112"/>
    <x v="18"/>
    <x v="18"/>
    <n v="102.34"/>
    <s v="D"/>
    <n v="102.34"/>
  </r>
  <r>
    <s v="2'trimestre"/>
    <s v="543010"/>
    <x v="8"/>
    <n v="111031"/>
    <s v="LIOFILCHEM SRL"/>
    <n v="202112"/>
    <x v="18"/>
    <x v="18"/>
    <n v="100"/>
    <s v="D"/>
    <n v="100"/>
  </r>
  <r>
    <s v="2'trimestre"/>
    <s v="543010"/>
    <x v="8"/>
    <n v="101161"/>
    <s v="LIMA CORPORATE SPA"/>
    <n v="202112"/>
    <x v="18"/>
    <x v="18"/>
    <n v="1008"/>
    <s v="D"/>
    <n v="1008"/>
  </r>
  <r>
    <s v="2'trimestre"/>
    <s v="543010"/>
    <x v="8"/>
    <n v="101161"/>
    <s v="LIMA CORPORATE SPA"/>
    <n v="202112"/>
    <x v="18"/>
    <x v="18"/>
    <n v="3125"/>
    <s v="D"/>
    <n v="3125"/>
  </r>
  <r>
    <s v="2'trimestre"/>
    <s v="543010"/>
    <x v="8"/>
    <n v="101161"/>
    <s v="LIMA CORPORATE SPA"/>
    <n v="202112"/>
    <x v="18"/>
    <x v="18"/>
    <n v="3856"/>
    <s v="D"/>
    <n v="3856"/>
  </r>
  <r>
    <s v="2'trimestre"/>
    <s v="543010"/>
    <x v="8"/>
    <n v="101161"/>
    <s v="LIMA CORPORATE SPA"/>
    <n v="202112"/>
    <x v="18"/>
    <x v="18"/>
    <n v="3125"/>
    <s v="D"/>
    <n v="3125"/>
  </r>
  <r>
    <s v="2'trimestre"/>
    <s v="543010"/>
    <x v="8"/>
    <n v="101161"/>
    <s v="LIMA CORPORATE SPA"/>
    <n v="202112"/>
    <x v="18"/>
    <x v="18"/>
    <n v="954"/>
    <s v="D"/>
    <n v="954"/>
  </r>
  <r>
    <s v="2'trimestre"/>
    <s v="543010"/>
    <x v="8"/>
    <n v="101161"/>
    <s v="LIMA CORPORATE SPA"/>
    <n v="202112"/>
    <x v="18"/>
    <x v="18"/>
    <n v="160"/>
    <s v="D"/>
    <n v="160"/>
  </r>
  <r>
    <s v="2'trimestre"/>
    <s v="543010"/>
    <x v="8"/>
    <n v="101161"/>
    <s v="LIMA CORPORATE SPA"/>
    <n v="202112"/>
    <x v="18"/>
    <x v="18"/>
    <n v="2870"/>
    <s v="D"/>
    <n v="2870"/>
  </r>
  <r>
    <s v="2'trimestre"/>
    <s v="543010"/>
    <x v="8"/>
    <n v="104836"/>
    <s v="LIFE TECHNOLOGIES ITALIA FIL. LIFE TECHNOL. EUROPE"/>
    <n v="202112"/>
    <x v="18"/>
    <x v="18"/>
    <n v="2013"/>
    <s v="D"/>
    <n v="2013"/>
  </r>
  <r>
    <s v="2'trimestre"/>
    <s v="543010"/>
    <x v="8"/>
    <n v="104836"/>
    <s v="LIFE TECHNOLOGIES ITALIA FIL. LIFE TECHNOL. EUROPE"/>
    <n v="202112"/>
    <x v="18"/>
    <x v="18"/>
    <n v="2418"/>
    <s v="D"/>
    <n v="2418"/>
  </r>
  <r>
    <s v="2'trimestre"/>
    <s v="543010"/>
    <x v="8"/>
    <n v="104836"/>
    <s v="LIFE TECHNOLOGIES ITALIA FIL. LIFE TECHNOL. EUROPE"/>
    <n v="202112"/>
    <x v="18"/>
    <x v="18"/>
    <n v="1753.3"/>
    <s v="D"/>
    <n v="1753.3"/>
  </r>
  <r>
    <s v="2'trimestre"/>
    <s v="543010"/>
    <x v="8"/>
    <n v="104836"/>
    <s v="LIFE TECHNOLOGIES ITALIA FIL. LIFE TECHNOL. EUROPE"/>
    <n v="202112"/>
    <x v="18"/>
    <x v="18"/>
    <n v="554"/>
    <s v="D"/>
    <n v="554"/>
  </r>
  <r>
    <s v="2'trimestre"/>
    <s v="543010"/>
    <x v="8"/>
    <n v="104836"/>
    <s v="LIFE TECHNOLOGIES ITALIA FIL. LIFE TECHNOL. EUROPE"/>
    <n v="202112"/>
    <x v="18"/>
    <x v="18"/>
    <n v="2509.4499999999998"/>
    <s v="D"/>
    <n v="2509.4499999999998"/>
  </r>
  <r>
    <s v="2'trimestre"/>
    <s v="543010"/>
    <x v="8"/>
    <n v="104836"/>
    <s v="LIFE TECHNOLOGIES ITALIA FIL. LIFE TECHNOL. EUROPE"/>
    <n v="202112"/>
    <x v="18"/>
    <x v="18"/>
    <n v="687.54"/>
    <s v="D"/>
    <n v="687.54"/>
  </r>
  <r>
    <s v="2'trimestre"/>
    <s v="543010"/>
    <x v="8"/>
    <n v="110050"/>
    <s v="LEPINE ITALIA SRL"/>
    <n v="202112"/>
    <x v="18"/>
    <x v="18"/>
    <n v="667.5"/>
    <s v="D"/>
    <n v="667.5"/>
  </r>
  <r>
    <s v="2'trimestre"/>
    <s v="543010"/>
    <x v="8"/>
    <n v="110050"/>
    <s v="LEPINE ITALIA SRL"/>
    <n v="202112"/>
    <x v="18"/>
    <x v="18"/>
    <n v="1104.49"/>
    <s v="D"/>
    <n v="1104.49"/>
  </r>
  <r>
    <s v="2'trimestre"/>
    <s v="543010"/>
    <x v="8"/>
    <n v="109766"/>
    <s v="K2M SOLUTIONS ITALY SRL"/>
    <n v="202112"/>
    <x v="18"/>
    <x v="18"/>
    <n v="3945"/>
    <s v="D"/>
    <n v="3945"/>
  </r>
  <r>
    <s v="2'trimestre"/>
    <s v="543010"/>
    <x v="8"/>
    <n v="109766"/>
    <s v="K2M SOLUTIONS ITALY SRL"/>
    <n v="202112"/>
    <x v="18"/>
    <x v="18"/>
    <n v="1975"/>
    <s v="D"/>
    <n v="1975"/>
  </r>
  <r>
    <s v="2'trimestre"/>
    <s v="543010"/>
    <x v="8"/>
    <n v="109766"/>
    <s v="K2M SOLUTIONS ITALY SRL"/>
    <n v="202112"/>
    <x v="18"/>
    <x v="18"/>
    <n v="3675"/>
    <s v="D"/>
    <n v="3675"/>
  </r>
  <r>
    <s v="2'trimestre"/>
    <s v="543010"/>
    <x v="8"/>
    <n v="109766"/>
    <s v="K2M SOLUTIONS ITALY SRL"/>
    <n v="202112"/>
    <x v="18"/>
    <x v="18"/>
    <n v="2636"/>
    <s v="D"/>
    <n v="2636"/>
  </r>
  <r>
    <s v="2'trimestre"/>
    <s v="543010"/>
    <x v="8"/>
    <n v="109766"/>
    <s v="K2M SOLUTIONS ITALY SRL"/>
    <n v="202112"/>
    <x v="18"/>
    <x v="18"/>
    <n v="9390"/>
    <s v="D"/>
    <n v="9390"/>
  </r>
  <r>
    <s v="2'trimestre"/>
    <s v="543010"/>
    <x v="8"/>
    <n v="101084"/>
    <s v="KALTEK S.R.L."/>
    <n v="202112"/>
    <x v="18"/>
    <x v="18"/>
    <n v="450"/>
    <s v="D"/>
    <n v="450"/>
  </r>
  <r>
    <s v="2'trimestre"/>
    <s v="543010"/>
    <x v="8"/>
    <n v="106804"/>
    <s v="JOHNSON &amp; JOHNSON MEDICAL SPA"/>
    <n v="202112"/>
    <x v="18"/>
    <x v="18"/>
    <n v="972.18"/>
    <s v="D"/>
    <n v="972.18"/>
  </r>
  <r>
    <s v="2'trimestre"/>
    <s v="543010"/>
    <x v="8"/>
    <n v="106804"/>
    <s v="JOHNSON &amp; JOHNSON MEDICAL SPA"/>
    <n v="202112"/>
    <x v="18"/>
    <x v="18"/>
    <n v="1221.77"/>
    <s v="D"/>
    <n v="1221.77"/>
  </r>
  <r>
    <s v="2'trimestre"/>
    <s v="543010"/>
    <x v="8"/>
    <n v="106804"/>
    <s v="JOHNSON &amp; JOHNSON MEDICAL SPA"/>
    <n v="202112"/>
    <x v="18"/>
    <x v="18"/>
    <n v="68"/>
    <s v="D"/>
    <n v="68"/>
  </r>
  <r>
    <s v="2'trimestre"/>
    <s v="543010"/>
    <x v="8"/>
    <n v="106804"/>
    <s v="JOHNSON &amp; JOHNSON MEDICAL SPA"/>
    <n v="202112"/>
    <x v="18"/>
    <x v="18"/>
    <n v="617"/>
    <s v="D"/>
    <n v="617"/>
  </r>
  <r>
    <s v="2'trimestre"/>
    <s v="543010"/>
    <x v="8"/>
    <n v="106804"/>
    <s v="JOHNSON &amp; JOHNSON MEDICAL SPA"/>
    <n v="202112"/>
    <x v="18"/>
    <x v="18"/>
    <n v="43.42"/>
    <s v="D"/>
    <n v="43.42"/>
  </r>
  <r>
    <s v="2'trimestre"/>
    <s v="543010"/>
    <x v="8"/>
    <n v="106804"/>
    <s v="JOHNSON &amp; JOHNSON MEDICAL SPA"/>
    <n v="202112"/>
    <x v="18"/>
    <x v="18"/>
    <n v="57.5"/>
    <s v="D"/>
    <n v="57.5"/>
  </r>
  <r>
    <s v="2'trimestre"/>
    <s v="543010"/>
    <x v="8"/>
    <n v="106804"/>
    <s v="JOHNSON &amp; JOHNSON MEDICAL SPA"/>
    <n v="202112"/>
    <x v="18"/>
    <x v="18"/>
    <n v="533.51"/>
    <s v="D"/>
    <n v="533.51"/>
  </r>
  <r>
    <s v="2'trimestre"/>
    <s v="543010"/>
    <x v="8"/>
    <n v="106804"/>
    <s v="JOHNSON &amp; JOHNSON MEDICAL SPA"/>
    <n v="202112"/>
    <x v="18"/>
    <x v="18"/>
    <n v="631.89"/>
    <s v="D"/>
    <n v="631.89"/>
  </r>
  <r>
    <s v="2'trimestre"/>
    <s v="543010"/>
    <x v="8"/>
    <n v="106804"/>
    <s v="JOHNSON &amp; JOHNSON MEDICAL SPA"/>
    <n v="202112"/>
    <x v="18"/>
    <x v="18"/>
    <n v="384.77"/>
    <s v="D"/>
    <n v="384.77"/>
  </r>
  <r>
    <s v="2'trimestre"/>
    <s v="543010"/>
    <x v="8"/>
    <n v="106804"/>
    <s v="JOHNSON &amp; JOHNSON MEDICAL SPA"/>
    <n v="202112"/>
    <x v="18"/>
    <x v="18"/>
    <n v="203.14"/>
    <s v="D"/>
    <n v="203.14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143.5"/>
    <s v="D"/>
    <n v="143.5"/>
  </r>
  <r>
    <s v="2'trimestre"/>
    <s v="543010"/>
    <x v="8"/>
    <n v="106804"/>
    <s v="JOHNSON &amp; JOHNSON MEDICAL SPA"/>
    <n v="202112"/>
    <x v="18"/>
    <x v="18"/>
    <n v="1092.77"/>
    <s v="D"/>
    <n v="1092.77"/>
  </r>
  <r>
    <s v="2'trimestre"/>
    <s v="543010"/>
    <x v="8"/>
    <n v="106804"/>
    <s v="JOHNSON &amp; JOHNSON MEDICAL SPA"/>
    <n v="202112"/>
    <x v="18"/>
    <x v="18"/>
    <n v="303.94"/>
    <s v="D"/>
    <n v="303.94"/>
  </r>
  <r>
    <s v="2'trimestre"/>
    <s v="543010"/>
    <x v="8"/>
    <n v="106804"/>
    <s v="JOHNSON &amp; JOHNSON MEDICAL SPA"/>
    <n v="202112"/>
    <x v="18"/>
    <x v="18"/>
    <n v="52.98"/>
    <s v="D"/>
    <n v="52.98"/>
  </r>
  <r>
    <s v="2'trimestre"/>
    <s v="543010"/>
    <x v="8"/>
    <n v="106804"/>
    <s v="JOHNSON &amp; JOHNSON MEDICAL SPA"/>
    <n v="202112"/>
    <x v="18"/>
    <x v="18"/>
    <n v="232.58"/>
    <s v="D"/>
    <n v="232.58"/>
  </r>
  <r>
    <s v="2'trimestre"/>
    <s v="543010"/>
    <x v="8"/>
    <n v="106804"/>
    <s v="JOHNSON &amp; JOHNSON MEDICAL SPA"/>
    <n v="202112"/>
    <x v="18"/>
    <x v="18"/>
    <n v="574.45000000000005"/>
    <s v="D"/>
    <n v="574.45000000000005"/>
  </r>
  <r>
    <s v="2'trimestre"/>
    <s v="543010"/>
    <x v="8"/>
    <n v="106804"/>
    <s v="JOHNSON &amp; JOHNSON MEDICAL SPA"/>
    <n v="202112"/>
    <x v="18"/>
    <x v="18"/>
    <n v="28.7"/>
    <s v="D"/>
    <n v="28.7"/>
  </r>
  <r>
    <s v="2'trimestre"/>
    <s v="543010"/>
    <x v="8"/>
    <n v="106804"/>
    <s v="JOHNSON &amp; JOHNSON MEDICAL SPA"/>
    <n v="202112"/>
    <x v="18"/>
    <x v="18"/>
    <n v="768.34"/>
    <s v="D"/>
    <n v="768.34"/>
  </r>
  <r>
    <s v="2'trimestre"/>
    <s v="543010"/>
    <x v="8"/>
    <n v="106804"/>
    <s v="JOHNSON &amp; JOHNSON MEDICAL SPA"/>
    <n v="202112"/>
    <x v="18"/>
    <x v="18"/>
    <n v="70.64"/>
    <s v="D"/>
    <n v="70.64"/>
  </r>
  <r>
    <s v="2'trimestre"/>
    <s v="543010"/>
    <x v="8"/>
    <n v="106804"/>
    <s v="JOHNSON &amp; JOHNSON MEDICAL SPA"/>
    <n v="202112"/>
    <x v="18"/>
    <x v="18"/>
    <n v="22.82"/>
    <s v="D"/>
    <n v="22.82"/>
  </r>
  <r>
    <s v="2'trimestre"/>
    <s v="543010"/>
    <x v="8"/>
    <n v="106804"/>
    <s v="JOHNSON &amp; JOHNSON MEDICAL SPA"/>
    <n v="202112"/>
    <x v="18"/>
    <x v="18"/>
    <n v="684.5"/>
    <s v="D"/>
    <n v="684.5"/>
  </r>
  <r>
    <s v="2'trimestre"/>
    <s v="543010"/>
    <x v="8"/>
    <n v="106804"/>
    <s v="JOHNSON &amp; JOHNSON MEDICAL SPA"/>
    <n v="202112"/>
    <x v="18"/>
    <x v="18"/>
    <n v="1012.03"/>
    <s v="D"/>
    <n v="1012.03"/>
  </r>
  <r>
    <s v="2'trimestre"/>
    <s v="543010"/>
    <x v="8"/>
    <n v="106804"/>
    <s v="JOHNSON &amp; JOHNSON MEDICAL SPA"/>
    <n v="202112"/>
    <x v="18"/>
    <x v="18"/>
    <n v="467.5"/>
    <s v="D"/>
    <n v="467.5"/>
  </r>
  <r>
    <s v="2'trimestre"/>
    <s v="543010"/>
    <x v="8"/>
    <n v="106804"/>
    <s v="JOHNSON &amp; JOHNSON MEDICAL SPA"/>
    <n v="202112"/>
    <x v="18"/>
    <x v="18"/>
    <n v="3.36"/>
    <s v="A"/>
    <n v="-3.36"/>
  </r>
  <r>
    <s v="2'trimestre"/>
    <s v="543010"/>
    <x v="8"/>
    <n v="106804"/>
    <s v="JOHNSON &amp; JOHNSON MEDICAL SPA"/>
    <n v="202112"/>
    <x v="18"/>
    <x v="18"/>
    <n v="255.83"/>
    <s v="D"/>
    <n v="255.83"/>
  </r>
  <r>
    <s v="2'trimestre"/>
    <s v="543010"/>
    <x v="8"/>
    <n v="106804"/>
    <s v="JOHNSON &amp; JOHNSON MEDICAL SPA"/>
    <n v="202112"/>
    <x v="18"/>
    <x v="18"/>
    <n v="203"/>
    <s v="D"/>
    <n v="203"/>
  </r>
  <r>
    <s v="2'trimestre"/>
    <s v="543010"/>
    <x v="8"/>
    <n v="106804"/>
    <s v="JOHNSON &amp; JOHNSON MEDICAL SPA"/>
    <n v="202112"/>
    <x v="18"/>
    <x v="18"/>
    <n v="1728"/>
    <s v="D"/>
    <n v="1728"/>
  </r>
  <r>
    <s v="2'trimestre"/>
    <s v="543010"/>
    <x v="8"/>
    <n v="106804"/>
    <s v="JOHNSON &amp; JOHNSON MEDICAL SPA"/>
    <n v="202112"/>
    <x v="18"/>
    <x v="18"/>
    <n v="100"/>
    <s v="D"/>
    <n v="10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400"/>
    <s v="D"/>
    <n v="400"/>
  </r>
  <r>
    <s v="2'trimestre"/>
    <s v="543010"/>
    <x v="8"/>
    <n v="106804"/>
    <s v="JOHNSON &amp; JOHNSON MEDICAL SPA"/>
    <n v="202112"/>
    <x v="18"/>
    <x v="18"/>
    <n v="1650"/>
    <s v="D"/>
    <n v="1650"/>
  </r>
  <r>
    <s v="2'trimestre"/>
    <s v="543010"/>
    <x v="8"/>
    <n v="106804"/>
    <s v="JOHNSON &amp; JOHNSON MEDICAL SPA"/>
    <n v="202112"/>
    <x v="18"/>
    <x v="18"/>
    <n v="1650"/>
    <s v="D"/>
    <n v="1650"/>
  </r>
  <r>
    <s v="2'trimestre"/>
    <s v="543010"/>
    <x v="8"/>
    <n v="106804"/>
    <s v="JOHNSON &amp; JOHNSON MEDICAL SPA"/>
    <n v="202112"/>
    <x v="18"/>
    <x v="18"/>
    <n v="1170"/>
    <s v="D"/>
    <n v="1170"/>
  </r>
  <r>
    <s v="2'trimestre"/>
    <s v="543010"/>
    <x v="8"/>
    <n v="106804"/>
    <s v="JOHNSON &amp; JOHNSON MEDICAL SPA"/>
    <n v="202112"/>
    <x v="18"/>
    <x v="18"/>
    <n v="361"/>
    <s v="D"/>
    <n v="361"/>
  </r>
  <r>
    <s v="2'trimestre"/>
    <s v="543010"/>
    <x v="8"/>
    <n v="106804"/>
    <s v="JOHNSON &amp; JOHNSON MEDICAL SPA"/>
    <n v="202112"/>
    <x v="18"/>
    <x v="18"/>
    <n v="1952.4"/>
    <s v="D"/>
    <n v="1952.4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52.80000000000001"/>
    <s v="D"/>
    <n v="152.80000000000001"/>
  </r>
  <r>
    <s v="2'trimestre"/>
    <s v="543010"/>
    <x v="8"/>
    <n v="106804"/>
    <s v="JOHNSON &amp; JOHNSON MEDICAL SPA"/>
    <n v="202112"/>
    <x v="18"/>
    <x v="18"/>
    <n v="4760"/>
    <s v="D"/>
    <n v="4760"/>
  </r>
  <r>
    <s v="2'trimestre"/>
    <s v="543010"/>
    <x v="8"/>
    <n v="106804"/>
    <s v="JOHNSON &amp; JOHNSON MEDICAL SPA"/>
    <n v="202112"/>
    <x v="18"/>
    <x v="18"/>
    <n v="500"/>
    <s v="D"/>
    <n v="500"/>
  </r>
  <r>
    <s v="2'trimestre"/>
    <s v="543010"/>
    <x v="8"/>
    <n v="106804"/>
    <s v="JOHNSON &amp; JOHNSON MEDICAL SPA"/>
    <n v="202112"/>
    <x v="18"/>
    <x v="18"/>
    <n v="4780"/>
    <s v="D"/>
    <n v="478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1085.5999999999999"/>
    <s v="D"/>
    <n v="1085.5999999999999"/>
  </r>
  <r>
    <s v="2'trimestre"/>
    <s v="543010"/>
    <x v="8"/>
    <n v="106804"/>
    <s v="JOHNSON &amp; JOHNSON MEDICAL SPA"/>
    <n v="202112"/>
    <x v="18"/>
    <x v="18"/>
    <n v="1590"/>
    <s v="D"/>
    <n v="1590"/>
  </r>
  <r>
    <s v="2'trimestre"/>
    <s v="543010"/>
    <x v="8"/>
    <n v="106804"/>
    <s v="JOHNSON &amp; JOHNSON MEDICAL SPA"/>
    <n v="202112"/>
    <x v="18"/>
    <x v="18"/>
    <n v="4282.92"/>
    <s v="D"/>
    <n v="4282.92"/>
  </r>
  <r>
    <s v="2'trimestre"/>
    <s v="543010"/>
    <x v="8"/>
    <n v="106804"/>
    <s v="JOHNSON &amp; JOHNSON MEDICAL SPA"/>
    <n v="202112"/>
    <x v="18"/>
    <x v="18"/>
    <n v="722"/>
    <s v="D"/>
    <n v="722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722.21"/>
    <s v="D"/>
    <n v="722.21"/>
  </r>
  <r>
    <s v="2'trimestre"/>
    <s v="543010"/>
    <x v="8"/>
    <n v="106804"/>
    <s v="JOHNSON &amp; JOHNSON MEDICAL SPA"/>
    <n v="202112"/>
    <x v="18"/>
    <x v="18"/>
    <n v="960"/>
    <s v="D"/>
    <n v="960"/>
  </r>
  <r>
    <s v="2'trimestre"/>
    <s v="543010"/>
    <x v="8"/>
    <n v="106804"/>
    <s v="JOHNSON &amp; JOHNSON MEDICAL SPA"/>
    <n v="202112"/>
    <x v="18"/>
    <x v="18"/>
    <n v="8000"/>
    <s v="D"/>
    <n v="8000"/>
  </r>
  <r>
    <s v="2'trimestre"/>
    <s v="543010"/>
    <x v="8"/>
    <n v="106804"/>
    <s v="JOHNSON &amp; JOHNSON MEDICAL SPA"/>
    <n v="202112"/>
    <x v="18"/>
    <x v="18"/>
    <n v="10500"/>
    <s v="D"/>
    <n v="10500"/>
  </r>
  <r>
    <s v="2'trimestre"/>
    <s v="543010"/>
    <x v="8"/>
    <n v="106804"/>
    <s v="JOHNSON &amp; JOHNSON MEDICAL SPA"/>
    <n v="202112"/>
    <x v="18"/>
    <x v="18"/>
    <n v="1805"/>
    <s v="D"/>
    <n v="1805"/>
  </r>
  <r>
    <s v="2'trimestre"/>
    <s v="543010"/>
    <x v="8"/>
    <n v="106804"/>
    <s v="JOHNSON &amp; JOHNSON MEDICAL SPA"/>
    <n v="202112"/>
    <x v="18"/>
    <x v="18"/>
    <n v="1940.8"/>
    <s v="D"/>
    <n v="1940.8"/>
  </r>
  <r>
    <s v="2'trimestre"/>
    <s v="543010"/>
    <x v="8"/>
    <n v="106804"/>
    <s v="JOHNSON &amp; JOHNSON MEDICAL SPA"/>
    <n v="202112"/>
    <x v="18"/>
    <x v="18"/>
    <n v="665.28"/>
    <s v="D"/>
    <n v="665.28"/>
  </r>
  <r>
    <s v="2'trimestre"/>
    <s v="543010"/>
    <x v="8"/>
    <n v="106804"/>
    <s v="JOHNSON &amp; JOHNSON MEDICAL SPA"/>
    <n v="202112"/>
    <x v="18"/>
    <x v="18"/>
    <n v="3760"/>
    <s v="D"/>
    <n v="3760"/>
  </r>
  <r>
    <s v="2'trimestre"/>
    <s v="543010"/>
    <x v="8"/>
    <n v="106804"/>
    <s v="JOHNSON &amp; JOHNSON MEDICAL SPA"/>
    <n v="202112"/>
    <x v="18"/>
    <x v="18"/>
    <n v="2400"/>
    <s v="D"/>
    <n v="2400"/>
  </r>
  <r>
    <s v="2'trimestre"/>
    <s v="543010"/>
    <x v="8"/>
    <n v="106804"/>
    <s v="JOHNSON &amp; JOHNSON MEDICAL SPA"/>
    <n v="202112"/>
    <x v="18"/>
    <x v="18"/>
    <n v="500"/>
    <s v="D"/>
    <n v="500"/>
  </r>
  <r>
    <s v="2'trimestre"/>
    <s v="543010"/>
    <x v="8"/>
    <n v="106804"/>
    <s v="JOHNSON &amp; JOHNSON MEDICAL SPA"/>
    <n v="202112"/>
    <x v="18"/>
    <x v="18"/>
    <n v="425.76"/>
    <s v="D"/>
    <n v="425.76"/>
  </r>
  <r>
    <s v="2'trimestre"/>
    <s v="543010"/>
    <x v="8"/>
    <n v="106804"/>
    <s v="JOHNSON &amp; JOHNSON MEDICAL SPA"/>
    <n v="202112"/>
    <x v="18"/>
    <x v="18"/>
    <n v="6332.98"/>
    <s v="D"/>
    <n v="6332.98"/>
  </r>
  <r>
    <s v="2'trimestre"/>
    <s v="543010"/>
    <x v="8"/>
    <n v="106804"/>
    <s v="JOHNSON &amp; JOHNSON MEDICAL SPA"/>
    <n v="202112"/>
    <x v="18"/>
    <x v="18"/>
    <n v="55.4"/>
    <s v="D"/>
    <n v="55.4"/>
  </r>
  <r>
    <s v="2'trimestre"/>
    <s v="543010"/>
    <x v="8"/>
    <n v="106804"/>
    <s v="JOHNSON &amp; JOHNSON MEDICAL SPA"/>
    <n v="202112"/>
    <x v="18"/>
    <x v="18"/>
    <n v="432"/>
    <s v="D"/>
    <n v="432"/>
  </r>
  <r>
    <s v="2'trimestre"/>
    <s v="543010"/>
    <x v="8"/>
    <n v="106804"/>
    <s v="JOHNSON &amp; JOHNSON MEDICAL SPA"/>
    <n v="202112"/>
    <x v="18"/>
    <x v="18"/>
    <n v="4667.84"/>
    <s v="D"/>
    <n v="4667.84"/>
  </r>
  <r>
    <s v="2'trimestre"/>
    <s v="543010"/>
    <x v="8"/>
    <n v="108018"/>
    <s v="INTERSURGICAL SPA"/>
    <n v="202112"/>
    <x v="18"/>
    <x v="18"/>
    <n v="104"/>
    <s v="D"/>
    <n v="104"/>
  </r>
  <r>
    <s v="2'trimestre"/>
    <s v="543010"/>
    <x v="8"/>
    <n v="106585"/>
    <s v="IMPLANTCAST ITALIA SRL"/>
    <n v="202112"/>
    <x v="18"/>
    <x v="18"/>
    <n v="1564.47"/>
    <s v="D"/>
    <n v="1564.47"/>
  </r>
  <r>
    <s v="2'trimestre"/>
    <s v="543010"/>
    <x v="8"/>
    <n v="110135"/>
    <s v="IMPLANTCAST INNOVATION SRL"/>
    <n v="202112"/>
    <x v="18"/>
    <x v="18"/>
    <n v="2499"/>
    <s v="D"/>
    <n v="2499"/>
  </r>
  <r>
    <s v="2'trimestre"/>
    <s v="543010"/>
    <x v="8"/>
    <n v="102452"/>
    <s v="ID &amp; CO S.R.L."/>
    <n v="202112"/>
    <x v="18"/>
    <x v="18"/>
    <n v="328.8"/>
    <s v="D"/>
    <n v="328.8"/>
  </r>
  <r>
    <s v="2'trimestre"/>
    <s v="543010"/>
    <x v="8"/>
    <n v="102452"/>
    <s v="ID &amp; CO S.R.L."/>
    <n v="202112"/>
    <x v="18"/>
    <x v="18"/>
    <n v="186"/>
    <s v="D"/>
    <n v="186"/>
  </r>
  <r>
    <s v="2'trimestre"/>
    <s v="543010"/>
    <x v="8"/>
    <n v="102452"/>
    <s v="ID &amp; CO S.R.L."/>
    <n v="202112"/>
    <x v="18"/>
    <x v="18"/>
    <n v="186"/>
    <s v="D"/>
    <n v="186"/>
  </r>
  <r>
    <s v="2'trimestre"/>
    <s v="543010"/>
    <x v="8"/>
    <n v="102452"/>
    <s v="ID &amp; CO S.R.L."/>
    <n v="202112"/>
    <x v="18"/>
    <x v="18"/>
    <n v="57.53"/>
    <s v="D"/>
    <n v="57.53"/>
  </r>
  <r>
    <s v="2'trimestre"/>
    <s v="543010"/>
    <x v="8"/>
    <n v="102452"/>
    <s v="ID &amp; CO S.R.L."/>
    <n v="202112"/>
    <x v="18"/>
    <x v="18"/>
    <n v="125.4"/>
    <s v="D"/>
    <n v="125.4"/>
  </r>
  <r>
    <s v="2'trimestre"/>
    <s v="543010"/>
    <x v="8"/>
    <n v="102452"/>
    <s v="ID &amp; CO S.R.L."/>
    <n v="202112"/>
    <x v="18"/>
    <x v="18"/>
    <n v="100.6"/>
    <s v="D"/>
    <n v="100.6"/>
  </r>
  <r>
    <s v="2'trimestre"/>
    <s v="543010"/>
    <x v="8"/>
    <n v="104034"/>
    <s v="H.S. S.R.L."/>
    <n v="202112"/>
    <x v="18"/>
    <x v="18"/>
    <n v="1210"/>
    <s v="D"/>
    <n v="1210"/>
  </r>
  <r>
    <s v="2'trimestre"/>
    <s v="543010"/>
    <x v="8"/>
    <n v="110383"/>
    <s v="GE.ME.S. GENERAL MEDICAL SUPPLIES SRL"/>
    <n v="202112"/>
    <x v="18"/>
    <x v="18"/>
    <n v="1100"/>
    <s v="D"/>
    <n v="1100"/>
  </r>
  <r>
    <s v="2'trimestre"/>
    <s v="543010"/>
    <x v="8"/>
    <n v="107518"/>
    <s v="BSN MEDICAL SRL"/>
    <n v="202112"/>
    <x v="18"/>
    <x v="18"/>
    <n v="1828.22"/>
    <s v="D"/>
    <n v="1828.22"/>
  </r>
  <r>
    <s v="2'trimestre"/>
    <s v="543010"/>
    <x v="8"/>
    <n v="100177"/>
    <s v="BECTON DICKINSON ITALIA S.P.A."/>
    <n v="202112"/>
    <x v="18"/>
    <x v="18"/>
    <n v="264"/>
    <s v="D"/>
    <n v="264"/>
  </r>
  <r>
    <s v="2'trimestre"/>
    <s v="543010"/>
    <x v="8"/>
    <n v="100177"/>
    <s v="BECTON DICKINSON ITALIA S.P.A."/>
    <n v="202112"/>
    <x v="18"/>
    <x v="18"/>
    <n v="350"/>
    <s v="D"/>
    <n v="350"/>
  </r>
  <r>
    <s v="2'trimestre"/>
    <s v="543010"/>
    <x v="8"/>
    <n v="100177"/>
    <s v="BECTON DICKINSON ITALIA S.P.A."/>
    <n v="202112"/>
    <x v="18"/>
    <x v="18"/>
    <n v="275"/>
    <s v="D"/>
    <n v="275"/>
  </r>
  <r>
    <s v="2'trimestre"/>
    <s v="543010"/>
    <x v="8"/>
    <n v="100177"/>
    <s v="BECTON DICKINSON ITALIA S.P.A."/>
    <n v="202112"/>
    <x v="18"/>
    <x v="18"/>
    <n v="39"/>
    <s v="D"/>
    <n v="39"/>
  </r>
  <r>
    <s v="2'trimestre"/>
    <s v="543010"/>
    <x v="8"/>
    <n v="100177"/>
    <s v="BECTON DICKINSON ITALIA S.P.A."/>
    <n v="202112"/>
    <x v="18"/>
    <x v="18"/>
    <n v="140"/>
    <s v="D"/>
    <n v="140"/>
  </r>
  <r>
    <s v="2'trimestre"/>
    <s v="543010"/>
    <x v="8"/>
    <n v="100177"/>
    <s v="BECTON DICKINSON ITALIA S.P.A."/>
    <n v="202112"/>
    <x v="18"/>
    <x v="18"/>
    <n v="2004"/>
    <s v="D"/>
    <n v="2004"/>
  </r>
  <r>
    <s v="2'trimestre"/>
    <s v="543010"/>
    <x v="8"/>
    <n v="100177"/>
    <s v="BECTON DICKINSON ITALIA S.P.A."/>
    <n v="202112"/>
    <x v="18"/>
    <x v="18"/>
    <n v="160"/>
    <s v="D"/>
    <n v="160"/>
  </r>
  <r>
    <s v="2'trimestre"/>
    <s v="543010"/>
    <x v="8"/>
    <n v="100177"/>
    <s v="BECTON DICKINSON ITALIA S.P.A."/>
    <n v="202112"/>
    <x v="18"/>
    <x v="18"/>
    <n v="1050"/>
    <s v="D"/>
    <n v="1050"/>
  </r>
  <r>
    <s v="2'trimestre"/>
    <s v="543010"/>
    <x v="8"/>
    <n v="100177"/>
    <s v="BECTON DICKINSON ITALIA S.P.A."/>
    <n v="202112"/>
    <x v="18"/>
    <x v="18"/>
    <n v="738"/>
    <s v="D"/>
    <n v="738"/>
  </r>
  <r>
    <s v="2'trimestre"/>
    <s v="543010"/>
    <x v="8"/>
    <n v="104402"/>
    <s v="TELEFLEX MEDICAL S.R.L."/>
    <n v="202112"/>
    <x v="18"/>
    <x v="18"/>
    <n v="273.60000000000002"/>
    <s v="D"/>
    <n v="273.60000000000002"/>
  </r>
  <r>
    <s v="2'trimestre"/>
    <s v="543010"/>
    <x v="8"/>
    <n v="104402"/>
    <s v="TELEFLEX MEDICAL S.R.L."/>
    <n v="202112"/>
    <x v="18"/>
    <x v="18"/>
    <n v="72.5"/>
    <s v="D"/>
    <n v="72.5"/>
  </r>
  <r>
    <s v="2'trimestre"/>
    <s v="543010"/>
    <x v="8"/>
    <n v="104402"/>
    <s v="TELEFLEX MEDICAL S.R.L."/>
    <n v="202112"/>
    <x v="18"/>
    <x v="18"/>
    <n v="171"/>
    <s v="D"/>
    <n v="171"/>
  </r>
  <r>
    <s v="2'trimestre"/>
    <s v="543010"/>
    <x v="8"/>
    <n v="104402"/>
    <s v="TELEFLEX MEDICAL S.R.L."/>
    <n v="202112"/>
    <x v="18"/>
    <x v="18"/>
    <n v="49"/>
    <s v="D"/>
    <n v="49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4402"/>
    <s v="TELEFLEX MEDICAL S.R.L."/>
    <n v="202112"/>
    <x v="18"/>
    <x v="18"/>
    <n v="59"/>
    <s v="D"/>
    <n v="59"/>
  </r>
  <r>
    <s v="2'trimestre"/>
    <s v="543010"/>
    <x v="8"/>
    <n v="104402"/>
    <s v="TELEFLEX MEDICAL S.R.L."/>
    <n v="202112"/>
    <x v="18"/>
    <x v="18"/>
    <n v="599"/>
    <s v="D"/>
    <n v="599"/>
  </r>
  <r>
    <s v="2'trimestre"/>
    <s v="543010"/>
    <x v="8"/>
    <n v="104402"/>
    <s v="TELEFLEX MEDICAL S.R.L."/>
    <n v="202112"/>
    <x v="18"/>
    <x v="18"/>
    <n v="504"/>
    <s v="D"/>
    <n v="504"/>
  </r>
  <r>
    <s v="2'trimestre"/>
    <s v="543010"/>
    <x v="8"/>
    <n v="104402"/>
    <s v="TELEFLEX MEDICAL S.R.L."/>
    <n v="202112"/>
    <x v="18"/>
    <x v="18"/>
    <n v="57"/>
    <s v="D"/>
    <n v="57"/>
  </r>
  <r>
    <s v="2'trimestre"/>
    <s v="543010"/>
    <x v="8"/>
    <n v="104402"/>
    <s v="TELEFLEX MEDICAL S.R.L."/>
    <n v="202112"/>
    <x v="18"/>
    <x v="18"/>
    <n v="684"/>
    <s v="D"/>
    <n v="684"/>
  </r>
  <r>
    <s v="2'trimestre"/>
    <s v="543010"/>
    <x v="8"/>
    <n v="104402"/>
    <s v="TELEFLEX MEDICAL S.R.L."/>
    <n v="202112"/>
    <x v="18"/>
    <x v="18"/>
    <n v="57"/>
    <s v="D"/>
    <n v="57"/>
  </r>
  <r>
    <s v="2'trimestre"/>
    <s v="543010"/>
    <x v="8"/>
    <n v="104402"/>
    <s v="TELEFLEX MEDICAL S.R.L."/>
    <n v="202112"/>
    <x v="18"/>
    <x v="18"/>
    <n v="28.5"/>
    <s v="D"/>
    <n v="28.5"/>
  </r>
  <r>
    <s v="2'trimestre"/>
    <s v="543010"/>
    <x v="8"/>
    <n v="104402"/>
    <s v="TELEFLEX MEDICAL S.R.L."/>
    <n v="202112"/>
    <x v="18"/>
    <x v="18"/>
    <n v="87.36"/>
    <s v="D"/>
    <n v="87.36"/>
  </r>
  <r>
    <s v="2'trimestre"/>
    <s v="543010"/>
    <x v="8"/>
    <n v="104402"/>
    <s v="TELEFLEX MEDICAL S.R.L."/>
    <n v="202112"/>
    <x v="18"/>
    <x v="18"/>
    <n v="60.5"/>
    <s v="D"/>
    <n v="60.5"/>
  </r>
  <r>
    <s v="2'trimestre"/>
    <s v="543010"/>
    <x v="8"/>
    <n v="106235"/>
    <s v="ORTHOFIX SRL"/>
    <n v="202112"/>
    <x v="18"/>
    <x v="18"/>
    <n v="1113"/>
    <s v="D"/>
    <n v="1113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2815.5"/>
    <s v="D"/>
    <n v="2815.5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1152"/>
    <s v="D"/>
    <n v="1152"/>
  </r>
  <r>
    <s v="2'trimestre"/>
    <s v="543010"/>
    <x v="8"/>
    <n v="106235"/>
    <s v="ORTHOFIX SRL"/>
    <n v="202112"/>
    <x v="18"/>
    <x v="18"/>
    <n v="5273.25"/>
    <s v="D"/>
    <n v="5273.25"/>
  </r>
  <r>
    <s v="2'trimestre"/>
    <s v="543010"/>
    <x v="8"/>
    <n v="106235"/>
    <s v="ORTHOFIX SRL"/>
    <n v="202112"/>
    <x v="18"/>
    <x v="18"/>
    <n v="96.75"/>
    <s v="D"/>
    <n v="96.75"/>
  </r>
  <r>
    <s v="2'trimestre"/>
    <s v="543010"/>
    <x v="8"/>
    <n v="106235"/>
    <s v="ORTHOFIX SRL"/>
    <n v="202112"/>
    <x v="18"/>
    <x v="18"/>
    <n v="432"/>
    <s v="D"/>
    <n v="432"/>
  </r>
  <r>
    <s v="2'trimestre"/>
    <s v="543010"/>
    <x v="8"/>
    <n v="104141"/>
    <s v="MOLNLYCKE HEALTH CARE S.R.L."/>
    <n v="202112"/>
    <x v="18"/>
    <x v="18"/>
    <n v="204"/>
    <s v="D"/>
    <n v="204"/>
  </r>
  <r>
    <s v="2'trimestre"/>
    <s v="543010"/>
    <x v="8"/>
    <n v="104141"/>
    <s v="MOLNLYCKE HEALTH CARE S.R.L."/>
    <n v="202112"/>
    <x v="18"/>
    <x v="18"/>
    <n v="342"/>
    <s v="D"/>
    <n v="342"/>
  </r>
  <r>
    <s v="2'trimestre"/>
    <s v="543010"/>
    <x v="8"/>
    <n v="104141"/>
    <s v="MOLNLYCKE HEALTH CARE S.R.L."/>
    <n v="202112"/>
    <x v="18"/>
    <x v="18"/>
    <n v="684"/>
    <s v="D"/>
    <n v="684"/>
  </r>
  <r>
    <s v="2'trimestre"/>
    <s v="543010"/>
    <x v="8"/>
    <n v="101164"/>
    <s v="LINK ITALIA SPA"/>
    <n v="202112"/>
    <x v="18"/>
    <x v="18"/>
    <n v="769.18"/>
    <s v="D"/>
    <n v="769.18"/>
  </r>
  <r>
    <s v="2'trimestre"/>
    <s v="543010"/>
    <x v="8"/>
    <n v="107887"/>
    <s v="INTRAUMA SRL"/>
    <n v="202112"/>
    <x v="18"/>
    <x v="18"/>
    <n v="415.52"/>
    <s v="D"/>
    <n v="415.52"/>
  </r>
  <r>
    <s v="2'trimestre"/>
    <s v="543010"/>
    <x v="8"/>
    <n v="107887"/>
    <s v="INTRAUMA SRL"/>
    <n v="202112"/>
    <x v="18"/>
    <x v="18"/>
    <n v="1058.7"/>
    <s v="D"/>
    <n v="1058.7"/>
  </r>
  <r>
    <s v="2'trimestre"/>
    <s v="543010"/>
    <x v="8"/>
    <n v="107887"/>
    <s v="INTRAUMA SRL"/>
    <n v="202112"/>
    <x v="18"/>
    <x v="18"/>
    <n v="370.02"/>
    <s v="D"/>
    <n v="370.02"/>
  </r>
  <r>
    <s v="2'trimestre"/>
    <s v="543010"/>
    <x v="8"/>
    <n v="107887"/>
    <s v="INTRAUMA SRL"/>
    <n v="202112"/>
    <x v="18"/>
    <x v="18"/>
    <n v="388.09"/>
    <s v="D"/>
    <n v="388.09"/>
  </r>
  <r>
    <s v="2'trimestre"/>
    <s v="543010"/>
    <x v="8"/>
    <n v="107887"/>
    <s v="INTRAUMA SRL"/>
    <n v="202112"/>
    <x v="18"/>
    <x v="18"/>
    <n v="415.5"/>
    <s v="D"/>
    <n v="415.5"/>
  </r>
  <r>
    <s v="2'trimestre"/>
    <s v="543010"/>
    <x v="8"/>
    <n v="107887"/>
    <s v="INTRAUMA SRL"/>
    <n v="202112"/>
    <x v="18"/>
    <x v="18"/>
    <n v="388.03"/>
    <s v="D"/>
    <n v="388.03"/>
  </r>
  <r>
    <s v="2'trimestre"/>
    <s v="543010"/>
    <x v="8"/>
    <n v="108168"/>
    <s v="CONVATEC ITALIA SRL"/>
    <n v="202112"/>
    <x v="18"/>
    <x v="18"/>
    <n v="670.92"/>
    <s v="D"/>
    <n v="670.92"/>
  </r>
  <r>
    <s v="2'trimestre"/>
    <s v="543010"/>
    <x v="8"/>
    <n v="108168"/>
    <s v="CONVATEC ITALIA SRL"/>
    <n v="202112"/>
    <x v="18"/>
    <x v="18"/>
    <n v="274.83"/>
    <s v="D"/>
    <n v="274.83"/>
  </r>
  <r>
    <s v="2'trimestre"/>
    <s v="543010"/>
    <x v="8"/>
    <n v="107518"/>
    <s v="BSN MEDICAL SRL"/>
    <n v="202112"/>
    <x v="18"/>
    <x v="18"/>
    <n v="320.5"/>
    <s v="D"/>
    <n v="320.5"/>
  </r>
  <r>
    <s v="2'trimestre"/>
    <s v="543010"/>
    <x v="8"/>
    <n v="107518"/>
    <s v="BSN MEDICAL SRL"/>
    <n v="202112"/>
    <x v="18"/>
    <x v="18"/>
    <n v="165.6"/>
    <s v="D"/>
    <n v="165.6"/>
  </r>
  <r>
    <s v="2'trimestre"/>
    <s v="543010"/>
    <x v="8"/>
    <n v="107518"/>
    <s v="BSN MEDICAL SRL"/>
    <n v="202112"/>
    <x v="18"/>
    <x v="18"/>
    <n v="492.07"/>
    <s v="D"/>
    <n v="492.07"/>
  </r>
  <r>
    <s v="2'trimestre"/>
    <s v="543010"/>
    <x v="8"/>
    <n v="107518"/>
    <s v="BSN MEDICAL SRL"/>
    <n v="202112"/>
    <x v="18"/>
    <x v="18"/>
    <n v="588.70000000000005"/>
    <s v="D"/>
    <n v="588.70000000000005"/>
  </r>
  <r>
    <s v="2'trimestre"/>
    <s v="543010"/>
    <x v="8"/>
    <n v="107518"/>
    <s v="BSN MEDICAL SRL"/>
    <n v="202112"/>
    <x v="18"/>
    <x v="18"/>
    <n v="398.3"/>
    <s v="D"/>
    <n v="398.3"/>
  </r>
  <r>
    <s v="2'trimestre"/>
    <s v="543006"/>
    <x v="9"/>
    <n v="108405"/>
    <s v="STANMORE IMPLANTS WORLDWIDE LTD"/>
    <n v="202112"/>
    <x v="18"/>
    <x v="18"/>
    <n v="10535"/>
    <s v="D"/>
    <n v="10535"/>
  </r>
  <r>
    <s v="2'trimestre"/>
    <s v="543006"/>
    <x v="9"/>
    <n v="108405"/>
    <s v="STANMORE IMPLANTS WORLDWIDE LTD"/>
    <n v="202112"/>
    <x v="18"/>
    <x v="18"/>
    <n v="19465"/>
    <s v="D"/>
    <n v="19465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55.45"/>
    <s v="D"/>
    <n v="55.45"/>
  </r>
  <r>
    <s v="2'trimestre"/>
    <s v="543010"/>
    <x v="8"/>
    <n v="103236"/>
    <s v="UNICREDIT FACTORING S.P.A."/>
    <n v="202112"/>
    <x v="18"/>
    <x v="18"/>
    <n v="265"/>
    <s v="D"/>
    <n v="265"/>
  </r>
  <r>
    <s v="2'trimestre"/>
    <s v="543010"/>
    <x v="8"/>
    <n v="103236"/>
    <s v="UNICREDIT FACTORING S.P.A."/>
    <n v="202112"/>
    <x v="18"/>
    <x v="18"/>
    <n v="352"/>
    <s v="D"/>
    <n v="352"/>
  </r>
  <r>
    <s v="2'trimestre"/>
    <s v="543010"/>
    <x v="8"/>
    <n v="103236"/>
    <s v="UNICREDIT FACTORING S.P.A."/>
    <n v="202112"/>
    <x v="18"/>
    <x v="18"/>
    <n v="18.8"/>
    <s v="D"/>
    <n v="18.8"/>
  </r>
  <r>
    <s v="2'trimestre"/>
    <s v="543010"/>
    <x v="8"/>
    <n v="103236"/>
    <s v="UNICREDIT FACTORING S.P.A."/>
    <n v="202112"/>
    <x v="18"/>
    <x v="18"/>
    <n v="182.16"/>
    <s v="D"/>
    <n v="182.16"/>
  </r>
  <r>
    <s v="2'trimestre"/>
    <s v="543010"/>
    <x v="8"/>
    <n v="103236"/>
    <s v="UNICREDIT FACTORING S.P.A."/>
    <n v="202112"/>
    <x v="18"/>
    <x v="18"/>
    <n v="12.53"/>
    <s v="D"/>
    <n v="12.53"/>
  </r>
  <r>
    <s v="2'trimestre"/>
    <s v="543010"/>
    <x v="8"/>
    <n v="103236"/>
    <s v="UNICREDIT FACTORING S.P.A."/>
    <n v="202112"/>
    <x v="18"/>
    <x v="18"/>
    <n v="121.44"/>
    <s v="D"/>
    <n v="121.44"/>
  </r>
  <r>
    <s v="2'trimestre"/>
    <s v="543010"/>
    <x v="8"/>
    <n v="103236"/>
    <s v="UNICREDIT FACTORING S.P.A."/>
    <n v="202112"/>
    <x v="18"/>
    <x v="18"/>
    <n v="423.56"/>
    <s v="D"/>
    <n v="423.56"/>
  </r>
  <r>
    <s v="2'trimestre"/>
    <s v="543010"/>
    <x v="8"/>
    <n v="103236"/>
    <s v="UNICREDIT FACTORING S.P.A."/>
    <n v="202112"/>
    <x v="18"/>
    <x v="18"/>
    <n v="12.53"/>
    <s v="D"/>
    <n v="12.53"/>
  </r>
  <r>
    <s v="2'trimestre"/>
    <s v="543010"/>
    <x v="8"/>
    <n v="103236"/>
    <s v="UNICREDIT FACTORING S.P.A."/>
    <n v="202112"/>
    <x v="18"/>
    <x v="18"/>
    <n v="60.48"/>
    <s v="D"/>
    <n v="60.48"/>
  </r>
  <r>
    <s v="2'trimestre"/>
    <s v="543010"/>
    <x v="8"/>
    <n v="103236"/>
    <s v="UNICREDIT FACTORING S.P.A."/>
    <n v="202112"/>
    <x v="18"/>
    <x v="18"/>
    <n v="920"/>
    <s v="D"/>
    <n v="920"/>
  </r>
  <r>
    <s v="2'trimestre"/>
    <s v="543010"/>
    <x v="8"/>
    <n v="103236"/>
    <s v="UNICREDIT FACTORING S.P.A."/>
    <n v="202112"/>
    <x v="18"/>
    <x v="18"/>
    <n v="70.010000000000005"/>
    <s v="D"/>
    <n v="70.010000000000005"/>
  </r>
  <r>
    <s v="2'trimestre"/>
    <s v="543010"/>
    <x v="8"/>
    <n v="103236"/>
    <s v="UNICREDIT FACTORING S.P.A."/>
    <n v="202112"/>
    <x v="18"/>
    <x v="18"/>
    <n v="243.88"/>
    <s v="D"/>
    <n v="243.88"/>
  </r>
  <r>
    <s v="2'trimestre"/>
    <s v="543010"/>
    <x v="8"/>
    <n v="103236"/>
    <s v="UNICREDIT FACTORING S.P.A."/>
    <n v="202112"/>
    <x v="18"/>
    <x v="18"/>
    <n v="12.53"/>
    <s v="D"/>
    <n v="12.53"/>
  </r>
  <r>
    <s v="2'trimestre"/>
    <s v="543010"/>
    <x v="8"/>
    <n v="103236"/>
    <s v="UNICREDIT FACTORING S.P.A."/>
    <n v="202112"/>
    <x v="18"/>
    <x v="18"/>
    <n v="121.44"/>
    <s v="D"/>
    <n v="121.44"/>
  </r>
  <r>
    <s v="2'trimestre"/>
    <s v="543010"/>
    <x v="8"/>
    <n v="103236"/>
    <s v="UNICREDIT FACTORING S.P.A."/>
    <n v="202112"/>
    <x v="18"/>
    <x v="18"/>
    <n v="25"/>
    <s v="D"/>
    <n v="25"/>
  </r>
  <r>
    <s v="2'trimestre"/>
    <s v="543010"/>
    <x v="8"/>
    <n v="103236"/>
    <s v="UNICREDIT FACTORING S.P.A."/>
    <n v="202112"/>
    <x v="18"/>
    <x v="18"/>
    <n v="517.70000000000005"/>
    <s v="D"/>
    <n v="517.70000000000005"/>
  </r>
  <r>
    <s v="2'trimestre"/>
    <s v="543010"/>
    <x v="8"/>
    <n v="103236"/>
    <s v="UNICREDIT FACTORING S.P.A."/>
    <n v="202112"/>
    <x v="18"/>
    <x v="18"/>
    <n v="875.06"/>
    <s v="D"/>
    <n v="875.06"/>
  </r>
  <r>
    <s v="2'trimestre"/>
    <s v="543010"/>
    <x v="8"/>
    <n v="103236"/>
    <s v="UNICREDIT FACTORING S.P.A."/>
    <n v="202112"/>
    <x v="18"/>
    <x v="18"/>
    <n v="350.02"/>
    <s v="D"/>
    <n v="350.02"/>
  </r>
  <r>
    <s v="2'trimestre"/>
    <s v="543010"/>
    <x v="8"/>
    <n v="103236"/>
    <s v="UNICREDIT FACTORING S.P.A."/>
    <n v="202112"/>
    <x v="18"/>
    <x v="18"/>
    <n v="595.04"/>
    <s v="D"/>
    <n v="595.04"/>
  </r>
  <r>
    <s v="2'trimestre"/>
    <s v="543010"/>
    <x v="8"/>
    <n v="103236"/>
    <s v="UNICREDIT FACTORING S.P.A."/>
    <n v="202112"/>
    <x v="18"/>
    <x v="18"/>
    <n v="265"/>
    <s v="D"/>
    <n v="265"/>
  </r>
  <r>
    <s v="2'trimestre"/>
    <s v="543010"/>
    <x v="8"/>
    <n v="103236"/>
    <s v="UNICREDIT FACTORING S.P.A."/>
    <n v="202112"/>
    <x v="18"/>
    <x v="18"/>
    <n v="455.03"/>
    <s v="D"/>
    <n v="455.03"/>
  </r>
  <r>
    <s v="2'trimestre"/>
    <s v="543010"/>
    <x v="8"/>
    <n v="103236"/>
    <s v="UNICREDIT FACTORING S.P.A."/>
    <n v="202112"/>
    <x v="18"/>
    <x v="18"/>
    <n v="121.92"/>
    <s v="D"/>
    <n v="121.92"/>
  </r>
  <r>
    <s v="2'trimestre"/>
    <s v="543010"/>
    <x v="8"/>
    <n v="103236"/>
    <s v="UNICREDIT FACTORING S.P.A."/>
    <n v="202112"/>
    <x v="18"/>
    <x v="18"/>
    <n v="390"/>
    <s v="D"/>
    <n v="390"/>
  </r>
  <r>
    <s v="2'trimestre"/>
    <s v="543010"/>
    <x v="8"/>
    <n v="103236"/>
    <s v="UNICREDIT FACTORING S.P.A."/>
    <n v="202112"/>
    <x v="18"/>
    <x v="18"/>
    <n v="6.27"/>
    <s v="D"/>
    <n v="6.27"/>
  </r>
  <r>
    <s v="2'trimestre"/>
    <s v="543010"/>
    <x v="8"/>
    <n v="103236"/>
    <s v="UNICREDIT FACTORING S.P.A."/>
    <n v="202112"/>
    <x v="18"/>
    <x v="18"/>
    <n v="121.68"/>
    <s v="D"/>
    <n v="121.68"/>
  </r>
  <r>
    <s v="2'trimestre"/>
    <s v="543010"/>
    <x v="8"/>
    <n v="103236"/>
    <s v="UNICREDIT FACTORING S.P.A."/>
    <n v="202112"/>
    <x v="18"/>
    <x v="18"/>
    <n v="12.54"/>
    <s v="D"/>
    <n v="12.54"/>
  </r>
  <r>
    <s v="2'trimestre"/>
    <s v="543010"/>
    <x v="8"/>
    <n v="103236"/>
    <s v="UNICREDIT FACTORING S.P.A."/>
    <n v="202112"/>
    <x v="18"/>
    <x v="18"/>
    <n v="121.43"/>
    <s v="D"/>
    <n v="121.43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45.21"/>
    <s v="D"/>
    <n v="45.21"/>
  </r>
  <r>
    <s v="2'trimestre"/>
    <s v="543010"/>
    <x v="8"/>
    <n v="103236"/>
    <s v="UNICREDIT FACTORING S.P.A."/>
    <n v="202112"/>
    <x v="18"/>
    <x v="18"/>
    <n v="470.63"/>
    <s v="D"/>
    <n v="470.63"/>
  </r>
  <r>
    <s v="2'trimestre"/>
    <s v="543010"/>
    <x v="8"/>
    <n v="103233"/>
    <s v="IFITALIA-INTERNATIONAL FACTORS ITALIA"/>
    <n v="202112"/>
    <x v="18"/>
    <x v="18"/>
    <n v="2882.5"/>
    <s v="D"/>
    <n v="2882.5"/>
  </r>
  <r>
    <s v="2'trimestre"/>
    <s v="543010"/>
    <x v="8"/>
    <n v="108705"/>
    <s v="BANCA IFIS S.P.A."/>
    <n v="202112"/>
    <x v="18"/>
    <x v="18"/>
    <n v="108"/>
    <s v="D"/>
    <n v="108"/>
  </r>
  <r>
    <s v="2'trimestre"/>
    <s v="543010"/>
    <x v="8"/>
    <n v="108705"/>
    <s v="BANCA IFIS S.P.A."/>
    <n v="202112"/>
    <x v="18"/>
    <x v="18"/>
    <n v="510"/>
    <s v="D"/>
    <n v="510"/>
  </r>
  <r>
    <s v="2'trimestre"/>
    <s v="543010"/>
    <x v="8"/>
    <n v="108705"/>
    <s v="BANCA IFIS S.P.A."/>
    <n v="202112"/>
    <x v="18"/>
    <x v="18"/>
    <n v="696"/>
    <s v="D"/>
    <n v="696"/>
  </r>
  <r>
    <s v="2'trimestre"/>
    <s v="543010"/>
    <x v="8"/>
    <n v="103223"/>
    <s v="BANCA FARMAFACTORING S.P.A."/>
    <n v="202112"/>
    <x v="18"/>
    <x v="18"/>
    <n v="20"/>
    <s v="D"/>
    <n v="20"/>
  </r>
  <r>
    <s v="2'trimestre"/>
    <s v="543010"/>
    <x v="8"/>
    <n v="103223"/>
    <s v="BANCA FARMAFACTORING S.P.A."/>
    <n v="202112"/>
    <x v="18"/>
    <x v="18"/>
    <n v="3520"/>
    <s v="D"/>
    <n v="3520"/>
  </r>
  <r>
    <s v="2'trimestre"/>
    <s v="543010"/>
    <x v="8"/>
    <n v="103223"/>
    <s v="BANCA FARMAFACTORING S.P.A."/>
    <n v="202112"/>
    <x v="18"/>
    <x v="18"/>
    <n v="98"/>
    <s v="D"/>
    <n v="98"/>
  </r>
  <r>
    <s v="2'trimestre"/>
    <s v="543010"/>
    <x v="8"/>
    <n v="103223"/>
    <s v="BANCA FARMAFACTORING S.P.A."/>
    <n v="202112"/>
    <x v="18"/>
    <x v="18"/>
    <n v="2325"/>
    <s v="D"/>
    <n v="2325"/>
  </r>
  <r>
    <s v="2'trimestre"/>
    <s v="543010"/>
    <x v="8"/>
    <n v="103223"/>
    <s v="BANCA FARMAFACTORING S.P.A."/>
    <n v="202112"/>
    <x v="18"/>
    <x v="18"/>
    <n v="21"/>
    <s v="D"/>
    <n v="21"/>
  </r>
  <r>
    <s v="2'trimestre"/>
    <s v="543010"/>
    <x v="8"/>
    <n v="103223"/>
    <s v="BANCA FARMAFACTORING S.P.A."/>
    <n v="202112"/>
    <x v="18"/>
    <x v="18"/>
    <n v="50"/>
    <s v="D"/>
    <n v="50"/>
  </r>
  <r>
    <s v="2'trimestre"/>
    <s v="543010"/>
    <x v="8"/>
    <n v="103223"/>
    <s v="BANCA FARMAFACTORING S.P.A."/>
    <n v="202112"/>
    <x v="18"/>
    <x v="18"/>
    <n v="1455"/>
    <s v="D"/>
    <n v="1455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2805"/>
    <s v="D"/>
    <n v="2805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2930"/>
    <s v="D"/>
    <n v="293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230"/>
    <s v="D"/>
    <n v="230"/>
  </r>
  <r>
    <s v="2'trimestre"/>
    <s v="543010"/>
    <x v="8"/>
    <n v="103223"/>
    <s v="BANCA FARMAFACTORING S.P.A."/>
    <n v="202112"/>
    <x v="18"/>
    <x v="18"/>
    <n v="10"/>
    <s v="D"/>
    <n v="10"/>
  </r>
  <r>
    <s v="2'trimestre"/>
    <s v="543010"/>
    <x v="8"/>
    <n v="103223"/>
    <s v="BANCA FARMAFACTORING S.P.A."/>
    <n v="202112"/>
    <x v="18"/>
    <x v="18"/>
    <n v="40"/>
    <s v="D"/>
    <n v="40"/>
  </r>
  <r>
    <s v="2'trimestre"/>
    <s v="543010"/>
    <x v="8"/>
    <n v="103223"/>
    <s v="BANCA FARMAFACTORING S.P.A."/>
    <n v="202112"/>
    <x v="18"/>
    <x v="18"/>
    <n v="2325"/>
    <s v="D"/>
    <n v="2325"/>
  </r>
  <r>
    <s v="2'trimestre"/>
    <s v="543010"/>
    <x v="8"/>
    <n v="103223"/>
    <s v="BANCA FARMAFACTORING S.P.A."/>
    <n v="202112"/>
    <x v="18"/>
    <x v="18"/>
    <n v="10"/>
    <s v="D"/>
    <n v="10"/>
  </r>
  <r>
    <s v="2'trimestre"/>
    <s v="543010"/>
    <x v="8"/>
    <n v="103223"/>
    <s v="BANCA FARMAFACTORING S.P.A."/>
    <n v="202112"/>
    <x v="18"/>
    <x v="18"/>
    <n v="460"/>
    <s v="D"/>
    <n v="460"/>
  </r>
  <r>
    <s v="2'trimestre"/>
    <s v="543010"/>
    <x v="8"/>
    <n v="103223"/>
    <s v="BANCA FARMAFACTORING S.P.A."/>
    <n v="202112"/>
    <x v="18"/>
    <x v="18"/>
    <n v="2325"/>
    <s v="D"/>
    <n v="2325"/>
  </r>
  <r>
    <s v="2'trimestre"/>
    <s v="543010"/>
    <x v="8"/>
    <n v="103223"/>
    <s v="BANCA FARMAFACTORING S.P.A."/>
    <n v="202112"/>
    <x v="18"/>
    <x v="18"/>
    <n v="1488.75"/>
    <s v="D"/>
    <n v="1488.75"/>
  </r>
  <r>
    <s v="2'trimestre"/>
    <s v="543010"/>
    <x v="8"/>
    <n v="103223"/>
    <s v="BANCA FARMAFACTORING S.P.A."/>
    <n v="202112"/>
    <x v="18"/>
    <x v="18"/>
    <n v="1925"/>
    <s v="D"/>
    <n v="1925"/>
  </r>
  <r>
    <s v="2'trimestre"/>
    <s v="543010"/>
    <x v="8"/>
    <n v="103223"/>
    <s v="BANCA FARMAFACTORING S.P.A."/>
    <n v="202112"/>
    <x v="18"/>
    <x v="18"/>
    <n v="2750"/>
    <s v="D"/>
    <n v="2750"/>
  </r>
  <r>
    <s v="2'trimestre"/>
    <s v="543010"/>
    <x v="8"/>
    <n v="103223"/>
    <s v="BANCA FARMAFACTORING S.P.A."/>
    <n v="202112"/>
    <x v="18"/>
    <x v="18"/>
    <n v="28"/>
    <s v="D"/>
    <n v="28"/>
  </r>
  <r>
    <s v="2'trimestre"/>
    <s v="543010"/>
    <x v="8"/>
    <n v="103223"/>
    <s v="BANCA FARMAFACTORING S.P.A."/>
    <n v="202112"/>
    <x v="18"/>
    <x v="18"/>
    <n v="3375"/>
    <s v="D"/>
    <n v="3375"/>
  </r>
  <r>
    <s v="2'trimestre"/>
    <s v="543010"/>
    <x v="8"/>
    <n v="103223"/>
    <s v="BANCA FARMAFACTORING S.P.A."/>
    <n v="202112"/>
    <x v="18"/>
    <x v="18"/>
    <n v="1455"/>
    <s v="D"/>
    <n v="1455"/>
  </r>
  <r>
    <s v="2'trimestre"/>
    <s v="543010"/>
    <x v="8"/>
    <n v="103223"/>
    <s v="BANCA FARMAFACTORING S.P.A."/>
    <n v="202112"/>
    <x v="18"/>
    <x v="18"/>
    <n v="1950"/>
    <s v="D"/>
    <n v="1950"/>
  </r>
  <r>
    <s v="2'trimestre"/>
    <s v="543010"/>
    <x v="8"/>
    <n v="103223"/>
    <s v="BANCA FARMAFACTORING S.P.A."/>
    <n v="202112"/>
    <x v="18"/>
    <x v="18"/>
    <n v="325"/>
    <s v="D"/>
    <n v="325"/>
  </r>
  <r>
    <s v="2'trimestre"/>
    <s v="543010"/>
    <x v="8"/>
    <n v="103223"/>
    <s v="BANCA FARMAFACTORING S.P.A."/>
    <n v="202112"/>
    <x v="18"/>
    <x v="18"/>
    <n v="2642.5"/>
    <s v="D"/>
    <n v="2642.5"/>
  </r>
  <r>
    <s v="2'trimestre"/>
    <s v="543010"/>
    <x v="8"/>
    <n v="103223"/>
    <s v="BANCA FARMAFACTORING S.P.A."/>
    <n v="202112"/>
    <x v="18"/>
    <x v="18"/>
    <n v="4455"/>
    <s v="D"/>
    <n v="4455"/>
  </r>
  <r>
    <s v="2'trimestre"/>
    <s v="543010"/>
    <x v="8"/>
    <n v="103223"/>
    <s v="BANCA FARMAFACTORING S.P.A."/>
    <n v="202112"/>
    <x v="18"/>
    <x v="18"/>
    <n v="2750"/>
    <s v="D"/>
    <n v="2750"/>
  </r>
  <r>
    <s v="2'trimestre"/>
    <s v="543010"/>
    <x v="8"/>
    <n v="103223"/>
    <s v="BANCA FARMAFACTORING S.P.A."/>
    <n v="202112"/>
    <x v="18"/>
    <x v="18"/>
    <n v="2930"/>
    <s v="D"/>
    <n v="2930"/>
  </r>
  <r>
    <s v="2'trimestre"/>
    <s v="543010"/>
    <x v="8"/>
    <n v="103223"/>
    <s v="BANCA FARMAFACTORING S.P.A."/>
    <n v="202112"/>
    <x v="18"/>
    <x v="18"/>
    <n v="2930"/>
    <s v="D"/>
    <n v="2930"/>
  </r>
  <r>
    <s v="2'trimestre"/>
    <s v="543010"/>
    <x v="8"/>
    <n v="103223"/>
    <s v="BANCA FARMAFACTORING S.P.A."/>
    <n v="202112"/>
    <x v="18"/>
    <x v="18"/>
    <n v="274.89999999999998"/>
    <s v="D"/>
    <n v="274.89999999999998"/>
  </r>
  <r>
    <s v="2'trimestre"/>
    <s v="543010"/>
    <x v="8"/>
    <n v="103223"/>
    <s v="BANCA FARMAFACTORING S.P.A."/>
    <n v="202112"/>
    <x v="18"/>
    <x v="18"/>
    <n v="1099.5999999999999"/>
    <s v="D"/>
    <n v="1099.5999999999999"/>
  </r>
  <r>
    <s v="2'trimestre"/>
    <s v="543010"/>
    <x v="8"/>
    <n v="103223"/>
    <s v="BANCA FARMAFACTORING S.P.A."/>
    <n v="202112"/>
    <x v="18"/>
    <x v="18"/>
    <n v="90"/>
    <s v="D"/>
    <n v="90"/>
  </r>
  <r>
    <s v="2'trimestre"/>
    <s v="543010"/>
    <x v="8"/>
    <n v="103223"/>
    <s v="BANCA FARMAFACTORING S.P.A."/>
    <n v="202112"/>
    <x v="18"/>
    <x v="18"/>
    <n v="4050"/>
    <s v="D"/>
    <n v="4050"/>
  </r>
  <r>
    <s v="2'trimestre"/>
    <s v="543010"/>
    <x v="8"/>
    <n v="103223"/>
    <s v="BANCA FARMAFACTORING S.P.A."/>
    <n v="202112"/>
    <x v="18"/>
    <x v="18"/>
    <n v="294"/>
    <s v="D"/>
    <n v="294"/>
  </r>
  <r>
    <s v="2'trimestre"/>
    <s v="543010"/>
    <x v="8"/>
    <n v="103223"/>
    <s v="BANCA FARMAFACTORING S.P.A."/>
    <n v="202112"/>
    <x v="18"/>
    <x v="18"/>
    <n v="49"/>
    <s v="D"/>
    <n v="49"/>
  </r>
  <r>
    <s v="2'trimestre"/>
    <s v="543010"/>
    <x v="8"/>
    <n v="103223"/>
    <s v="BANCA FARMAFACTORING S.P.A."/>
    <n v="202112"/>
    <x v="18"/>
    <x v="18"/>
    <n v="98"/>
    <s v="D"/>
    <n v="98"/>
  </r>
  <r>
    <s v="2'trimestre"/>
    <s v="543010"/>
    <x v="8"/>
    <n v="103223"/>
    <s v="BANCA FARMAFACTORING S.P.A."/>
    <n v="202112"/>
    <x v="18"/>
    <x v="18"/>
    <n v="460"/>
    <s v="D"/>
    <n v="460"/>
  </r>
  <r>
    <s v="2'trimestre"/>
    <s v="543010"/>
    <x v="8"/>
    <n v="103223"/>
    <s v="BANCA FARMAFACTORING S.P.A."/>
    <n v="202112"/>
    <x v="18"/>
    <x v="18"/>
    <n v="4199"/>
    <s v="D"/>
    <n v="4199"/>
  </r>
  <r>
    <s v="2'trimestre"/>
    <s v="543010"/>
    <x v="8"/>
    <n v="103223"/>
    <s v="BANCA FARMAFACTORING S.P.A."/>
    <n v="202112"/>
    <x v="18"/>
    <x v="18"/>
    <n v="196"/>
    <s v="D"/>
    <n v="196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3223"/>
    <s v="BANCA FARMAFACTORING S.P.A."/>
    <n v="202112"/>
    <x v="18"/>
    <x v="18"/>
    <n v="4740"/>
    <s v="D"/>
    <n v="4740"/>
  </r>
  <r>
    <s v="2'trimestre"/>
    <s v="543010"/>
    <x v="8"/>
    <n v="107040"/>
    <s v="CREDEMFACTOR SPA"/>
    <n v="202112"/>
    <x v="18"/>
    <x v="18"/>
    <n v="550"/>
    <s v="D"/>
    <n v="550"/>
  </r>
  <r>
    <s v="2'trimestre"/>
    <n v="54900002"/>
    <x v="11"/>
    <m/>
    <m/>
    <n v="202112"/>
    <x v="18"/>
    <x v="18"/>
    <m/>
    <m/>
    <n v="466116.45"/>
  </r>
  <r>
    <s v="2'trimestre"/>
    <s v="543010"/>
    <x v="8"/>
    <n v="109700"/>
    <s v="ALLIANCE HEALTHCARE ITALIA DISTRIBUZIONE SPA"/>
    <n v="202113"/>
    <x v="19"/>
    <x v="19"/>
    <n v="22.2"/>
    <s v="D"/>
    <n v="22.2"/>
  </r>
  <r>
    <s v="2'trimestre"/>
    <s v="543010"/>
    <x v="8"/>
    <n v="102333"/>
    <s v="HISTO-LINE LABORATORIES S.R.L."/>
    <n v="202113"/>
    <x v="19"/>
    <x v="19"/>
    <n v="290"/>
    <s v="D"/>
    <n v="290"/>
  </r>
  <r>
    <s v="2'trimestre"/>
    <s v="543010"/>
    <x v="8"/>
    <n v="105126"/>
    <s v="VWR INTERNATIONAL  S.R.L."/>
    <n v="202113"/>
    <x v="19"/>
    <x v="19"/>
    <n v="228.5"/>
    <s v="D"/>
    <n v="228.5"/>
  </r>
  <r>
    <s v="2'trimestre"/>
    <s v="543010"/>
    <x v="8"/>
    <n v="105126"/>
    <s v="VWR INTERNATIONAL  S.R.L."/>
    <n v="202113"/>
    <x v="19"/>
    <x v="19"/>
    <n v="352.8"/>
    <s v="D"/>
    <n v="352.8"/>
  </r>
  <r>
    <s v="2'trimestre"/>
    <s v="543010"/>
    <x v="8"/>
    <n v="105126"/>
    <s v="VWR INTERNATIONAL  S.R.L."/>
    <n v="202113"/>
    <x v="19"/>
    <x v="19"/>
    <n v="666"/>
    <s v="D"/>
    <n v="666"/>
  </r>
  <r>
    <s v="2'trimestre"/>
    <s v="543010"/>
    <x v="8"/>
    <n v="101193"/>
    <s v="CARLO ERBA REAGENTS SRL"/>
    <n v="202113"/>
    <x v="19"/>
    <x v="19"/>
    <n v="152"/>
    <s v="D"/>
    <n v="152"/>
  </r>
  <r>
    <s v="2'trimestre"/>
    <s v="543010"/>
    <x v="8"/>
    <n v="105126"/>
    <s v="VWR INTERNATIONAL  S.R.L."/>
    <n v="202113"/>
    <x v="19"/>
    <x v="19"/>
    <n v="104.4"/>
    <s v="D"/>
    <n v="104.4"/>
  </r>
  <r>
    <s v="2'trimestre"/>
    <s v="543010"/>
    <x v="8"/>
    <n v="105126"/>
    <s v="VWR INTERNATIONAL  S.R.L."/>
    <n v="202113"/>
    <x v="19"/>
    <x v="19"/>
    <n v="74.78"/>
    <s v="D"/>
    <n v="74.78"/>
  </r>
  <r>
    <s v="2'trimestre"/>
    <s v="543010"/>
    <x v="8"/>
    <n v="106459"/>
    <s v="CO.DI.SAN. SPA"/>
    <n v="202113"/>
    <x v="19"/>
    <x v="19"/>
    <n v="648"/>
    <s v="D"/>
    <n v="648"/>
  </r>
  <r>
    <s v="2'trimestre"/>
    <s v="543010"/>
    <x v="8"/>
    <n v="100219"/>
    <s v="BIO-OPTICA MILANO S.P.A."/>
    <n v="202113"/>
    <x v="19"/>
    <x v="19"/>
    <n v="110.4"/>
    <s v="D"/>
    <n v="110.4"/>
  </r>
  <r>
    <s v="2'trimestre"/>
    <s v="543010"/>
    <x v="8"/>
    <n v="103616"/>
    <s v="SAVIR SRL"/>
    <n v="202113"/>
    <x v="19"/>
    <x v="19"/>
    <n v="800"/>
    <s v="D"/>
    <n v="800"/>
  </r>
  <r>
    <s v="2'trimestre"/>
    <s v="543010"/>
    <x v="8"/>
    <n v="107421"/>
    <s v="NOVA CHIMICA SRL"/>
    <n v="202113"/>
    <x v="19"/>
    <x v="19"/>
    <n v="700"/>
    <s v="D"/>
    <n v="700"/>
  </r>
  <r>
    <s v="2'trimestre"/>
    <s v="543010"/>
    <x v="8"/>
    <n v="107421"/>
    <s v="NOVA CHIMICA SRL"/>
    <n v="202113"/>
    <x v="19"/>
    <x v="19"/>
    <n v="362.5"/>
    <s v="D"/>
    <n v="362.5"/>
  </r>
  <r>
    <s v="2'trimestre"/>
    <s v="543010"/>
    <x v="8"/>
    <n v="107421"/>
    <s v="NOVA CHIMICA SRL"/>
    <n v="202113"/>
    <x v="19"/>
    <x v="19"/>
    <n v="725"/>
    <s v="D"/>
    <n v="725"/>
  </r>
  <r>
    <s v="2'trimestre"/>
    <s v="543010"/>
    <x v="8"/>
    <n v="107421"/>
    <s v="NOVA CHIMICA SRL"/>
    <n v="202113"/>
    <x v="19"/>
    <x v="19"/>
    <n v="700"/>
    <s v="D"/>
    <n v="700"/>
  </r>
  <r>
    <s v="2'trimestre"/>
    <s v="543010"/>
    <x v="8"/>
    <n v="105126"/>
    <s v="VWR INTERNATIONAL  S.R.L."/>
    <n v="202113"/>
    <x v="19"/>
    <x v="19"/>
    <n v="88.5"/>
    <s v="D"/>
    <n v="88.5"/>
  </r>
  <r>
    <s v="2'trimestre"/>
    <s v="543010"/>
    <x v="8"/>
    <n v="105126"/>
    <s v="VWR INTERNATIONAL  S.R.L."/>
    <n v="202113"/>
    <x v="19"/>
    <x v="19"/>
    <n v="222.96"/>
    <s v="D"/>
    <n v="222.96"/>
  </r>
  <r>
    <s v="2'trimestre"/>
    <s v="543010"/>
    <x v="8"/>
    <n v="106459"/>
    <s v="CO.DI.SAN. SPA"/>
    <n v="202113"/>
    <x v="19"/>
    <x v="19"/>
    <n v="324"/>
    <s v="D"/>
    <n v="324"/>
  </r>
  <r>
    <s v="2'trimestre"/>
    <s v="543010"/>
    <x v="8"/>
    <n v="103616"/>
    <s v="SAVIR SRL"/>
    <n v="202113"/>
    <x v="19"/>
    <x v="19"/>
    <n v="800"/>
    <s v="D"/>
    <n v="800"/>
  </r>
  <r>
    <s v="2'trimestre"/>
    <s v="543010"/>
    <x v="8"/>
    <n v="107421"/>
    <s v="NOVA CHIMICA SRL"/>
    <n v="202113"/>
    <x v="19"/>
    <x v="19"/>
    <n v="1087.5"/>
    <s v="D"/>
    <n v="1087.5"/>
  </r>
  <r>
    <s v="2'trimestre"/>
    <s v="543010"/>
    <x v="8"/>
    <n v="107421"/>
    <s v="NOVA CHIMICA SRL"/>
    <n v="202113"/>
    <x v="19"/>
    <x v="19"/>
    <n v="700"/>
    <s v="D"/>
    <n v="700"/>
  </r>
  <r>
    <s v="2'trimestre"/>
    <n v="54900002"/>
    <x v="11"/>
    <m/>
    <m/>
    <n v="202113"/>
    <x v="19"/>
    <x v="19"/>
    <m/>
    <m/>
    <n v="2006.98"/>
  </r>
  <r>
    <s v="2'trimestre"/>
    <s v="543010"/>
    <x v="8"/>
    <n v="110753"/>
    <s v="ARCO SCIENTIFICA SRL"/>
    <n v="202198"/>
    <x v="20"/>
    <x v="20"/>
    <n v="785"/>
    <s v="D"/>
    <n v="785"/>
  </r>
  <r>
    <s v="2'trimestre"/>
    <s v="543010"/>
    <x v="8"/>
    <n v="110777"/>
    <s v="AK MEDICAL SRLS UNIPERSONALE"/>
    <n v="202198"/>
    <x v="20"/>
    <x v="20"/>
    <n v="2997"/>
    <s v="D"/>
    <n v="2997"/>
  </r>
  <r>
    <s v="2'trimestre"/>
    <s v="543010"/>
    <x v="8"/>
    <n v="110777"/>
    <s v="AK MEDICAL SRLS UNIPERSONALE"/>
    <n v="202198"/>
    <x v="20"/>
    <x v="20"/>
    <n v="3870"/>
    <s v="D"/>
    <n v="3870"/>
  </r>
  <r>
    <s v="2'trimestre"/>
    <s v="543010"/>
    <x v="8"/>
    <n v="110777"/>
    <s v="AK MEDICAL SRLS UNIPERSONALE"/>
    <n v="202198"/>
    <x v="20"/>
    <x v="20"/>
    <n v="1230"/>
    <s v="D"/>
    <n v="1230"/>
  </r>
  <r>
    <s v="2'trimestre"/>
    <s v="543010"/>
    <x v="8"/>
    <n v="110901"/>
    <s v="FARMALVARION SRL"/>
    <n v="202198"/>
    <x v="20"/>
    <x v="20"/>
    <n v="33.479999999999997"/>
    <s v="D"/>
    <n v="33.479999999999997"/>
  </r>
  <r>
    <s v="2'trimestre"/>
    <s v="543010"/>
    <x v="8"/>
    <n v="110901"/>
    <s v="FARMALVARION SRL"/>
    <n v="202198"/>
    <x v="20"/>
    <x v="20"/>
    <n v="15.54"/>
    <s v="D"/>
    <n v="15.54"/>
  </r>
  <r>
    <s v="2'trimestre"/>
    <s v="543010"/>
    <x v="8"/>
    <n v="100065"/>
    <s v="A.C.R.A.F. SPA"/>
    <n v="202198"/>
    <x v="20"/>
    <x v="20"/>
    <n v="143.4"/>
    <s v="D"/>
    <n v="143.4"/>
  </r>
  <r>
    <s v="2'trimestre"/>
    <s v="543010"/>
    <x v="8"/>
    <n v="100742"/>
    <s v="FARMAC ZABBAN S.P.A."/>
    <n v="202198"/>
    <x v="20"/>
    <x v="20"/>
    <n v="65.400000000000006"/>
    <s v="D"/>
    <n v="65.400000000000006"/>
  </r>
  <r>
    <s v="2'trimestre"/>
    <s v="543010"/>
    <x v="8"/>
    <n v="105126"/>
    <s v="VWR INTERNATIONAL  S.R.L."/>
    <n v="202198"/>
    <x v="20"/>
    <x v="20"/>
    <n v="70.69"/>
    <s v="D"/>
    <n v="70.69"/>
  </r>
  <r>
    <s v="2'trimestre"/>
    <s v="543010"/>
    <x v="8"/>
    <n v="104581"/>
    <s v="STEROGLASS S.R.L."/>
    <n v="202198"/>
    <x v="20"/>
    <x v="20"/>
    <n v="958.8"/>
    <s v="D"/>
    <n v="958.8"/>
  </r>
  <r>
    <s v="2'trimestre"/>
    <s v="543010"/>
    <x v="8"/>
    <n v="103090"/>
    <s v="CERACARTA S.P.A."/>
    <n v="202198"/>
    <x v="20"/>
    <x v="20"/>
    <n v="50.4"/>
    <s v="D"/>
    <n v="50.4"/>
  </r>
  <r>
    <s v="2'trimestre"/>
    <s v="543010"/>
    <x v="8"/>
    <n v="104581"/>
    <s v="STEROGLASS S.R.L."/>
    <n v="202198"/>
    <x v="20"/>
    <x v="20"/>
    <n v="948.6"/>
    <s v="D"/>
    <n v="948.6"/>
  </r>
  <r>
    <s v="2'trimestre"/>
    <s v="543010"/>
    <x v="8"/>
    <n v="104324"/>
    <s v="SIM ITALIA S.R.L."/>
    <n v="202198"/>
    <x v="20"/>
    <x v="20"/>
    <n v="28.36"/>
    <s v="D"/>
    <n v="28.36"/>
  </r>
  <r>
    <s v="2'trimestre"/>
    <s v="543010"/>
    <x v="8"/>
    <n v="110584"/>
    <s v="RONCHI MARIO PRODOTTI E STRUMENTAZIONE"/>
    <n v="202198"/>
    <x v="20"/>
    <x v="20"/>
    <n v="1139"/>
    <s v="D"/>
    <n v="1139"/>
  </r>
  <r>
    <s v="2'trimestre"/>
    <s v="543010"/>
    <x v="8"/>
    <n v="101362"/>
    <s v="PHARMA EEC SRL"/>
    <n v="202198"/>
    <x v="20"/>
    <x v="20"/>
    <n v="876.4"/>
    <s v="D"/>
    <n v="876.4"/>
  </r>
  <r>
    <s v="2'trimestre"/>
    <s v="543010"/>
    <x v="8"/>
    <n v="107517"/>
    <s v="NUOVA FARMEC SRL"/>
    <n v="202198"/>
    <x v="20"/>
    <x v="20"/>
    <n v="129.6"/>
    <s v="D"/>
    <n v="129.6"/>
  </r>
  <r>
    <s v="2'trimestre"/>
    <s v="543010"/>
    <x v="8"/>
    <n v="106955"/>
    <s v="NOVAMEDISAN ITALIA SRL"/>
    <n v="202198"/>
    <x v="20"/>
    <x v="20"/>
    <n v="2932.36"/>
    <s v="D"/>
    <n v="2932.36"/>
  </r>
  <r>
    <s v="2'trimestre"/>
    <s v="543010"/>
    <x v="8"/>
    <n v="106955"/>
    <s v="NOVAMEDISAN ITALIA SRL"/>
    <n v="202198"/>
    <x v="20"/>
    <x v="20"/>
    <n v="3151.7"/>
    <s v="D"/>
    <n v="3151.7"/>
  </r>
  <r>
    <s v="2'trimestre"/>
    <s v="543010"/>
    <x v="8"/>
    <n v="106955"/>
    <s v="NOVAMEDISAN ITALIA SRL"/>
    <n v="202198"/>
    <x v="20"/>
    <x v="20"/>
    <n v="2670.77"/>
    <s v="D"/>
    <n v="2670.77"/>
  </r>
  <r>
    <s v="2'trimestre"/>
    <s v="543010"/>
    <x v="8"/>
    <n v="106955"/>
    <s v="NOVAMEDISAN ITALIA SRL"/>
    <n v="202198"/>
    <x v="20"/>
    <x v="20"/>
    <n v="4156.84"/>
    <s v="D"/>
    <n v="4156.84"/>
  </r>
  <r>
    <s v="2'trimestre"/>
    <s v="543010"/>
    <x v="8"/>
    <n v="106955"/>
    <s v="NOVAMEDISAN ITALIA SRL"/>
    <n v="202198"/>
    <x v="20"/>
    <x v="20"/>
    <n v="2027.6"/>
    <s v="D"/>
    <n v="2027.6"/>
  </r>
  <r>
    <s v="2'trimestre"/>
    <s v="543010"/>
    <x v="8"/>
    <n v="106955"/>
    <s v="NOVAMEDISAN ITALIA SRL"/>
    <n v="202198"/>
    <x v="20"/>
    <x v="20"/>
    <n v="1742.4"/>
    <s v="D"/>
    <n v="1742.4"/>
  </r>
  <r>
    <s v="2'trimestre"/>
    <s v="543010"/>
    <x v="8"/>
    <n v="106955"/>
    <s v="NOVAMEDISAN ITALIA SRL"/>
    <n v="202198"/>
    <x v="20"/>
    <x v="20"/>
    <n v="790"/>
    <s v="D"/>
    <n v="790"/>
  </r>
  <r>
    <s v="2'trimestre"/>
    <s v="543010"/>
    <x v="8"/>
    <n v="106955"/>
    <s v="NOVAMEDISAN ITALIA SRL"/>
    <n v="202198"/>
    <x v="20"/>
    <x v="20"/>
    <n v="800"/>
    <s v="D"/>
    <n v="800"/>
  </r>
  <r>
    <s v="2'trimestre"/>
    <s v="543010"/>
    <x v="8"/>
    <n v="105344"/>
    <s v="MEDTRONIC ITALIA SPA"/>
    <n v="202198"/>
    <x v="20"/>
    <x v="20"/>
    <n v="360"/>
    <s v="D"/>
    <n v="360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5344"/>
    <s v="MEDTRONIC ITALIA SPA"/>
    <n v="202198"/>
    <x v="20"/>
    <x v="20"/>
    <n v="216"/>
    <s v="D"/>
    <n v="216"/>
  </r>
  <r>
    <s v="2'trimestre"/>
    <s v="543010"/>
    <x v="8"/>
    <n v="105344"/>
    <s v="MEDTRONIC ITALIA SPA"/>
    <n v="202198"/>
    <x v="20"/>
    <x v="20"/>
    <n v="306.18"/>
    <s v="D"/>
    <n v="306.18"/>
  </r>
  <r>
    <s v="2'trimestre"/>
    <s v="543010"/>
    <x v="8"/>
    <n v="105344"/>
    <s v="MEDTRONIC ITALIA SPA"/>
    <n v="202198"/>
    <x v="20"/>
    <x v="20"/>
    <n v="181.26"/>
    <s v="D"/>
    <n v="181.26"/>
  </r>
  <r>
    <s v="2'trimestre"/>
    <s v="543010"/>
    <x v="8"/>
    <n v="104950"/>
    <s v="MEDITRON SRL"/>
    <n v="202198"/>
    <x v="20"/>
    <x v="20"/>
    <n v="520"/>
    <s v="D"/>
    <n v="520"/>
  </r>
  <r>
    <s v="2'trimestre"/>
    <s v="543010"/>
    <x v="8"/>
    <n v="104950"/>
    <s v="MEDITRON SRL"/>
    <n v="202198"/>
    <x v="20"/>
    <x v="20"/>
    <n v="471.29"/>
    <s v="D"/>
    <n v="471.29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01274"/>
    <s v="MEDICA VALEGGIA S.P.A."/>
    <n v="202198"/>
    <x v="20"/>
    <x v="20"/>
    <n v="720"/>
    <s v="D"/>
    <n v="720"/>
  </r>
  <r>
    <s v="2'trimestre"/>
    <s v="543010"/>
    <x v="8"/>
    <n v="106940"/>
    <s v="CEA S.P.A."/>
    <n v="202198"/>
    <x v="20"/>
    <x v="20"/>
    <n v="384"/>
    <s v="D"/>
    <n v="384"/>
  </r>
  <r>
    <s v="2'trimestre"/>
    <s v="543010"/>
    <x v="8"/>
    <n v="106940"/>
    <s v="CEA S.P.A."/>
    <n v="202198"/>
    <x v="20"/>
    <x v="20"/>
    <n v="384"/>
    <s v="D"/>
    <n v="384"/>
  </r>
  <r>
    <s v="2'trimestre"/>
    <s v="543010"/>
    <x v="8"/>
    <n v="101118"/>
    <s v="LABOINDUSTRIA S.P.A."/>
    <n v="202198"/>
    <x v="20"/>
    <x v="20"/>
    <n v="1048.32"/>
    <s v="D"/>
    <n v="1048.32"/>
  </r>
  <r>
    <s v="2'trimestre"/>
    <s v="543010"/>
    <x v="8"/>
    <n v="105745"/>
    <s v="BIOTECNICA S.R.L."/>
    <n v="202198"/>
    <x v="20"/>
    <x v="20"/>
    <n v="90.97"/>
    <s v="D"/>
    <n v="90.97"/>
  </r>
  <r>
    <s v="2'trimestre"/>
    <s v="543010"/>
    <x v="8"/>
    <n v="106628"/>
    <s v="BIOSONIC SRL"/>
    <n v="202198"/>
    <x v="20"/>
    <x v="20"/>
    <n v="3130"/>
    <s v="D"/>
    <n v="3130"/>
  </r>
  <r>
    <s v="2'trimestre"/>
    <s v="543010"/>
    <x v="8"/>
    <n v="111207"/>
    <s v="BIOIDEA 2 SAS"/>
    <n v="202198"/>
    <x v="20"/>
    <x v="20"/>
    <n v="272"/>
    <s v="D"/>
    <n v="272"/>
  </r>
  <r>
    <s v="2'trimestre"/>
    <s v="543010"/>
    <x v="8"/>
    <n v="103651"/>
    <s v="BIOCOMMERCIALE SRL"/>
    <n v="202198"/>
    <x v="20"/>
    <x v="20"/>
    <n v="444"/>
    <s v="D"/>
    <n v="444"/>
  </r>
  <r>
    <s v="2'trimestre"/>
    <s v="543010"/>
    <x v="8"/>
    <n v="104402"/>
    <s v="TELEFLEX MEDICAL S.R.L."/>
    <n v="202198"/>
    <x v="20"/>
    <x v="20"/>
    <n v="40"/>
    <s v="D"/>
    <n v="40"/>
  </r>
  <r>
    <s v="2'trimestre"/>
    <s v="543010"/>
    <x v="8"/>
    <n v="104141"/>
    <s v="MOLNLYCKE HEALTH CARE S.R.L."/>
    <n v="202198"/>
    <x v="20"/>
    <x v="20"/>
    <n v="760"/>
    <s v="D"/>
    <n v="760"/>
  </r>
  <r>
    <s v="2'trimestre"/>
    <s v="543010"/>
    <x v="8"/>
    <n v="104141"/>
    <s v="MOLNLYCKE HEALTH CARE S.R.L."/>
    <n v="202198"/>
    <x v="20"/>
    <x v="20"/>
    <n v="67.2"/>
    <s v="D"/>
    <n v="67.2"/>
  </r>
  <r>
    <s v="2'trimestre"/>
    <s v="543010"/>
    <x v="8"/>
    <n v="104141"/>
    <s v="MOLNLYCKE HEALTH CARE S.R.L."/>
    <n v="202198"/>
    <x v="20"/>
    <x v="20"/>
    <n v="81.98"/>
    <s v="D"/>
    <n v="81.98"/>
  </r>
  <r>
    <s v="2'trimestre"/>
    <s v="543010"/>
    <x v="8"/>
    <n v="104141"/>
    <s v="MOLNLYCKE HEALTH CARE S.R.L."/>
    <n v="202198"/>
    <x v="20"/>
    <x v="20"/>
    <n v="912"/>
    <s v="D"/>
    <n v="912"/>
  </r>
  <r>
    <s v="2'trimestre"/>
    <s v="543010"/>
    <x v="8"/>
    <n v="100177"/>
    <s v="BECTON DICKINSON ITALIA S.P.A."/>
    <n v="202198"/>
    <x v="20"/>
    <x v="20"/>
    <n v="672"/>
    <s v="D"/>
    <n v="672"/>
  </r>
  <r>
    <s v="2'trimestre"/>
    <s v="543010"/>
    <x v="8"/>
    <n v="100177"/>
    <s v="BECTON DICKINSON ITALIA S.P.A."/>
    <n v="202198"/>
    <x v="20"/>
    <x v="20"/>
    <n v="140"/>
    <s v="D"/>
    <n v="140"/>
  </r>
  <r>
    <s v="2'trimestre"/>
    <s v="543010"/>
    <x v="8"/>
    <n v="100177"/>
    <s v="BECTON DICKINSON ITALIA S.P.A."/>
    <n v="202198"/>
    <x v="20"/>
    <x v="20"/>
    <n v="416"/>
    <s v="D"/>
    <n v="416"/>
  </r>
  <r>
    <s v="2'trimestre"/>
    <s v="543010"/>
    <x v="8"/>
    <n v="100177"/>
    <s v="BECTON DICKINSON ITALIA S.P.A."/>
    <n v="202198"/>
    <x v="20"/>
    <x v="20"/>
    <n v="102"/>
    <s v="D"/>
    <n v="102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0177"/>
    <s v="BECTON DICKINSON ITALIA S.P.A."/>
    <n v="202198"/>
    <x v="20"/>
    <x v="20"/>
    <n v="170"/>
    <s v="D"/>
    <n v="170"/>
  </r>
  <r>
    <s v="2'trimestre"/>
    <s v="543010"/>
    <x v="8"/>
    <n v="100177"/>
    <s v="BECTON DICKINSON ITALIA S.P.A."/>
    <n v="202198"/>
    <x v="20"/>
    <x v="20"/>
    <n v="567"/>
    <s v="D"/>
    <n v="567"/>
  </r>
  <r>
    <s v="2'trimestre"/>
    <s v="548005"/>
    <x v="10"/>
    <n v="106014"/>
    <s v="UFFICIO PROV. IVA (INTRA-CEE ED EXTRA-CEE)"/>
    <n v="202198"/>
    <x v="20"/>
    <x v="20"/>
    <n v="399.21"/>
    <s v="D"/>
    <n v="399.21"/>
  </r>
  <r>
    <s v="2'trimestre"/>
    <s v="548005"/>
    <x v="10"/>
    <n v="106014"/>
    <s v="UFFICIO PROV. IVA (INTRA-CEE ED EXTRA-CEE)"/>
    <n v="202198"/>
    <x v="20"/>
    <x v="20"/>
    <n v="633.16"/>
    <s v="D"/>
    <n v="633.16"/>
  </r>
  <r>
    <s v="2'trimestre"/>
    <s v="548005"/>
    <x v="10"/>
    <n v="106014"/>
    <s v="UFFICIO PROV. IVA (INTRA-CEE ED EXTRA-CEE)"/>
    <n v="202198"/>
    <x v="20"/>
    <x v="20"/>
    <n v="36.96"/>
    <s v="D"/>
    <n v="36.96"/>
  </r>
  <r>
    <s v="2'trimestre"/>
    <s v="543010"/>
    <x v="8"/>
    <n v="105126"/>
    <s v="VWR INTERNATIONAL  S.R.L."/>
    <n v="202198"/>
    <x v="20"/>
    <x v="20"/>
    <n v="249.8"/>
    <s v="D"/>
    <n v="249.8"/>
  </r>
  <r>
    <s v="2'trimestre"/>
    <s v="543010"/>
    <x v="8"/>
    <n v="105126"/>
    <s v="VWR INTERNATIONAL  S.R.L."/>
    <n v="202198"/>
    <x v="20"/>
    <x v="20"/>
    <n v="243.9"/>
    <s v="D"/>
    <n v="243.9"/>
  </r>
  <r>
    <s v="2'trimestre"/>
    <s v="543010"/>
    <x v="8"/>
    <n v="101139"/>
    <s v="LANZONI S.R.L."/>
    <n v="202198"/>
    <x v="20"/>
    <x v="20"/>
    <n v="476"/>
    <s v="D"/>
    <n v="476"/>
  </r>
  <r>
    <s v="2'trimestre"/>
    <s v="543010"/>
    <x v="8"/>
    <n v="101118"/>
    <s v="LABOINDUSTRIA S.P.A."/>
    <n v="202198"/>
    <x v="20"/>
    <x v="20"/>
    <n v="1310.4000000000001"/>
    <s v="D"/>
    <n v="1310.4000000000001"/>
  </r>
  <r>
    <s v="2'trimestre"/>
    <s v="543010"/>
    <x v="8"/>
    <n v="110899"/>
    <s v="F.A.S.I.T. SRL"/>
    <n v="202198"/>
    <x v="20"/>
    <x v="20"/>
    <n v="341"/>
    <s v="D"/>
    <n v="341"/>
  </r>
  <r>
    <s v="2'trimestre"/>
    <s v="543010"/>
    <x v="8"/>
    <n v="100742"/>
    <s v="FARMAC ZABBAN S.P.A."/>
    <n v="202198"/>
    <x v="20"/>
    <x v="20"/>
    <n v="65.400000000000006"/>
    <s v="D"/>
    <n v="65.400000000000006"/>
  </r>
  <r>
    <s v="2'trimestre"/>
    <s v="543010"/>
    <x v="8"/>
    <n v="100742"/>
    <s v="FARMAC ZABBAN S.P.A."/>
    <n v="202198"/>
    <x v="20"/>
    <x v="20"/>
    <n v="32.700000000000003"/>
    <s v="D"/>
    <n v="32.700000000000003"/>
  </r>
  <r>
    <s v="2'trimestre"/>
    <s v="543010"/>
    <x v="8"/>
    <n v="110020"/>
    <s v="DELTA MED SPA"/>
    <n v="202198"/>
    <x v="20"/>
    <x v="20"/>
    <n v="1421.82"/>
    <s v="D"/>
    <n v="1421.82"/>
  </r>
  <r>
    <s v="2'trimestre"/>
    <s v="543010"/>
    <x v="8"/>
    <n v="103090"/>
    <s v="CERACARTA S.P.A."/>
    <n v="202198"/>
    <x v="20"/>
    <x v="20"/>
    <n v="158"/>
    <s v="D"/>
    <n v="158"/>
  </r>
  <r>
    <s v="2'trimestre"/>
    <s v="543010"/>
    <x v="8"/>
    <n v="106940"/>
    <s v="CEA S.P.A."/>
    <n v="202198"/>
    <x v="20"/>
    <x v="20"/>
    <n v="729.6"/>
    <s v="D"/>
    <n v="729.6"/>
  </r>
  <r>
    <s v="2'trimestre"/>
    <s v="543010"/>
    <x v="8"/>
    <n v="111175"/>
    <s v="C.A.M. HOSPITAL SRL"/>
    <n v="202198"/>
    <x v="20"/>
    <x v="20"/>
    <n v="474"/>
    <s v="D"/>
    <n v="474"/>
  </r>
  <r>
    <s v="2'trimestre"/>
    <s v="543010"/>
    <x v="8"/>
    <n v="105216"/>
    <s v="STERIS SRL"/>
    <n v="202198"/>
    <x v="20"/>
    <x v="20"/>
    <n v="129"/>
    <s v="D"/>
    <n v="129"/>
  </r>
  <r>
    <s v="2'trimestre"/>
    <s v="543010"/>
    <x v="8"/>
    <n v="100855"/>
    <s v="STERIGENICS ITALY S.P.A."/>
    <n v="202198"/>
    <x v="20"/>
    <x v="20"/>
    <n v="200"/>
    <s v="D"/>
    <n v="200"/>
  </r>
  <r>
    <s v="2'trimestre"/>
    <s v="543010"/>
    <x v="8"/>
    <n v="100089"/>
    <s v="ARTSANA S.P.A."/>
    <n v="202198"/>
    <x v="20"/>
    <x v="20"/>
    <n v="65.040000000000006"/>
    <s v="D"/>
    <n v="65.040000000000006"/>
  </r>
  <r>
    <s v="2'trimestre"/>
    <s v="543010"/>
    <x v="8"/>
    <n v="104324"/>
    <s v="SIM ITALIA S.R.L."/>
    <n v="202198"/>
    <x v="20"/>
    <x v="20"/>
    <n v="3871.8"/>
    <s v="D"/>
    <n v="3871.8"/>
  </r>
  <r>
    <s v="2'trimestre"/>
    <s v="543010"/>
    <x v="8"/>
    <n v="100089"/>
    <s v="ARTSANA S.P.A."/>
    <n v="202198"/>
    <x v="20"/>
    <x v="20"/>
    <n v="142.13999999999999"/>
    <s v="D"/>
    <n v="142.13999999999999"/>
  </r>
  <r>
    <s v="2'trimestre"/>
    <s v="543010"/>
    <x v="8"/>
    <n v="104756"/>
    <s v="AMBU S.R.L."/>
    <n v="202198"/>
    <x v="20"/>
    <x v="20"/>
    <n v="7968"/>
    <s v="D"/>
    <n v="7968"/>
  </r>
  <r>
    <s v="2'trimestre"/>
    <s v="543010"/>
    <x v="8"/>
    <n v="104756"/>
    <s v="AMBU S.R.L."/>
    <n v="202198"/>
    <x v="20"/>
    <x v="20"/>
    <n v="182.4"/>
    <s v="D"/>
    <n v="182.4"/>
  </r>
  <r>
    <s v="2'trimestre"/>
    <s v="543010"/>
    <x v="8"/>
    <n v="107517"/>
    <s v="NUOVA FARMEC SRL"/>
    <n v="202198"/>
    <x v="20"/>
    <x v="20"/>
    <n v="160"/>
    <s v="D"/>
    <n v="160"/>
  </r>
  <r>
    <s v="2'trimestre"/>
    <s v="543010"/>
    <x v="8"/>
    <n v="107517"/>
    <s v="NUOVA FARMEC SRL"/>
    <n v="202198"/>
    <x v="20"/>
    <x v="20"/>
    <n v="129.6"/>
    <s v="D"/>
    <n v="129.6"/>
  </r>
  <r>
    <s v="2'trimestre"/>
    <s v="543010"/>
    <x v="8"/>
    <n v="107517"/>
    <s v="NUOVA FARMEC SRL"/>
    <n v="202198"/>
    <x v="20"/>
    <x v="20"/>
    <n v="116"/>
    <s v="D"/>
    <n v="116"/>
  </r>
  <r>
    <s v="2'trimestre"/>
    <s v="543010"/>
    <x v="8"/>
    <n v="107517"/>
    <s v="NUOVA FARMEC SRL"/>
    <n v="202198"/>
    <x v="20"/>
    <x v="20"/>
    <n v="576"/>
    <s v="D"/>
    <n v="576"/>
  </r>
  <r>
    <s v="2'trimestre"/>
    <s v="543010"/>
    <x v="8"/>
    <n v="100065"/>
    <s v="A.C.R.A.F. SPA"/>
    <n v="202198"/>
    <x v="20"/>
    <x v="20"/>
    <n v="216"/>
    <s v="D"/>
    <n v="216"/>
  </r>
  <r>
    <s v="2'trimestre"/>
    <s v="543010"/>
    <x v="8"/>
    <n v="106540"/>
    <s v="MOLINARI ELETTROMEDICALI SNC"/>
    <n v="202198"/>
    <x v="20"/>
    <x v="20"/>
    <n v="198"/>
    <s v="D"/>
    <n v="198"/>
  </r>
  <r>
    <s v="2'trimestre"/>
    <s v="543010"/>
    <x v="8"/>
    <n v="106540"/>
    <s v="MOLINARI ELETTROMEDICALI SNC"/>
    <n v="202198"/>
    <x v="20"/>
    <x v="20"/>
    <n v="60"/>
    <s v="D"/>
    <n v="60"/>
  </r>
  <r>
    <s v="2'trimestre"/>
    <s v="543010"/>
    <x v="8"/>
    <n v="106540"/>
    <s v="MOLINARI ELETTROMEDICALI SNC"/>
    <n v="202198"/>
    <x v="20"/>
    <x v="20"/>
    <n v="468.81"/>
    <s v="D"/>
    <n v="468.81"/>
  </r>
  <r>
    <s v="2'trimestre"/>
    <s v="543010"/>
    <x v="8"/>
    <n v="105344"/>
    <s v="MEDTRONIC ITALIA SPA"/>
    <n v="202198"/>
    <x v="20"/>
    <x v="20"/>
    <n v="26"/>
    <s v="D"/>
    <n v="26"/>
  </r>
  <r>
    <s v="2'trimestre"/>
    <s v="543010"/>
    <x v="8"/>
    <n v="105344"/>
    <s v="MEDTRONIC ITALIA SPA"/>
    <n v="202198"/>
    <x v="20"/>
    <x v="20"/>
    <n v="352.8"/>
    <s v="D"/>
    <n v="352.8"/>
  </r>
  <r>
    <s v="2'trimestre"/>
    <s v="543010"/>
    <x v="8"/>
    <n v="105344"/>
    <s v="MEDTRONIC ITALIA SPA"/>
    <n v="202198"/>
    <x v="20"/>
    <x v="20"/>
    <n v="398.7"/>
    <s v="D"/>
    <n v="398.7"/>
  </r>
  <r>
    <s v="2'trimestre"/>
    <s v="543010"/>
    <x v="8"/>
    <n v="105344"/>
    <s v="MEDTRONIC ITALIA SPA"/>
    <n v="202198"/>
    <x v="20"/>
    <x v="20"/>
    <n v="63.44"/>
    <s v="D"/>
    <n v="63.44"/>
  </r>
  <r>
    <s v="2'trimestre"/>
    <s v="543010"/>
    <x v="8"/>
    <n v="104141"/>
    <s v="MOLNLYCKE HEALTH CARE S.R.L."/>
    <n v="202198"/>
    <x v="20"/>
    <x v="20"/>
    <n v="67.2"/>
    <s v="D"/>
    <n v="67.2"/>
  </r>
  <r>
    <s v="2'trimestre"/>
    <s v="543010"/>
    <x v="8"/>
    <n v="104141"/>
    <s v="MOLNLYCKE HEALTH CARE S.R.L."/>
    <n v="202198"/>
    <x v="20"/>
    <x v="20"/>
    <n v="336"/>
    <s v="D"/>
    <n v="336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0177"/>
    <s v="BECTON DICKINSON ITALIA S.P.A."/>
    <n v="202198"/>
    <x v="20"/>
    <x v="20"/>
    <n v="170"/>
    <s v="D"/>
    <n v="170"/>
  </r>
  <r>
    <s v="2'trimestre"/>
    <s v="543010"/>
    <x v="8"/>
    <n v="100177"/>
    <s v="BECTON DICKINSON ITALIA S.P.A."/>
    <n v="202198"/>
    <x v="20"/>
    <x v="20"/>
    <n v="70"/>
    <s v="D"/>
    <n v="70"/>
  </r>
  <r>
    <s v="2'trimestre"/>
    <s v="543010"/>
    <x v="8"/>
    <n v="100177"/>
    <s v="BECTON DICKINSON ITALIA S.P.A."/>
    <n v="202198"/>
    <x v="20"/>
    <x v="20"/>
    <n v="204"/>
    <s v="D"/>
    <n v="204"/>
  </r>
  <r>
    <s v="2'trimestre"/>
    <s v="548005"/>
    <x v="10"/>
    <n v="106014"/>
    <s v="UFFICIO PROV. IVA (INTRA-CEE ED EXTRA-CEE)"/>
    <n v="202198"/>
    <x v="20"/>
    <x v="20"/>
    <n v="377.08"/>
    <s v="D"/>
    <n v="377.08"/>
  </r>
  <r>
    <s v="2'trimestre"/>
    <s v="543010"/>
    <x v="8"/>
    <n v="101542"/>
    <s v="PRAESIDIA  SRL"/>
    <n v="202198"/>
    <x v="20"/>
    <x v="20"/>
    <n v="6900"/>
    <s v="D"/>
    <n v="6900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9672"/>
    <s v="PARTICLE MEASURING SYSTEMS SRL"/>
    <n v="202198"/>
    <x v="20"/>
    <x v="20"/>
    <n v="228"/>
    <s v="D"/>
    <n v="228"/>
  </r>
  <r>
    <s v="2'trimestre"/>
    <s v="543010"/>
    <x v="8"/>
    <n v="109672"/>
    <s v="PARTICLE MEASURING SYSTEMS SRL"/>
    <n v="202198"/>
    <x v="20"/>
    <x v="20"/>
    <n v="740.5"/>
    <s v="D"/>
    <n v="740.5"/>
  </r>
  <r>
    <s v="2'trimestre"/>
    <s v="543010"/>
    <x v="8"/>
    <n v="107517"/>
    <s v="NUOVA FARMEC SRL"/>
    <n v="202198"/>
    <x v="20"/>
    <x v="20"/>
    <n v="64.8"/>
    <s v="D"/>
    <n v="64.8"/>
  </r>
  <r>
    <s v="2'trimestre"/>
    <s v="543010"/>
    <x v="8"/>
    <n v="106955"/>
    <s v="NOVAMEDISAN ITALIA SRL"/>
    <n v="202198"/>
    <x v="20"/>
    <x v="20"/>
    <n v="2063.64"/>
    <s v="D"/>
    <n v="2063.64"/>
  </r>
  <r>
    <s v="2'trimestre"/>
    <s v="543010"/>
    <x v="8"/>
    <n v="106955"/>
    <s v="NOVAMEDISAN ITALIA SRL"/>
    <n v="202198"/>
    <x v="20"/>
    <x v="20"/>
    <n v="3249.96"/>
    <s v="D"/>
    <n v="3249.96"/>
  </r>
  <r>
    <s v="2'trimestre"/>
    <s v="543010"/>
    <x v="8"/>
    <n v="106955"/>
    <s v="NOVAMEDISAN ITALIA SRL"/>
    <n v="202198"/>
    <x v="20"/>
    <x v="20"/>
    <n v="880"/>
    <s v="D"/>
    <n v="880"/>
  </r>
  <r>
    <s v="2'trimestre"/>
    <s v="543010"/>
    <x v="8"/>
    <n v="106955"/>
    <s v="NOVAMEDISAN ITALIA SRL"/>
    <n v="202198"/>
    <x v="20"/>
    <x v="20"/>
    <n v="1995.82"/>
    <s v="D"/>
    <n v="1995.82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9520"/>
    <s v="MERCK SPA"/>
    <n v="202198"/>
    <x v="20"/>
    <x v="20"/>
    <n v="919.25"/>
    <s v="D"/>
    <n v="919.25"/>
  </r>
  <r>
    <s v="2'trimestre"/>
    <s v="543010"/>
    <x v="8"/>
    <n v="108472"/>
    <s v="MEDIX ITALIA SRL"/>
    <n v="202198"/>
    <x v="20"/>
    <x v="20"/>
    <n v="640"/>
    <s v="D"/>
    <n v="640"/>
  </r>
  <r>
    <s v="2'trimestre"/>
    <s v="543010"/>
    <x v="8"/>
    <n v="110455"/>
    <s v="MEDICIVA DI CIVARDI LUCA"/>
    <n v="202198"/>
    <x v="20"/>
    <x v="20"/>
    <n v="1240"/>
    <s v="D"/>
    <n v="1240"/>
  </r>
  <r>
    <s v="2'trimestre"/>
    <s v="543010"/>
    <x v="8"/>
    <n v="101274"/>
    <s v="MEDICA VALEGGIA S.P.A."/>
    <n v="202198"/>
    <x v="20"/>
    <x v="20"/>
    <n v="142.08000000000001"/>
    <s v="D"/>
    <n v="142.08000000000001"/>
  </r>
  <r>
    <s v="2'trimestre"/>
    <s v="543010"/>
    <x v="8"/>
    <n v="103651"/>
    <s v="BIOCOMMERCIALE SRL"/>
    <n v="202198"/>
    <x v="20"/>
    <x v="20"/>
    <n v="2150"/>
    <s v="D"/>
    <n v="2150"/>
  </r>
  <r>
    <s v="2'trimestre"/>
    <s v="543010"/>
    <x v="8"/>
    <n v="104756"/>
    <s v="AMBU S.R.L."/>
    <n v="202198"/>
    <x v="20"/>
    <x v="20"/>
    <n v="342"/>
    <s v="D"/>
    <n v="342"/>
  </r>
  <r>
    <s v="2'trimestre"/>
    <s v="543010"/>
    <x v="8"/>
    <n v="110777"/>
    <s v="AK MEDICAL SRLS UNIPERSONALE"/>
    <n v="202198"/>
    <x v="20"/>
    <x v="20"/>
    <n v="5400"/>
    <s v="D"/>
    <n v="5400"/>
  </r>
  <r>
    <s v="2'trimestre"/>
    <s v="543010"/>
    <x v="8"/>
    <n v="100065"/>
    <s v="A.C.R.A.F. SPA"/>
    <n v="202198"/>
    <x v="20"/>
    <x v="20"/>
    <n v="573.6"/>
    <s v="D"/>
    <n v="573.6"/>
  </r>
  <r>
    <s v="2'trimestre"/>
    <s v="543010"/>
    <x v="8"/>
    <n v="101084"/>
    <s v="KALTEK S.R.L."/>
    <n v="202198"/>
    <x v="20"/>
    <x v="20"/>
    <n v="300"/>
    <s v="D"/>
    <n v="300"/>
  </r>
  <r>
    <s v="2'trimestre"/>
    <s v="543010"/>
    <x v="8"/>
    <n v="101084"/>
    <s v="KALTEK S.R.L."/>
    <n v="202198"/>
    <x v="20"/>
    <x v="20"/>
    <n v="607"/>
    <s v="D"/>
    <n v="607"/>
  </r>
  <r>
    <s v="2'trimestre"/>
    <s v="543010"/>
    <x v="8"/>
    <n v="107862"/>
    <s v="INTERCONSULT MEDICAL DIVISION SRL"/>
    <n v="202198"/>
    <x v="20"/>
    <x v="20"/>
    <n v="295.2"/>
    <s v="D"/>
    <n v="295.2"/>
  </r>
  <r>
    <s v="2'trimestre"/>
    <s v="543010"/>
    <x v="8"/>
    <n v="102326"/>
    <s v="EPPENDORF S.R.L."/>
    <n v="202198"/>
    <x v="20"/>
    <x v="20"/>
    <n v="768"/>
    <s v="D"/>
    <n v="768"/>
  </r>
  <r>
    <s v="2'trimestre"/>
    <s v="543010"/>
    <x v="8"/>
    <n v="109358"/>
    <s v="ENVIGO RMS SRL"/>
    <n v="202198"/>
    <x v="20"/>
    <x v="20"/>
    <n v="303"/>
    <s v="D"/>
    <n v="303"/>
  </r>
  <r>
    <s v="2'trimestre"/>
    <s v="543010"/>
    <x v="8"/>
    <n v="109358"/>
    <s v="ENVIGO RMS SRL"/>
    <n v="202198"/>
    <x v="20"/>
    <x v="20"/>
    <n v="279.45"/>
    <s v="D"/>
    <n v="279.45"/>
  </r>
  <r>
    <s v="2'trimestre"/>
    <s v="543010"/>
    <x v="8"/>
    <n v="109358"/>
    <s v="ENVIGO RMS SRL"/>
    <n v="202198"/>
    <x v="20"/>
    <x v="20"/>
    <n v="2686"/>
    <s v="D"/>
    <n v="2686"/>
  </r>
  <r>
    <s v="2'trimestre"/>
    <s v="543010"/>
    <x v="8"/>
    <n v="105216"/>
    <s v="STERIS SRL"/>
    <n v="202198"/>
    <x v="20"/>
    <x v="20"/>
    <n v="129"/>
    <s v="D"/>
    <n v="129"/>
  </r>
  <r>
    <s v="2'trimestre"/>
    <s v="543010"/>
    <x v="8"/>
    <n v="110020"/>
    <s v="DELTA MED SPA"/>
    <n v="202198"/>
    <x v="20"/>
    <x v="20"/>
    <n v="1421.82"/>
    <s v="D"/>
    <n v="1421.82"/>
  </r>
  <r>
    <s v="2'trimestre"/>
    <s v="543010"/>
    <x v="8"/>
    <n v="110020"/>
    <s v="DELTA MED SPA"/>
    <n v="202198"/>
    <x v="20"/>
    <x v="20"/>
    <n v="1579.8"/>
    <s v="D"/>
    <n v="1579.8"/>
  </r>
  <r>
    <s v="2'trimestre"/>
    <s v="543010"/>
    <x v="8"/>
    <n v="103973"/>
    <s v="COREMEC S.R.L."/>
    <n v="202198"/>
    <x v="20"/>
    <x v="20"/>
    <n v="247.85"/>
    <s v="D"/>
    <n v="247.85"/>
  </r>
  <r>
    <s v="2'trimestre"/>
    <s v="543010"/>
    <x v="8"/>
    <n v="106730"/>
    <s v="SARTORIUS STEDIM ITALY SRL"/>
    <n v="202198"/>
    <x v="20"/>
    <x v="20"/>
    <n v="204"/>
    <s v="D"/>
    <n v="204"/>
  </r>
  <r>
    <s v="2'trimestre"/>
    <s v="543010"/>
    <x v="8"/>
    <n v="106730"/>
    <s v="SARTORIUS STEDIM ITALY SRL"/>
    <n v="202198"/>
    <x v="20"/>
    <x v="20"/>
    <n v="620"/>
    <s v="D"/>
    <n v="620"/>
  </r>
  <r>
    <s v="2'trimestre"/>
    <s v="543010"/>
    <x v="8"/>
    <n v="102133"/>
    <s v="SARSTEDT S.R.L."/>
    <n v="202198"/>
    <x v="20"/>
    <x v="20"/>
    <n v="144"/>
    <s v="D"/>
    <n v="144"/>
  </r>
  <r>
    <s v="2'trimestre"/>
    <s v="543010"/>
    <x v="8"/>
    <n v="102133"/>
    <s v="SARSTEDT S.R.L."/>
    <n v="202198"/>
    <x v="20"/>
    <x v="20"/>
    <n v="1550"/>
    <s v="D"/>
    <n v="1550"/>
  </r>
  <r>
    <s v="2'trimestre"/>
    <s v="543010"/>
    <x v="8"/>
    <n v="102133"/>
    <s v="SARSTEDT S.R.L."/>
    <n v="202198"/>
    <x v="20"/>
    <x v="20"/>
    <n v="170.4"/>
    <s v="D"/>
    <n v="170.4"/>
  </r>
  <r>
    <s v="2'trimestre"/>
    <s v="543010"/>
    <x v="8"/>
    <n v="102133"/>
    <s v="SARSTEDT S.R.L."/>
    <n v="202198"/>
    <x v="20"/>
    <x v="20"/>
    <n v="396.6"/>
    <s v="D"/>
    <n v="396.6"/>
  </r>
  <r>
    <s v="2'trimestre"/>
    <s v="543010"/>
    <x v="8"/>
    <n v="100177"/>
    <s v="BECTON DICKINSON ITALIA S.P.A."/>
    <n v="202198"/>
    <x v="20"/>
    <x v="20"/>
    <n v="8.1999999999999993"/>
    <s v="D"/>
    <n v="8.1999999999999993"/>
  </r>
  <r>
    <s v="2'trimestre"/>
    <s v="543010"/>
    <x v="8"/>
    <n v="100177"/>
    <s v="BECTON DICKINSON ITALIA S.P.A."/>
    <n v="202198"/>
    <x v="20"/>
    <x v="20"/>
    <n v="140"/>
    <s v="D"/>
    <n v="140"/>
  </r>
  <r>
    <s v="2'trimestre"/>
    <s v="543006"/>
    <x v="9"/>
    <n v="106860"/>
    <s v="ADS BIOTEC LIMITED"/>
    <n v="202198"/>
    <x v="20"/>
    <x v="20"/>
    <n v="1323"/>
    <s v="D"/>
    <n v="1323"/>
  </r>
  <r>
    <s v="2'trimestre"/>
    <s v="543010"/>
    <x v="8"/>
    <n v="105126"/>
    <s v="VWR INTERNATIONAL  S.R.L."/>
    <n v="202198"/>
    <x v="20"/>
    <x v="20"/>
    <n v="126.66"/>
    <s v="D"/>
    <n v="126.66"/>
  </r>
  <r>
    <s v="2'trimestre"/>
    <s v="543010"/>
    <x v="8"/>
    <n v="105126"/>
    <s v="VWR INTERNATIONAL  S.R.L."/>
    <n v="202198"/>
    <x v="20"/>
    <x v="20"/>
    <n v="79.8"/>
    <s v="D"/>
    <n v="79.8"/>
  </r>
  <r>
    <s v="2'trimestre"/>
    <s v="543010"/>
    <x v="8"/>
    <n v="105126"/>
    <s v="VWR INTERNATIONAL  S.R.L."/>
    <n v="202198"/>
    <x v="20"/>
    <x v="20"/>
    <n v="19.850000000000001"/>
    <s v="D"/>
    <n v="19.850000000000001"/>
  </r>
  <r>
    <s v="2'trimestre"/>
    <s v="543010"/>
    <x v="8"/>
    <n v="105126"/>
    <s v="VWR INTERNATIONAL  S.R.L."/>
    <n v="202198"/>
    <x v="20"/>
    <x v="20"/>
    <n v="420.32"/>
    <s v="D"/>
    <n v="420.32"/>
  </r>
  <r>
    <s v="2'trimestre"/>
    <s v="543010"/>
    <x v="8"/>
    <n v="107862"/>
    <s v="INTERCONSULT MEDICAL DIVISION SRL"/>
    <n v="202198"/>
    <x v="20"/>
    <x v="20"/>
    <n v="309.60000000000002"/>
    <s v="D"/>
    <n v="309.60000000000002"/>
  </r>
  <r>
    <s v="2'trimestre"/>
    <s v="543010"/>
    <x v="8"/>
    <n v="105463"/>
    <s v="FIAB SPA"/>
    <n v="202198"/>
    <x v="20"/>
    <x v="20"/>
    <n v="114.8"/>
    <s v="D"/>
    <n v="114.8"/>
  </r>
  <r>
    <s v="2'trimestre"/>
    <s v="543010"/>
    <x v="8"/>
    <n v="100036"/>
    <s v="EXACTA+OPTECH LABCENTER SPA"/>
    <n v="202198"/>
    <x v="20"/>
    <x v="20"/>
    <n v="9200"/>
    <s v="D"/>
    <n v="9200"/>
  </r>
  <r>
    <s v="2'trimestre"/>
    <s v="543010"/>
    <x v="8"/>
    <n v="100036"/>
    <s v="EXACTA+OPTECH LABCENTER SPA"/>
    <n v="202198"/>
    <x v="20"/>
    <x v="20"/>
    <n v="480"/>
    <s v="D"/>
    <n v="480"/>
  </r>
  <r>
    <s v="2'trimestre"/>
    <s v="543010"/>
    <x v="8"/>
    <n v="102326"/>
    <s v="EPPENDORF S.R.L."/>
    <n v="202198"/>
    <x v="20"/>
    <x v="20"/>
    <n v="771.06"/>
    <s v="D"/>
    <n v="771.06"/>
  </r>
  <r>
    <s v="2'trimestre"/>
    <s v="543010"/>
    <x v="8"/>
    <n v="102326"/>
    <s v="EPPENDORF S.R.L."/>
    <n v="202198"/>
    <x v="20"/>
    <x v="20"/>
    <n v="703"/>
    <s v="D"/>
    <n v="703"/>
  </r>
  <r>
    <s v="2'trimestre"/>
    <s v="543010"/>
    <x v="8"/>
    <n v="102326"/>
    <s v="EPPENDORF S.R.L."/>
    <n v="202198"/>
    <x v="20"/>
    <x v="20"/>
    <n v="603"/>
    <s v="D"/>
    <n v="603"/>
  </r>
  <r>
    <s v="2'trimestre"/>
    <s v="543010"/>
    <x v="8"/>
    <n v="102722"/>
    <s v="DRAEGER MEDICAL ITALIA S.P.A."/>
    <n v="202198"/>
    <x v="20"/>
    <x v="20"/>
    <n v="212"/>
    <s v="D"/>
    <n v="212"/>
  </r>
  <r>
    <s v="2'trimestre"/>
    <s v="543010"/>
    <x v="8"/>
    <n v="111142"/>
    <s v="DIAFARM UNION SRL"/>
    <n v="202198"/>
    <x v="20"/>
    <x v="20"/>
    <n v="445"/>
    <s v="D"/>
    <n v="445"/>
  </r>
  <r>
    <s v="2'trimestre"/>
    <s v="543010"/>
    <x v="8"/>
    <n v="102743"/>
    <s v="DASER S.R.L. SOCIETA' UNIPERSONALE"/>
    <n v="202198"/>
    <x v="20"/>
    <x v="20"/>
    <n v="1790"/>
    <s v="D"/>
    <n v="1790"/>
  </r>
  <r>
    <s v="2'trimestre"/>
    <s v="543010"/>
    <x v="8"/>
    <n v="100436"/>
    <s v="CHARLES RIVER LABORATORIES ITALIA S.R.L."/>
    <n v="202198"/>
    <x v="20"/>
    <x v="20"/>
    <n v="46.4"/>
    <s v="A"/>
    <n v="-46.4"/>
  </r>
  <r>
    <s v="2'trimestre"/>
    <s v="543010"/>
    <x v="8"/>
    <n v="104581"/>
    <s v="STEROGLASS S.R.L."/>
    <n v="202198"/>
    <x v="20"/>
    <x v="20"/>
    <n v="349.3"/>
    <s v="D"/>
    <n v="349.3"/>
  </r>
  <r>
    <s v="2'trimestre"/>
    <s v="543010"/>
    <x v="8"/>
    <n v="105216"/>
    <s v="STERIS SRL"/>
    <n v="202198"/>
    <x v="20"/>
    <x v="20"/>
    <n v="258"/>
    <s v="D"/>
    <n v="258"/>
  </r>
  <r>
    <s v="2'trimestre"/>
    <s v="543010"/>
    <x v="8"/>
    <n v="108022"/>
    <s v="STARLAB SRL"/>
    <n v="202198"/>
    <x v="20"/>
    <x v="20"/>
    <n v="157.19999999999999"/>
    <s v="D"/>
    <n v="157.19999999999999"/>
  </r>
  <r>
    <s v="2'trimestre"/>
    <s v="543010"/>
    <x v="8"/>
    <n v="100436"/>
    <s v="CHARLES RIVER LABORATORIES ITALIA S.R.L."/>
    <n v="202198"/>
    <x v="20"/>
    <x v="20"/>
    <n v="431.6"/>
    <s v="D"/>
    <n v="431.6"/>
  </r>
  <r>
    <s v="2'trimestre"/>
    <s v="543010"/>
    <x v="8"/>
    <n v="106940"/>
    <s v="CEA S.P.A."/>
    <n v="202198"/>
    <x v="20"/>
    <x v="20"/>
    <n v="182.4"/>
    <s v="D"/>
    <n v="182.4"/>
  </r>
  <r>
    <s v="2'trimestre"/>
    <s v="543010"/>
    <x v="8"/>
    <n v="106940"/>
    <s v="CEA S.P.A."/>
    <n v="202198"/>
    <x v="20"/>
    <x v="20"/>
    <n v="384"/>
    <s v="D"/>
    <n v="384"/>
  </r>
  <r>
    <s v="2'trimestre"/>
    <s v="543010"/>
    <x v="8"/>
    <n v="106857"/>
    <s v="CAREFUSION ITALY 311 SRL UNIPERSONALE"/>
    <n v="202198"/>
    <x v="20"/>
    <x v="20"/>
    <n v="687"/>
    <s v="D"/>
    <n v="687"/>
  </r>
  <r>
    <s v="2'trimestre"/>
    <s v="543010"/>
    <x v="8"/>
    <n v="106857"/>
    <s v="CAREFUSION ITALY 311 SRL UNIPERSONALE"/>
    <n v="202198"/>
    <x v="20"/>
    <x v="20"/>
    <n v="340"/>
    <s v="D"/>
    <n v="340"/>
  </r>
  <r>
    <s v="2'trimestre"/>
    <s v="543010"/>
    <x v="8"/>
    <n v="102202"/>
    <s v="BS MEDICAL SRL"/>
    <n v="202198"/>
    <x v="20"/>
    <x v="20"/>
    <n v="45"/>
    <s v="D"/>
    <n v="45"/>
  </r>
  <r>
    <s v="2'trimestre"/>
    <s v="543010"/>
    <x v="8"/>
    <n v="110770"/>
    <s v="BODANCHIMICA SRL"/>
    <n v="202198"/>
    <x v="20"/>
    <x v="20"/>
    <n v="638"/>
    <s v="D"/>
    <n v="638"/>
  </r>
  <r>
    <s v="2'trimestre"/>
    <s v="543010"/>
    <x v="8"/>
    <n v="103507"/>
    <s v="BIOSIGMA S.R.L."/>
    <n v="202198"/>
    <x v="20"/>
    <x v="20"/>
    <n v="37.5"/>
    <s v="D"/>
    <n v="37.5"/>
  </r>
  <r>
    <s v="2'trimestre"/>
    <s v="543010"/>
    <x v="8"/>
    <n v="103507"/>
    <s v="BIOSIGMA S.R.L."/>
    <n v="202198"/>
    <x v="20"/>
    <x v="20"/>
    <n v="430"/>
    <s v="D"/>
    <n v="430"/>
  </r>
  <r>
    <s v="2'trimestre"/>
    <s v="543010"/>
    <x v="8"/>
    <n v="101765"/>
    <s v="SIGMA ALDRICH S.R.L."/>
    <n v="202198"/>
    <x v="20"/>
    <x v="20"/>
    <n v="144"/>
    <s v="D"/>
    <n v="144"/>
  </r>
  <r>
    <s v="2'trimestre"/>
    <s v="543010"/>
    <x v="8"/>
    <n v="100219"/>
    <s v="BIO-OPTICA MILANO S.P.A."/>
    <n v="202198"/>
    <x v="20"/>
    <x v="20"/>
    <n v="680"/>
    <s v="D"/>
    <n v="680"/>
  </r>
  <r>
    <s v="2'trimestre"/>
    <s v="543010"/>
    <x v="8"/>
    <n v="110241"/>
    <s v="BIOGENERICA SRL"/>
    <n v="202198"/>
    <x v="20"/>
    <x v="20"/>
    <n v="1125"/>
    <s v="D"/>
    <n v="1125"/>
  </r>
  <r>
    <s v="2'trimestre"/>
    <s v="543010"/>
    <x v="8"/>
    <n v="103651"/>
    <s v="BIOCOMMERCIALE SRL"/>
    <n v="202198"/>
    <x v="20"/>
    <x v="20"/>
    <n v="350"/>
    <s v="D"/>
    <n v="350"/>
  </r>
  <r>
    <s v="2'trimestre"/>
    <s v="543010"/>
    <x v="8"/>
    <n v="102133"/>
    <s v="SARSTEDT S.R.L."/>
    <n v="202198"/>
    <x v="20"/>
    <x v="20"/>
    <n v="336"/>
    <s v="D"/>
    <n v="336"/>
  </r>
  <r>
    <s v="2'trimestre"/>
    <s v="543010"/>
    <x v="8"/>
    <n v="102133"/>
    <s v="SARSTEDT S.R.L."/>
    <n v="202198"/>
    <x v="20"/>
    <x v="20"/>
    <n v="240"/>
    <s v="D"/>
    <n v="240"/>
  </r>
  <r>
    <s v="2'trimestre"/>
    <s v="543010"/>
    <x v="8"/>
    <n v="102133"/>
    <s v="SARSTEDT S.R.L."/>
    <n v="202198"/>
    <x v="20"/>
    <x v="20"/>
    <n v="545.34"/>
    <s v="D"/>
    <n v="545.34"/>
  </r>
  <r>
    <s v="2'trimestre"/>
    <s v="543010"/>
    <x v="8"/>
    <n v="109658"/>
    <s v="PHYSIO-CONTROL ITALY SALES SRL"/>
    <n v="202198"/>
    <x v="20"/>
    <x v="20"/>
    <n v="340"/>
    <s v="D"/>
    <n v="340"/>
  </r>
  <r>
    <s v="2'trimestre"/>
    <s v="543010"/>
    <x v="8"/>
    <n v="107517"/>
    <s v="NUOVA FARMEC SRL"/>
    <n v="202198"/>
    <x v="20"/>
    <x v="20"/>
    <n v="116"/>
    <s v="D"/>
    <n v="116"/>
  </r>
  <r>
    <s v="2'trimestre"/>
    <s v="543010"/>
    <x v="8"/>
    <n v="107517"/>
    <s v="NUOVA FARMEC SRL"/>
    <n v="202198"/>
    <x v="20"/>
    <x v="20"/>
    <n v="129.6"/>
    <s v="D"/>
    <n v="129.6"/>
  </r>
  <r>
    <s v="2'trimestre"/>
    <s v="543010"/>
    <x v="8"/>
    <n v="107517"/>
    <s v="NUOVA FARMEC SRL"/>
    <n v="202198"/>
    <x v="20"/>
    <x v="20"/>
    <n v="576"/>
    <s v="D"/>
    <n v="576"/>
  </r>
  <r>
    <s v="2'trimestre"/>
    <s v="543010"/>
    <x v="8"/>
    <n v="106955"/>
    <s v="NOVAMEDISAN ITALIA SRL"/>
    <n v="202198"/>
    <x v="20"/>
    <x v="20"/>
    <n v="3067.04"/>
    <s v="D"/>
    <n v="3067.04"/>
  </r>
  <r>
    <s v="2'trimestre"/>
    <s v="543010"/>
    <x v="8"/>
    <n v="106955"/>
    <s v="NOVAMEDISAN ITALIA SRL"/>
    <n v="202198"/>
    <x v="20"/>
    <x v="20"/>
    <n v="3391"/>
    <s v="D"/>
    <n v="3391"/>
  </r>
  <r>
    <s v="2'trimestre"/>
    <s v="543010"/>
    <x v="8"/>
    <n v="106955"/>
    <s v="NOVAMEDISAN ITALIA SRL"/>
    <n v="202198"/>
    <x v="20"/>
    <x v="20"/>
    <n v="1605.6"/>
    <s v="D"/>
    <n v="1605.6"/>
  </r>
  <r>
    <s v="2'trimestre"/>
    <s v="543010"/>
    <x v="8"/>
    <n v="106955"/>
    <s v="NOVAMEDISAN ITALIA SRL"/>
    <n v="202198"/>
    <x v="20"/>
    <x v="20"/>
    <n v="1366.88"/>
    <s v="D"/>
    <n v="1366.88"/>
  </r>
  <r>
    <s v="2'trimestre"/>
    <s v="543010"/>
    <x v="8"/>
    <n v="106955"/>
    <s v="NOVAMEDISAN ITALIA SRL"/>
    <n v="202198"/>
    <x v="20"/>
    <x v="20"/>
    <n v="1256.3"/>
    <s v="D"/>
    <n v="1256.3"/>
  </r>
  <r>
    <s v="2'trimestre"/>
    <s v="543010"/>
    <x v="8"/>
    <n v="110229"/>
    <s v="BIO-CELL SRL"/>
    <n v="202198"/>
    <x v="20"/>
    <x v="20"/>
    <n v="1971.7"/>
    <s v="D"/>
    <n v="1971.7"/>
  </r>
  <r>
    <s v="2'trimestre"/>
    <s v="543010"/>
    <x v="8"/>
    <n v="106754"/>
    <s v="BETATEX SPA"/>
    <n v="202198"/>
    <x v="20"/>
    <x v="20"/>
    <n v="270"/>
    <s v="D"/>
    <n v="270"/>
  </r>
  <r>
    <s v="2'trimestre"/>
    <s v="543010"/>
    <x v="8"/>
    <n v="109059"/>
    <s v="AUROGENE SRL"/>
    <n v="202198"/>
    <x v="20"/>
    <x v="20"/>
    <n v="950"/>
    <s v="D"/>
    <n v="950"/>
  </r>
  <r>
    <s v="2'trimestre"/>
    <s v="543010"/>
    <x v="8"/>
    <n v="111301"/>
    <s v="M.T.V. MEDICAL SRL"/>
    <n v="202198"/>
    <x v="20"/>
    <x v="20"/>
    <n v="332"/>
    <s v="D"/>
    <n v="332"/>
  </r>
  <r>
    <s v="2'trimestre"/>
    <s v="543010"/>
    <x v="8"/>
    <n v="101356"/>
    <s v="MOVI S.P.A."/>
    <n v="202198"/>
    <x v="20"/>
    <x v="20"/>
    <n v="576"/>
    <s v="D"/>
    <n v="576"/>
  </r>
  <r>
    <s v="2'trimestre"/>
    <s v="543010"/>
    <x v="8"/>
    <n v="101356"/>
    <s v="MOVI S.P.A."/>
    <n v="202198"/>
    <x v="20"/>
    <x v="20"/>
    <n v="384"/>
    <s v="D"/>
    <n v="384"/>
  </r>
  <r>
    <s v="2'trimestre"/>
    <s v="543010"/>
    <x v="8"/>
    <n v="104756"/>
    <s v="AMBU S.R.L."/>
    <n v="202198"/>
    <x v="20"/>
    <x v="20"/>
    <n v="684"/>
    <s v="D"/>
    <n v="684"/>
  </r>
  <r>
    <s v="2'trimestre"/>
    <s v="543010"/>
    <x v="8"/>
    <n v="110290"/>
    <s v="AIESI HOSPITAL SERVICE SAS"/>
    <n v="202198"/>
    <x v="20"/>
    <x v="20"/>
    <n v="185"/>
    <s v="D"/>
    <n v="185"/>
  </r>
  <r>
    <s v="2'trimestre"/>
    <s v="543010"/>
    <x v="8"/>
    <n v="107100"/>
    <s v="A CIRCLE SPA"/>
    <n v="202198"/>
    <x v="20"/>
    <x v="20"/>
    <n v="157.38"/>
    <s v="D"/>
    <n v="157.38"/>
  </r>
  <r>
    <s v="2'trimestre"/>
    <s v="543010"/>
    <x v="8"/>
    <n v="105344"/>
    <s v="MEDTRONIC ITALIA SPA"/>
    <n v="202198"/>
    <x v="20"/>
    <x v="20"/>
    <n v="996.75"/>
    <s v="D"/>
    <n v="996.75"/>
  </r>
  <r>
    <s v="2'trimestre"/>
    <s v="543010"/>
    <x v="8"/>
    <n v="105344"/>
    <s v="MEDTRONIC ITALIA SPA"/>
    <n v="202198"/>
    <x v="20"/>
    <x v="20"/>
    <n v="403.2"/>
    <s v="D"/>
    <n v="403.2"/>
  </r>
  <r>
    <s v="2'trimestre"/>
    <s v="543010"/>
    <x v="8"/>
    <n v="105344"/>
    <s v="MEDTRONIC ITALIA SPA"/>
    <n v="202198"/>
    <x v="20"/>
    <x v="20"/>
    <n v="1670"/>
    <s v="D"/>
    <n v="1670"/>
  </r>
  <r>
    <s v="2'trimestre"/>
    <s v="543010"/>
    <x v="8"/>
    <n v="100065"/>
    <s v="A.C.R.A.F. SPA"/>
    <n v="202198"/>
    <x v="20"/>
    <x v="20"/>
    <n v="216"/>
    <s v="D"/>
    <n v="216"/>
  </r>
  <r>
    <s v="2'trimestre"/>
    <s v="543010"/>
    <x v="8"/>
    <n v="104950"/>
    <s v="MEDITRON SRL"/>
    <n v="202198"/>
    <x v="20"/>
    <x v="20"/>
    <n v="28.97"/>
    <s v="D"/>
    <n v="28.97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01274"/>
    <s v="MEDICA VALEGGIA S.P.A."/>
    <n v="202198"/>
    <x v="20"/>
    <x v="20"/>
    <n v="500"/>
    <s v="D"/>
    <n v="500"/>
  </r>
  <r>
    <s v="2'trimestre"/>
    <s v="543010"/>
    <x v="8"/>
    <n v="106996"/>
    <s v="LOMBARDA H SRL"/>
    <n v="202198"/>
    <x v="20"/>
    <x v="20"/>
    <n v="384"/>
    <s v="D"/>
    <n v="384"/>
  </r>
  <r>
    <s v="2'trimestre"/>
    <s v="543010"/>
    <x v="8"/>
    <n v="101139"/>
    <s v="LANZONI S.R.L."/>
    <n v="202198"/>
    <x v="20"/>
    <x v="20"/>
    <n v="84.36"/>
    <s v="D"/>
    <n v="84.36"/>
  </r>
  <r>
    <s v="2'trimestre"/>
    <s v="543010"/>
    <x v="8"/>
    <n v="110947"/>
    <s v="KARREL HEALTH SOLUTIONS SRL"/>
    <n v="202198"/>
    <x v="20"/>
    <x v="20"/>
    <n v="380"/>
    <s v="D"/>
    <n v="380"/>
  </r>
  <r>
    <s v="2'trimestre"/>
    <s v="543010"/>
    <x v="8"/>
    <n v="101084"/>
    <s v="KALTEK S.R.L."/>
    <n v="202198"/>
    <x v="20"/>
    <x v="20"/>
    <n v="625"/>
    <s v="D"/>
    <n v="625"/>
  </r>
  <r>
    <s v="2'trimestre"/>
    <s v="543010"/>
    <x v="8"/>
    <n v="100177"/>
    <s v="BECTON DICKINSON ITALIA S.P.A."/>
    <n v="202198"/>
    <x v="20"/>
    <x v="20"/>
    <n v="24.6"/>
    <s v="D"/>
    <n v="24.6"/>
  </r>
  <r>
    <s v="2'trimestre"/>
    <s v="543010"/>
    <x v="8"/>
    <n v="100177"/>
    <s v="BECTON DICKINSON ITALIA S.P.A."/>
    <n v="202198"/>
    <x v="20"/>
    <x v="20"/>
    <n v="756.4"/>
    <s v="D"/>
    <n v="756.4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4141"/>
    <s v="MOLNLYCKE HEALTH CARE S.R.L."/>
    <n v="202198"/>
    <x v="20"/>
    <x v="20"/>
    <n v="336"/>
    <s v="D"/>
    <n v="336"/>
  </r>
  <r>
    <s v="2'trimestre"/>
    <s v="543010"/>
    <x v="8"/>
    <n v="104141"/>
    <s v="MOLNLYCKE HEALTH CARE S.R.L."/>
    <n v="202198"/>
    <x v="20"/>
    <x v="20"/>
    <n v="760"/>
    <s v="D"/>
    <n v="760"/>
  </r>
  <r>
    <s v="2'trimestre"/>
    <s v="543006"/>
    <x v="9"/>
    <n v="110198"/>
    <s v="CARTOLUX - THIERS SA"/>
    <n v="202198"/>
    <x v="20"/>
    <x v="20"/>
    <n v="2630.1"/>
    <s v="D"/>
    <n v="2630.1"/>
  </r>
  <r>
    <s v="2'trimestre"/>
    <s v="548005"/>
    <x v="10"/>
    <n v="106014"/>
    <s v="UFFICIO PROV. IVA (INTRA-CEE ED EXTRA-CEE)"/>
    <n v="202198"/>
    <x v="20"/>
    <x v="20"/>
    <n v="291.06"/>
    <s v="D"/>
    <n v="291.06"/>
  </r>
  <r>
    <s v="2'trimestre"/>
    <s v="543010"/>
    <x v="8"/>
    <n v="111142"/>
    <s v="DIAFARM UNION SRL"/>
    <n v="202198"/>
    <x v="20"/>
    <x v="20"/>
    <n v="200"/>
    <s v="D"/>
    <n v="200"/>
  </r>
  <r>
    <s v="2'trimestre"/>
    <s v="543010"/>
    <x v="8"/>
    <n v="111142"/>
    <s v="DIAFARM UNION SRL"/>
    <n v="202198"/>
    <x v="20"/>
    <x v="20"/>
    <n v="200"/>
    <s v="D"/>
    <n v="200"/>
  </r>
  <r>
    <s v="2'trimestre"/>
    <s v="543010"/>
    <x v="8"/>
    <n v="101542"/>
    <s v="PRAESIDIA  SRL"/>
    <n v="202198"/>
    <x v="20"/>
    <x v="20"/>
    <n v="522.5"/>
    <s v="D"/>
    <n v="522.5"/>
  </r>
  <r>
    <s v="2'trimestre"/>
    <s v="543010"/>
    <x v="8"/>
    <n v="110774"/>
    <s v="COMPAMED SRL"/>
    <n v="202198"/>
    <x v="20"/>
    <x v="20"/>
    <n v="10912.5"/>
    <s v="D"/>
    <n v="10912.5"/>
  </r>
  <r>
    <s v="2'trimestre"/>
    <s v="543010"/>
    <x v="8"/>
    <n v="109672"/>
    <s v="PARTICLE MEASURING SYSTEMS SRL"/>
    <n v="202198"/>
    <x v="20"/>
    <x v="20"/>
    <n v="541.29999999999995"/>
    <s v="D"/>
    <n v="541.29999999999995"/>
  </r>
  <r>
    <s v="2'trimestre"/>
    <s v="543010"/>
    <x v="8"/>
    <n v="107517"/>
    <s v="NUOVA FARMEC SRL"/>
    <n v="202198"/>
    <x v="20"/>
    <x v="20"/>
    <n v="120"/>
    <s v="D"/>
    <n v="120"/>
  </r>
  <r>
    <s v="2'trimestre"/>
    <s v="543010"/>
    <x v="8"/>
    <n v="107517"/>
    <s v="NUOVA FARMEC SRL"/>
    <n v="202198"/>
    <x v="20"/>
    <x v="20"/>
    <n v="576"/>
    <s v="D"/>
    <n v="576"/>
  </r>
  <r>
    <s v="2'trimestre"/>
    <s v="543010"/>
    <x v="8"/>
    <n v="106955"/>
    <s v="NOVAMEDISAN ITALIA SRL"/>
    <n v="202198"/>
    <x v="20"/>
    <x v="20"/>
    <n v="1690.84"/>
    <s v="D"/>
    <n v="1690.84"/>
  </r>
  <r>
    <s v="2'trimestre"/>
    <s v="543010"/>
    <x v="8"/>
    <n v="106955"/>
    <s v="NOVAMEDISAN ITALIA SRL"/>
    <n v="202198"/>
    <x v="20"/>
    <x v="20"/>
    <n v="443.4"/>
    <s v="D"/>
    <n v="443.4"/>
  </r>
  <r>
    <s v="2'trimestre"/>
    <s v="543010"/>
    <x v="8"/>
    <n v="105344"/>
    <s v="MEDTRONIC ITALIA SPA"/>
    <n v="202198"/>
    <x v="20"/>
    <x v="20"/>
    <n v="797.4"/>
    <s v="D"/>
    <n v="797.4"/>
  </r>
  <r>
    <s v="2'trimestre"/>
    <s v="543010"/>
    <x v="8"/>
    <n v="105344"/>
    <s v="MEDTRONIC ITALIA SPA"/>
    <n v="202198"/>
    <x v="20"/>
    <x v="20"/>
    <n v="176.4"/>
    <s v="D"/>
    <n v="176.4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10360"/>
    <s v="MEDICAL TRADING DI SITA CINZIA E C. SAS"/>
    <n v="202198"/>
    <x v="20"/>
    <x v="20"/>
    <n v="648"/>
    <s v="D"/>
    <n v="648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4588"/>
    <s v="CER MEDICAL S.R.L."/>
    <n v="202198"/>
    <x v="20"/>
    <x v="20"/>
    <n v="126.59"/>
    <s v="D"/>
    <n v="126.59"/>
  </r>
  <r>
    <s v="2'trimestre"/>
    <s v="543010"/>
    <x v="8"/>
    <n v="106940"/>
    <s v="CEA S.P.A."/>
    <n v="202198"/>
    <x v="20"/>
    <x v="20"/>
    <n v="729.6"/>
    <s v="D"/>
    <n v="729.6"/>
  </r>
  <r>
    <s v="2'trimestre"/>
    <s v="543010"/>
    <x v="8"/>
    <n v="106940"/>
    <s v="CEA S.P.A."/>
    <n v="202198"/>
    <x v="20"/>
    <x v="20"/>
    <n v="384"/>
    <s v="D"/>
    <n v="384"/>
  </r>
  <r>
    <s v="2'trimestre"/>
    <s v="543010"/>
    <x v="8"/>
    <n v="109475"/>
    <s v="ARTIGLASS SRL"/>
    <n v="202198"/>
    <x v="20"/>
    <x v="20"/>
    <n v="293.02"/>
    <s v="D"/>
    <n v="293.02"/>
  </r>
  <r>
    <s v="2'trimestre"/>
    <s v="543010"/>
    <x v="8"/>
    <n v="100065"/>
    <s v="A.C.R.A.F. SPA"/>
    <n v="202198"/>
    <x v="20"/>
    <x v="20"/>
    <n v="216"/>
    <s v="D"/>
    <n v="216"/>
  </r>
  <r>
    <s v="2'trimestre"/>
    <s v="543010"/>
    <x v="8"/>
    <n v="101084"/>
    <s v="KALTEK S.R.L."/>
    <n v="202198"/>
    <x v="20"/>
    <x v="20"/>
    <n v="1447"/>
    <s v="D"/>
    <n v="1447"/>
  </r>
  <r>
    <s v="2'trimestre"/>
    <s v="543010"/>
    <x v="8"/>
    <n v="105126"/>
    <s v="VWR INTERNATIONAL  S.R.L."/>
    <n v="202198"/>
    <x v="20"/>
    <x v="20"/>
    <n v="522"/>
    <s v="D"/>
    <n v="522"/>
  </r>
  <r>
    <s v="2'trimestre"/>
    <s v="543010"/>
    <x v="8"/>
    <n v="105126"/>
    <s v="VWR INTERNATIONAL  S.R.L."/>
    <n v="202198"/>
    <x v="20"/>
    <x v="20"/>
    <n v="203.6"/>
    <s v="D"/>
    <n v="203.6"/>
  </r>
  <r>
    <s v="2'trimestre"/>
    <s v="543010"/>
    <x v="8"/>
    <n v="101886"/>
    <s v="TECNIPLAST SPA"/>
    <n v="202198"/>
    <x v="20"/>
    <x v="20"/>
    <n v="2733.8"/>
    <s v="D"/>
    <n v="2733.8"/>
  </r>
  <r>
    <s v="2'trimestre"/>
    <s v="543010"/>
    <x v="8"/>
    <n v="104581"/>
    <s v="STEROGLASS S.R.L."/>
    <n v="202198"/>
    <x v="20"/>
    <x v="20"/>
    <n v="1896.2"/>
    <s v="D"/>
    <n v="1896.2"/>
  </r>
  <r>
    <s v="2'trimestre"/>
    <s v="543010"/>
    <x v="8"/>
    <n v="105216"/>
    <s v="STERIS SRL"/>
    <n v="202198"/>
    <x v="20"/>
    <x v="20"/>
    <n v="258"/>
    <s v="D"/>
    <n v="258"/>
  </r>
  <r>
    <s v="2'trimestre"/>
    <s v="543010"/>
    <x v="8"/>
    <n v="105216"/>
    <s v="STERIS SRL"/>
    <n v="202198"/>
    <x v="20"/>
    <x v="20"/>
    <n v="129"/>
    <s v="D"/>
    <n v="129"/>
  </r>
  <r>
    <s v="2'trimestre"/>
    <s v="543010"/>
    <x v="8"/>
    <n v="100742"/>
    <s v="FARMAC ZABBAN S.P.A."/>
    <n v="202198"/>
    <x v="20"/>
    <x v="20"/>
    <n v="65.400000000000006"/>
    <s v="D"/>
    <n v="65.400000000000006"/>
  </r>
  <r>
    <s v="2'trimestre"/>
    <s v="543010"/>
    <x v="8"/>
    <n v="100719"/>
    <s v="EUROSPITAL S.P.A."/>
    <n v="202198"/>
    <x v="20"/>
    <x v="20"/>
    <n v="98.72"/>
    <s v="D"/>
    <n v="98.72"/>
  </r>
  <r>
    <s v="2'trimestre"/>
    <s v="543010"/>
    <x v="8"/>
    <n v="104141"/>
    <s v="MOLNLYCKE HEALTH CARE S.R.L."/>
    <n v="202198"/>
    <x v="20"/>
    <x v="20"/>
    <n v="67.2"/>
    <s v="D"/>
    <n v="67.2"/>
  </r>
  <r>
    <s v="2'trimestre"/>
    <s v="543010"/>
    <x v="8"/>
    <n v="104141"/>
    <s v="MOLNLYCKE HEALTH CARE S.R.L."/>
    <n v="202198"/>
    <x v="20"/>
    <x v="20"/>
    <n v="304"/>
    <s v="D"/>
    <n v="304"/>
  </r>
  <r>
    <s v="2'trimestre"/>
    <s v="543010"/>
    <x v="8"/>
    <n v="104141"/>
    <s v="MOLNLYCKE HEALTH CARE S.R.L."/>
    <n v="202198"/>
    <x v="20"/>
    <x v="20"/>
    <n v="633.6"/>
    <s v="D"/>
    <n v="633.6"/>
  </r>
  <r>
    <s v="2'trimestre"/>
    <s v="543010"/>
    <x v="8"/>
    <n v="100177"/>
    <s v="BECTON DICKINSON ITALIA S.P.A."/>
    <n v="202198"/>
    <x v="20"/>
    <x v="20"/>
    <n v="104"/>
    <s v="D"/>
    <n v="104"/>
  </r>
  <r>
    <s v="2'trimestre"/>
    <s v="543010"/>
    <x v="8"/>
    <n v="100177"/>
    <s v="BECTON DICKINSON ITALIA S.P.A."/>
    <n v="202198"/>
    <x v="20"/>
    <x v="20"/>
    <n v="205"/>
    <s v="D"/>
    <n v="205"/>
  </r>
  <r>
    <s v="2'trimestre"/>
    <s v="543010"/>
    <x v="8"/>
    <n v="110901"/>
    <s v="FARMALVARION SRL"/>
    <n v="202198"/>
    <x v="20"/>
    <x v="20"/>
    <n v="574.05999999999995"/>
    <s v="D"/>
    <n v="574.05999999999995"/>
  </r>
  <r>
    <s v="2'trimestre"/>
    <s v="543010"/>
    <x v="8"/>
    <n v="100742"/>
    <s v="FARMAC ZABBAN S.P.A."/>
    <n v="202198"/>
    <x v="20"/>
    <x v="20"/>
    <n v="65.400000000000006"/>
    <s v="D"/>
    <n v="65.400000000000006"/>
  </r>
  <r>
    <s v="2'trimestre"/>
    <s v="543010"/>
    <x v="8"/>
    <n v="109358"/>
    <s v="ENVIGO RMS SRL"/>
    <n v="202198"/>
    <x v="20"/>
    <x v="20"/>
    <n v="441.12"/>
    <s v="D"/>
    <n v="441.12"/>
  </r>
  <r>
    <s v="2'trimestre"/>
    <s v="543010"/>
    <x v="8"/>
    <n v="109358"/>
    <s v="ENVIGO RMS SRL"/>
    <n v="202198"/>
    <x v="20"/>
    <x v="20"/>
    <n v="465.75"/>
    <s v="D"/>
    <n v="465.75"/>
  </r>
  <r>
    <s v="2'trimestre"/>
    <s v="543010"/>
    <x v="8"/>
    <n v="109358"/>
    <s v="ENVIGO RMS SRL"/>
    <n v="202198"/>
    <x v="20"/>
    <x v="20"/>
    <n v="594"/>
    <s v="D"/>
    <n v="594"/>
  </r>
  <r>
    <s v="2'trimestre"/>
    <s v="543010"/>
    <x v="8"/>
    <n v="109358"/>
    <s v="ENVIGO RMS SRL"/>
    <n v="202198"/>
    <x v="20"/>
    <x v="20"/>
    <n v="594"/>
    <s v="D"/>
    <n v="594"/>
  </r>
  <r>
    <s v="2'trimestre"/>
    <s v="543010"/>
    <x v="8"/>
    <n v="107933"/>
    <s v="DI GIOVANNI  SRL"/>
    <n v="202198"/>
    <x v="20"/>
    <x v="20"/>
    <n v="988.8"/>
    <s v="D"/>
    <n v="988.8"/>
  </r>
  <r>
    <s v="2'trimestre"/>
    <s v="543010"/>
    <x v="8"/>
    <n v="110020"/>
    <s v="DELTA MED SPA"/>
    <n v="202198"/>
    <x v="20"/>
    <x v="20"/>
    <n v="1579.8"/>
    <s v="D"/>
    <n v="1579.8"/>
  </r>
  <r>
    <s v="2'trimestre"/>
    <s v="543010"/>
    <x v="8"/>
    <n v="105126"/>
    <s v="VWR INTERNATIONAL  S.R.L."/>
    <n v="202198"/>
    <x v="20"/>
    <x v="20"/>
    <n v="174"/>
    <s v="D"/>
    <n v="174"/>
  </r>
  <r>
    <s v="2'trimestre"/>
    <s v="543010"/>
    <x v="8"/>
    <n v="105126"/>
    <s v="VWR INTERNATIONAL  S.R.L."/>
    <n v="202198"/>
    <x v="20"/>
    <x v="20"/>
    <n v="360.6"/>
    <s v="D"/>
    <n v="360.6"/>
  </r>
  <r>
    <s v="2'trimestre"/>
    <s v="543010"/>
    <x v="8"/>
    <n v="105126"/>
    <s v="VWR INTERNATIONAL  S.R.L."/>
    <n v="202198"/>
    <x v="20"/>
    <x v="20"/>
    <n v="336.24"/>
    <s v="D"/>
    <n v="336.24"/>
  </r>
  <r>
    <s v="2'trimestre"/>
    <s v="543010"/>
    <x v="8"/>
    <n v="106503"/>
    <s v="CLINI-LAB s.r.l."/>
    <n v="202198"/>
    <x v="20"/>
    <x v="20"/>
    <n v="240"/>
    <s v="D"/>
    <n v="240"/>
  </r>
  <r>
    <s v="2'trimestre"/>
    <s v="543010"/>
    <x v="8"/>
    <n v="101193"/>
    <s v="CARLO ERBA REAGENTS SRL"/>
    <n v="202198"/>
    <x v="20"/>
    <x v="20"/>
    <n v="310"/>
    <s v="D"/>
    <n v="310"/>
  </r>
  <r>
    <s v="2'trimestre"/>
    <s v="543010"/>
    <x v="8"/>
    <n v="103507"/>
    <s v="BIOSIGMA S.R.L."/>
    <n v="202198"/>
    <x v="20"/>
    <x v="20"/>
    <n v="341"/>
    <s v="D"/>
    <n v="341"/>
  </r>
  <r>
    <s v="2'trimestre"/>
    <s v="543010"/>
    <x v="8"/>
    <n v="110110"/>
    <s v="VACUTEST KIMA SRL"/>
    <n v="202198"/>
    <x v="20"/>
    <x v="20"/>
    <n v="268"/>
    <s v="D"/>
    <n v="268"/>
  </r>
  <r>
    <s v="2'trimestre"/>
    <s v="543010"/>
    <x v="8"/>
    <n v="110110"/>
    <s v="VACUTEST KIMA SRL"/>
    <n v="202198"/>
    <x v="20"/>
    <x v="20"/>
    <n v="273"/>
    <s v="D"/>
    <n v="273"/>
  </r>
  <r>
    <s v="2'trimestre"/>
    <s v="543010"/>
    <x v="8"/>
    <n v="103507"/>
    <s v="BIOSIGMA S.R.L."/>
    <n v="202198"/>
    <x v="20"/>
    <x v="20"/>
    <n v="419"/>
    <s v="D"/>
    <n v="419"/>
  </r>
  <r>
    <s v="2'trimestre"/>
    <s v="543010"/>
    <x v="8"/>
    <n v="103507"/>
    <s v="BIOSIGMA S.R.L."/>
    <n v="202198"/>
    <x v="20"/>
    <x v="20"/>
    <n v="461.4"/>
    <s v="D"/>
    <n v="461.4"/>
  </r>
  <r>
    <s v="2'trimestre"/>
    <s v="543010"/>
    <x v="8"/>
    <n v="103507"/>
    <s v="BIOSIGMA S.R.L."/>
    <n v="202198"/>
    <x v="20"/>
    <x v="20"/>
    <n v="76.900000000000006"/>
    <s v="D"/>
    <n v="76.900000000000006"/>
  </r>
  <r>
    <s v="2'trimestre"/>
    <s v="543010"/>
    <x v="8"/>
    <n v="110111"/>
    <s v="BIOSCIENTIFICA SRL"/>
    <n v="202198"/>
    <x v="20"/>
    <x v="20"/>
    <n v="302.60000000000002"/>
    <s v="D"/>
    <n v="302.60000000000002"/>
  </r>
  <r>
    <s v="2'trimestre"/>
    <s v="543010"/>
    <x v="8"/>
    <n v="110111"/>
    <s v="BIOSCIENTIFICA SRL"/>
    <n v="202198"/>
    <x v="20"/>
    <x v="20"/>
    <n v="503.31"/>
    <s v="D"/>
    <n v="503.31"/>
  </r>
  <r>
    <s v="2'trimestre"/>
    <s v="543010"/>
    <x v="8"/>
    <n v="111207"/>
    <s v="BIOIDEA 2 SAS"/>
    <n v="202198"/>
    <x v="20"/>
    <x v="20"/>
    <n v="50"/>
    <s v="D"/>
    <n v="50"/>
  </r>
  <r>
    <s v="2'trimestre"/>
    <s v="543010"/>
    <x v="8"/>
    <n v="104581"/>
    <s v="STEROGLASS S.R.L."/>
    <n v="202198"/>
    <x v="20"/>
    <x v="20"/>
    <n v="1680"/>
    <s v="D"/>
    <n v="1680"/>
  </r>
  <r>
    <s v="2'trimestre"/>
    <s v="543010"/>
    <x v="8"/>
    <n v="104581"/>
    <s v="STEROGLASS S.R.L."/>
    <n v="202198"/>
    <x v="20"/>
    <x v="20"/>
    <n v="420"/>
    <s v="D"/>
    <n v="420"/>
  </r>
  <r>
    <s v="2'trimestre"/>
    <s v="543010"/>
    <x v="8"/>
    <n v="104581"/>
    <s v="STEROGLASS S.R.L."/>
    <n v="202198"/>
    <x v="20"/>
    <x v="20"/>
    <n v="2861.1"/>
    <s v="D"/>
    <n v="2861.1"/>
  </r>
  <r>
    <s v="2'trimestre"/>
    <s v="543010"/>
    <x v="8"/>
    <n v="108022"/>
    <s v="STARLAB SRL"/>
    <n v="202198"/>
    <x v="20"/>
    <x v="20"/>
    <n v="167.2"/>
    <s v="D"/>
    <n v="167.2"/>
  </r>
  <r>
    <s v="2'trimestre"/>
    <s v="543010"/>
    <x v="8"/>
    <n v="104756"/>
    <s v="AMBU S.R.L."/>
    <n v="202198"/>
    <x v="20"/>
    <x v="20"/>
    <n v="228"/>
    <s v="D"/>
    <n v="228"/>
  </r>
  <r>
    <s v="2'trimestre"/>
    <s v="543010"/>
    <x v="8"/>
    <n v="110290"/>
    <s v="AIESI HOSPITAL SERVICE SAS"/>
    <n v="202198"/>
    <x v="20"/>
    <x v="20"/>
    <n v="160"/>
    <s v="D"/>
    <n v="160"/>
  </r>
  <r>
    <s v="2'trimestre"/>
    <s v="543010"/>
    <x v="8"/>
    <n v="104324"/>
    <s v="SIM ITALIA S.R.L."/>
    <n v="202198"/>
    <x v="20"/>
    <x v="20"/>
    <n v="2064.96"/>
    <s v="D"/>
    <n v="2064.96"/>
  </r>
  <r>
    <s v="2'trimestre"/>
    <s v="543010"/>
    <x v="8"/>
    <n v="104324"/>
    <s v="SIM ITALIA S.R.L."/>
    <n v="202198"/>
    <x v="20"/>
    <x v="20"/>
    <n v="1806.84"/>
    <s v="D"/>
    <n v="1806.84"/>
  </r>
  <r>
    <s v="2'trimestre"/>
    <s v="543010"/>
    <x v="8"/>
    <n v="104324"/>
    <s v="SIM ITALIA S.R.L."/>
    <n v="202198"/>
    <x v="20"/>
    <x v="20"/>
    <n v="1032.48"/>
    <s v="D"/>
    <n v="1032.48"/>
  </r>
  <r>
    <s v="2'trimestre"/>
    <s v="543010"/>
    <x v="8"/>
    <n v="102133"/>
    <s v="SARSTEDT S.R.L."/>
    <n v="202198"/>
    <x v="20"/>
    <x v="20"/>
    <n v="420"/>
    <s v="D"/>
    <n v="420"/>
  </r>
  <r>
    <s v="2'trimestre"/>
    <s v="543010"/>
    <x v="8"/>
    <n v="102133"/>
    <s v="SARSTEDT S.R.L."/>
    <n v="202198"/>
    <x v="20"/>
    <x v="20"/>
    <n v="512.4"/>
    <s v="D"/>
    <n v="512.4"/>
  </r>
  <r>
    <s v="2'trimestre"/>
    <s v="543010"/>
    <x v="8"/>
    <n v="102133"/>
    <s v="SARSTEDT S.R.L."/>
    <n v="202198"/>
    <x v="20"/>
    <x v="20"/>
    <n v="494.6"/>
    <s v="D"/>
    <n v="494.6"/>
  </r>
  <r>
    <s v="2'trimestre"/>
    <s v="543010"/>
    <x v="8"/>
    <n v="102133"/>
    <s v="SARSTEDT S.R.L."/>
    <n v="202198"/>
    <x v="20"/>
    <x v="20"/>
    <n v="110"/>
    <s v="D"/>
    <n v="110"/>
  </r>
  <r>
    <s v="2'trimestre"/>
    <s v="543010"/>
    <x v="8"/>
    <n v="108175"/>
    <s v="PANCALDI RAFFAELE"/>
    <n v="202198"/>
    <x v="20"/>
    <x v="20"/>
    <n v="1920"/>
    <s v="D"/>
    <n v="1920"/>
  </r>
  <r>
    <s v="2'trimestre"/>
    <s v="543010"/>
    <x v="8"/>
    <n v="107517"/>
    <s v="NUOVA FARMEC SRL"/>
    <n v="202198"/>
    <x v="20"/>
    <x v="20"/>
    <n v="852"/>
    <s v="D"/>
    <n v="852"/>
  </r>
  <r>
    <s v="2'trimestre"/>
    <s v="543010"/>
    <x v="8"/>
    <n v="107517"/>
    <s v="NUOVA FARMEC SRL"/>
    <n v="202198"/>
    <x v="20"/>
    <x v="20"/>
    <n v="64.8"/>
    <s v="D"/>
    <n v="64.8"/>
  </r>
  <r>
    <s v="2'trimestre"/>
    <s v="543010"/>
    <x v="8"/>
    <n v="107517"/>
    <s v="NUOVA FARMEC SRL"/>
    <n v="202198"/>
    <x v="20"/>
    <x v="20"/>
    <n v="47"/>
    <s v="D"/>
    <n v="47"/>
  </r>
  <r>
    <s v="2'trimestre"/>
    <s v="543010"/>
    <x v="8"/>
    <n v="107517"/>
    <s v="NUOVA FARMEC SRL"/>
    <n v="202198"/>
    <x v="20"/>
    <x v="20"/>
    <n v="64.8"/>
    <s v="D"/>
    <n v="64.8"/>
  </r>
  <r>
    <s v="2'trimestre"/>
    <s v="543010"/>
    <x v="8"/>
    <n v="107517"/>
    <s v="NUOVA FARMEC SRL"/>
    <n v="202198"/>
    <x v="20"/>
    <x v="20"/>
    <n v="108.96"/>
    <s v="D"/>
    <n v="108.96"/>
  </r>
  <r>
    <s v="2'trimestre"/>
    <s v="543010"/>
    <x v="8"/>
    <n v="106955"/>
    <s v="NOVAMEDISAN ITALIA SRL"/>
    <n v="202198"/>
    <x v="20"/>
    <x v="20"/>
    <n v="443.4"/>
    <s v="D"/>
    <n v="443.4"/>
  </r>
  <r>
    <s v="2'trimestre"/>
    <s v="543010"/>
    <x v="8"/>
    <n v="106955"/>
    <s v="NOVAMEDISAN ITALIA SRL"/>
    <n v="202198"/>
    <x v="20"/>
    <x v="20"/>
    <n v="827.9"/>
    <s v="D"/>
    <n v="827.9"/>
  </r>
  <r>
    <s v="2'trimestre"/>
    <s v="543010"/>
    <x v="8"/>
    <n v="106955"/>
    <s v="NOVAMEDISAN ITALIA SRL"/>
    <n v="202198"/>
    <x v="20"/>
    <x v="20"/>
    <n v="3530.68"/>
    <s v="D"/>
    <n v="3530.68"/>
  </r>
  <r>
    <s v="2'trimestre"/>
    <s v="543010"/>
    <x v="8"/>
    <n v="106955"/>
    <s v="NOVAMEDISAN ITALIA SRL"/>
    <n v="202198"/>
    <x v="20"/>
    <x v="20"/>
    <n v="1452"/>
    <s v="D"/>
    <n v="1452"/>
  </r>
  <r>
    <s v="2'trimestre"/>
    <s v="543010"/>
    <x v="8"/>
    <n v="101356"/>
    <s v="MOVI S.P.A."/>
    <n v="202198"/>
    <x v="20"/>
    <x v="20"/>
    <n v="3840"/>
    <s v="D"/>
    <n v="3840"/>
  </r>
  <r>
    <s v="2'trimestre"/>
    <s v="543010"/>
    <x v="8"/>
    <n v="109520"/>
    <s v="MERCK SPA"/>
    <n v="202198"/>
    <x v="20"/>
    <x v="20"/>
    <n v="364"/>
    <s v="D"/>
    <n v="364"/>
  </r>
  <r>
    <s v="2'trimestre"/>
    <s v="543010"/>
    <x v="8"/>
    <n v="105344"/>
    <s v="MEDTRONIC ITALIA SPA"/>
    <n v="202198"/>
    <x v="20"/>
    <x v="20"/>
    <n v="52"/>
    <s v="D"/>
    <n v="52"/>
  </r>
  <r>
    <s v="2'trimestre"/>
    <s v="543010"/>
    <x v="8"/>
    <n v="108663"/>
    <s v="HAEMOPHARM HEALTHCARE SRL"/>
    <n v="202198"/>
    <x v="20"/>
    <x v="20"/>
    <n v="1824"/>
    <s v="D"/>
    <n v="1824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0177"/>
    <s v="BECTON DICKINSON ITALIA S.P.A."/>
    <n v="202198"/>
    <x v="20"/>
    <x v="20"/>
    <n v="650"/>
    <s v="D"/>
    <n v="650"/>
  </r>
  <r>
    <s v="2'trimestre"/>
    <s v="543010"/>
    <x v="8"/>
    <n v="100177"/>
    <s v="BECTON DICKINSON ITALIA S.P.A."/>
    <n v="202198"/>
    <x v="20"/>
    <x v="20"/>
    <n v="170"/>
    <s v="D"/>
    <n v="170"/>
  </r>
  <r>
    <s v="2'trimestre"/>
    <s v="543010"/>
    <x v="8"/>
    <n v="104402"/>
    <s v="TELEFLEX MEDICAL S.R.L."/>
    <n v="202198"/>
    <x v="20"/>
    <x v="20"/>
    <n v="40"/>
    <s v="D"/>
    <n v="40"/>
  </r>
  <r>
    <s v="2'trimestre"/>
    <s v="543010"/>
    <x v="8"/>
    <n v="104141"/>
    <s v="MOLNLYCKE HEALTH CARE S.R.L."/>
    <n v="202198"/>
    <x v="20"/>
    <x v="20"/>
    <n v="336"/>
    <s v="D"/>
    <n v="336"/>
  </r>
  <r>
    <s v="2'trimestre"/>
    <n v="54900002"/>
    <x v="11"/>
    <m/>
    <m/>
    <n v="202198"/>
    <x v="20"/>
    <x v="20"/>
    <m/>
    <m/>
    <n v="48657.45"/>
  </r>
  <r>
    <s v="2'trimestre"/>
    <s v="543010"/>
    <x v="8"/>
    <n v="106288"/>
    <s v="NERI DARIO DI NERI MIRKO E C. SNC"/>
    <n v="202201"/>
    <x v="21"/>
    <x v="21"/>
    <n v="1134"/>
    <s v="D"/>
    <n v="1134"/>
  </r>
  <r>
    <s v="2'trimestre"/>
    <s v="543010"/>
    <x v="8"/>
    <n v="107617"/>
    <s v="CIR FOOD COOPERATIVA ITALIANA RISTORAZIONE S.C."/>
    <n v="202201"/>
    <x v="21"/>
    <x v="21"/>
    <n v="20.14"/>
    <s v="D"/>
    <n v="20.14"/>
  </r>
  <r>
    <s v="2'trimestre"/>
    <s v="543010"/>
    <x v="8"/>
    <n v="107617"/>
    <s v="CIR FOOD COOPERATIVA ITALIANA RISTORAZIONE S.C."/>
    <n v="202201"/>
    <x v="21"/>
    <x v="21"/>
    <n v="35"/>
    <s v="D"/>
    <n v="35"/>
  </r>
  <r>
    <s v="2'trimestre"/>
    <n v="54900002"/>
    <x v="11"/>
    <m/>
    <m/>
    <n v="202201"/>
    <x v="21"/>
    <x v="21"/>
    <m/>
    <m/>
    <n v="8.76"/>
  </r>
  <r>
    <s v="2'trimestre"/>
    <s v="543010"/>
    <x v="8"/>
    <n v="101066"/>
    <s v="ITALCHIM S.R.L."/>
    <n v="202202"/>
    <x v="22"/>
    <x v="22"/>
    <n v="177.6"/>
    <s v="D"/>
    <n v="177.6"/>
  </r>
  <r>
    <s v="2'trimestre"/>
    <s v="543010"/>
    <x v="8"/>
    <n v="102076"/>
    <s v="VOLTA PROFESSIONAL SRL"/>
    <n v="202202"/>
    <x v="22"/>
    <x v="22"/>
    <n v="15642.34"/>
    <s v="D"/>
    <n v="15642.34"/>
  </r>
  <r>
    <s v="2'trimestre"/>
    <s v="543010"/>
    <x v="8"/>
    <n v="105106"/>
    <s v="PAREDES ITALIA Spa"/>
    <n v="202202"/>
    <x v="22"/>
    <x v="22"/>
    <n v="4058.88"/>
    <s v="D"/>
    <n v="4058.88"/>
  </r>
  <r>
    <s v="2'trimestre"/>
    <s v="543010"/>
    <x v="8"/>
    <n v="105106"/>
    <s v="PAREDES ITALIA Spa"/>
    <n v="202202"/>
    <x v="22"/>
    <x v="22"/>
    <n v="69.12"/>
    <s v="A"/>
    <n v="-69.12"/>
  </r>
  <r>
    <s v="2'trimestre"/>
    <s v="543010"/>
    <x v="8"/>
    <n v="105106"/>
    <s v="PAREDES ITALIA Spa"/>
    <n v="202202"/>
    <x v="22"/>
    <x v="22"/>
    <n v="639.36"/>
    <s v="D"/>
    <n v="639.36"/>
  </r>
  <r>
    <s v="2'trimestre"/>
    <s v="543010"/>
    <x v="8"/>
    <n v="110467"/>
    <s v="MMS MULTI MEDICAL SERVICES SRL"/>
    <n v="202202"/>
    <x v="22"/>
    <x v="22"/>
    <n v="1222.4000000000001"/>
    <s v="D"/>
    <n v="1222.4000000000001"/>
  </r>
  <r>
    <s v="2'trimestre"/>
    <s v="543010"/>
    <x v="8"/>
    <n v="111129"/>
    <s v="LA CASALINDA SRL"/>
    <n v="202202"/>
    <x v="22"/>
    <x v="22"/>
    <n v="51.89"/>
    <s v="D"/>
    <n v="51.89"/>
  </r>
  <r>
    <s v="2'trimestre"/>
    <s v="543010"/>
    <x v="8"/>
    <n v="111129"/>
    <s v="LA CASALINDA SRL"/>
    <n v="202202"/>
    <x v="22"/>
    <x v="22"/>
    <n v="476.67"/>
    <s v="D"/>
    <n v="476.67"/>
  </r>
  <r>
    <s v="2'trimestre"/>
    <s v="543010"/>
    <x v="8"/>
    <n v="108526"/>
    <s v="BM ITALIA SRL"/>
    <n v="202202"/>
    <x v="22"/>
    <x v="22"/>
    <n v="9185"/>
    <s v="D"/>
    <n v="9185"/>
  </r>
  <r>
    <s v="2'trimestre"/>
    <s v="543010"/>
    <x v="8"/>
    <n v="104141"/>
    <s v="MOLNLYCKE HEALTH CARE S.R.L."/>
    <n v="202202"/>
    <x v="22"/>
    <x v="22"/>
    <n v="384"/>
    <s v="D"/>
    <n v="384"/>
  </r>
  <r>
    <s v="2'trimestre"/>
    <s v="543010"/>
    <x v="8"/>
    <n v="110191"/>
    <s v="MAGRIS SPA"/>
    <n v="202202"/>
    <x v="22"/>
    <x v="22"/>
    <n v="1148.05"/>
    <s v="D"/>
    <n v="1148.05"/>
  </r>
  <r>
    <s v="2'trimestre"/>
    <s v="543010"/>
    <x v="8"/>
    <n v="110191"/>
    <s v="MAGRIS SPA"/>
    <n v="202202"/>
    <x v="22"/>
    <x v="22"/>
    <n v="2506.11"/>
    <s v="D"/>
    <n v="2506.11"/>
  </r>
  <r>
    <s v="2'trimestre"/>
    <s v="543010"/>
    <x v="8"/>
    <n v="102076"/>
    <s v="VOLTA PROFESSIONAL SRL"/>
    <n v="202202"/>
    <x v="22"/>
    <x v="22"/>
    <n v="628.48"/>
    <s v="D"/>
    <n v="628.48"/>
  </r>
  <r>
    <s v="2'trimestre"/>
    <s v="543010"/>
    <x v="8"/>
    <n v="101066"/>
    <s v="ITALCHIM S.R.L."/>
    <n v="202202"/>
    <x v="22"/>
    <x v="22"/>
    <n v="380.08"/>
    <s v="D"/>
    <n v="380.08"/>
  </r>
  <r>
    <s v="2'trimestre"/>
    <s v="543010"/>
    <x v="8"/>
    <n v="108827"/>
    <s v="DIEMME DISPOSITIVI MEDICI SRL"/>
    <n v="202202"/>
    <x v="22"/>
    <x v="22"/>
    <n v="2774.4"/>
    <s v="D"/>
    <n v="2774.4"/>
  </r>
  <r>
    <s v="2'trimestre"/>
    <s v="543010"/>
    <x v="8"/>
    <n v="105106"/>
    <s v="PAREDES ITALIA Spa"/>
    <n v="202202"/>
    <x v="22"/>
    <x v="22"/>
    <n v="1908"/>
    <s v="D"/>
    <n v="1908"/>
  </r>
  <r>
    <s v="2'trimestre"/>
    <s v="543010"/>
    <x v="8"/>
    <n v="105106"/>
    <s v="PAREDES ITALIA Spa"/>
    <n v="202202"/>
    <x v="22"/>
    <x v="22"/>
    <n v="765.6"/>
    <s v="D"/>
    <n v="765.6"/>
  </r>
  <r>
    <s v="2'trimestre"/>
    <s v="543010"/>
    <x v="8"/>
    <n v="105106"/>
    <s v="PAREDES ITALIA Spa"/>
    <n v="202202"/>
    <x v="22"/>
    <x v="22"/>
    <n v="1260"/>
    <s v="D"/>
    <n v="1260"/>
  </r>
  <r>
    <s v="2'trimestre"/>
    <s v="543010"/>
    <x v="8"/>
    <n v="105106"/>
    <s v="PAREDES ITALIA Spa"/>
    <n v="202202"/>
    <x v="22"/>
    <x v="22"/>
    <n v="205.2"/>
    <s v="D"/>
    <n v="205.2"/>
  </r>
  <r>
    <s v="2'trimestre"/>
    <s v="543010"/>
    <x v="8"/>
    <n v="110467"/>
    <s v="MMS MULTI MEDICAL SERVICES SRL"/>
    <n v="202202"/>
    <x v="22"/>
    <x v="22"/>
    <n v="611.20000000000005"/>
    <s v="D"/>
    <n v="611.20000000000005"/>
  </r>
  <r>
    <s v="2'trimestre"/>
    <s v="543010"/>
    <x v="8"/>
    <n v="111129"/>
    <s v="LA CASALINDA SRL"/>
    <n v="202202"/>
    <x v="22"/>
    <x v="22"/>
    <n v="23.91"/>
    <s v="D"/>
    <n v="23.91"/>
  </r>
  <r>
    <s v="2'trimestre"/>
    <s v="543010"/>
    <x v="8"/>
    <n v="111129"/>
    <s v="LA CASALINDA SRL"/>
    <n v="202202"/>
    <x v="22"/>
    <x v="22"/>
    <n v="76.69"/>
    <s v="D"/>
    <n v="76.69"/>
  </r>
  <r>
    <s v="2'trimestre"/>
    <s v="543010"/>
    <x v="8"/>
    <n v="102076"/>
    <s v="VOLTA PROFESSIONAL SRL"/>
    <n v="202202"/>
    <x v="22"/>
    <x v="22"/>
    <n v="169.5"/>
    <s v="D"/>
    <n v="169.5"/>
  </r>
  <r>
    <s v="2'trimestre"/>
    <s v="543010"/>
    <x v="8"/>
    <n v="101066"/>
    <s v="ITALCHIM S.R.L."/>
    <n v="202202"/>
    <x v="22"/>
    <x v="22"/>
    <n v="1860.48"/>
    <s v="D"/>
    <n v="1860.48"/>
  </r>
  <r>
    <s v="2'trimestre"/>
    <s v="543010"/>
    <x v="8"/>
    <n v="108099"/>
    <s v="DE SOUTTER MEDICAL LTD"/>
    <n v="202202"/>
    <x v="22"/>
    <x v="22"/>
    <n v="126"/>
    <s v="D"/>
    <n v="126"/>
  </r>
  <r>
    <s v="2'trimestre"/>
    <s v="543010"/>
    <x v="8"/>
    <n v="108526"/>
    <s v="BM ITALIA SRL"/>
    <n v="202202"/>
    <x v="22"/>
    <x v="22"/>
    <n v="840"/>
    <s v="D"/>
    <n v="840"/>
  </r>
  <r>
    <s v="2'trimestre"/>
    <s v="543010"/>
    <x v="8"/>
    <n v="105106"/>
    <s v="PAREDES ITALIA Spa"/>
    <n v="202202"/>
    <x v="22"/>
    <x v="22"/>
    <n v="7327.36"/>
    <s v="D"/>
    <n v="7327.36"/>
  </r>
  <r>
    <s v="2'trimestre"/>
    <s v="543010"/>
    <x v="8"/>
    <n v="105106"/>
    <s v="PAREDES ITALIA Spa"/>
    <n v="202202"/>
    <x v="22"/>
    <x v="22"/>
    <n v="380.16"/>
    <s v="D"/>
    <n v="380.16"/>
  </r>
  <r>
    <s v="2'trimestre"/>
    <s v="543010"/>
    <x v="8"/>
    <n v="105106"/>
    <s v="PAREDES ITALIA Spa"/>
    <n v="202202"/>
    <x v="22"/>
    <x v="22"/>
    <n v="687.8"/>
    <s v="D"/>
    <n v="687.8"/>
  </r>
  <r>
    <s v="2'trimestre"/>
    <s v="543010"/>
    <x v="8"/>
    <n v="101139"/>
    <s v="LANZONI S.R.L."/>
    <n v="202202"/>
    <x v="22"/>
    <x v="22"/>
    <n v="81.400000000000006"/>
    <s v="D"/>
    <n v="81.400000000000006"/>
  </r>
  <r>
    <s v="2'trimestre"/>
    <s v="543010"/>
    <x v="8"/>
    <n v="108827"/>
    <s v="DIEMME DISPOSITIVI MEDICI SRL"/>
    <n v="202202"/>
    <x v="22"/>
    <x v="22"/>
    <n v="508.8"/>
    <s v="D"/>
    <n v="508.8"/>
  </r>
  <r>
    <s v="2'trimestre"/>
    <s v="543010"/>
    <x v="8"/>
    <n v="111129"/>
    <s v="LA CASALINDA SRL"/>
    <n v="202202"/>
    <x v="22"/>
    <x v="22"/>
    <n v="231.8"/>
    <s v="D"/>
    <n v="231.8"/>
  </r>
  <r>
    <s v="2'trimestre"/>
    <s v="543010"/>
    <x v="8"/>
    <n v="111129"/>
    <s v="LA CASALINDA SRL"/>
    <n v="202202"/>
    <x v="22"/>
    <x v="22"/>
    <n v="1306.5999999999999"/>
    <s v="D"/>
    <n v="1306.5999999999999"/>
  </r>
  <r>
    <s v="2'trimestre"/>
    <s v="543010"/>
    <x v="8"/>
    <n v="101066"/>
    <s v="ITALCHIM S.R.L."/>
    <n v="202202"/>
    <x v="22"/>
    <x v="22"/>
    <n v="1140"/>
    <s v="D"/>
    <n v="1140"/>
  </r>
  <r>
    <s v="2'trimestre"/>
    <s v="543010"/>
    <x v="8"/>
    <n v="111129"/>
    <s v="LA CASALINDA SRL"/>
    <n v="202202"/>
    <x v="22"/>
    <x v="22"/>
    <n v="264"/>
    <s v="D"/>
    <n v="264"/>
  </r>
  <r>
    <s v="2'trimestre"/>
    <s v="543010"/>
    <x v="8"/>
    <n v="101066"/>
    <s v="ITALCHIM S.R.L."/>
    <n v="202202"/>
    <x v="22"/>
    <x v="22"/>
    <n v="520.79999999999995"/>
    <s v="D"/>
    <n v="520.79999999999995"/>
  </r>
  <r>
    <s v="2'trimestre"/>
    <n v="54900002"/>
    <x v="11"/>
    <m/>
    <m/>
    <n v="202202"/>
    <x v="22"/>
    <x v="22"/>
    <m/>
    <m/>
    <n v="18078.759999999998"/>
  </r>
  <r>
    <s v="2'trimestre"/>
    <n v="41401002"/>
    <x v="13"/>
    <m/>
    <m/>
    <n v="202203"/>
    <x v="23"/>
    <x v="23"/>
    <m/>
    <m/>
    <n v="37.58"/>
  </r>
  <r>
    <s v="2'trimestre"/>
    <s v="543010"/>
    <x v="8"/>
    <n v="111035"/>
    <s v="FUJIFILM ITALIA SPA"/>
    <n v="202204"/>
    <x v="24"/>
    <x v="24"/>
    <n v="1500"/>
    <s v="D"/>
    <n v="1500"/>
  </r>
  <r>
    <s v="2'trimestre"/>
    <s v="543010"/>
    <x v="8"/>
    <n v="110394"/>
    <s v="TIMBRIFICIO LAMPO S.R.L."/>
    <n v="202204"/>
    <x v="24"/>
    <x v="24"/>
    <n v="178.46"/>
    <s v="D"/>
    <n v="178.46"/>
  </r>
  <r>
    <s v="2'trimestre"/>
    <s v="543010"/>
    <x v="8"/>
    <n v="101839"/>
    <s v="PREMIATO STAB.TIPOGRAF.DEI COMUNI SCARL"/>
    <n v="202204"/>
    <x v="24"/>
    <x v="24"/>
    <n v="60"/>
    <s v="D"/>
    <n v="60"/>
  </r>
  <r>
    <s v="2'trimestre"/>
    <s v="543010"/>
    <x v="8"/>
    <n v="110898"/>
    <s v="MYO SPA"/>
    <n v="202204"/>
    <x v="24"/>
    <x v="24"/>
    <n v="155.03"/>
    <s v="D"/>
    <n v="155.03"/>
  </r>
  <r>
    <s v="2'trimestre"/>
    <s v="543010"/>
    <x v="8"/>
    <n v="111033"/>
    <s v="LA TECNICA SPA"/>
    <n v="202204"/>
    <x v="24"/>
    <x v="24"/>
    <n v="517.26"/>
    <s v="D"/>
    <n v="517.26"/>
  </r>
  <r>
    <s v="2'trimestre"/>
    <s v="543010"/>
    <x v="8"/>
    <n v="111033"/>
    <s v="LA TECNICA SPA"/>
    <n v="202204"/>
    <x v="24"/>
    <x v="24"/>
    <n v="1090.27"/>
    <s v="D"/>
    <n v="1090.27"/>
  </r>
  <r>
    <s v="2'trimestre"/>
    <s v="543010"/>
    <x v="8"/>
    <n v="111033"/>
    <s v="LA TECNICA SPA"/>
    <n v="202204"/>
    <x v="24"/>
    <x v="24"/>
    <n v="610.27"/>
    <s v="D"/>
    <n v="610.27"/>
  </r>
  <r>
    <s v="2'trimestre"/>
    <s v="543010"/>
    <x v="8"/>
    <n v="111033"/>
    <s v="LA TECNICA SPA"/>
    <n v="202204"/>
    <x v="24"/>
    <x v="24"/>
    <n v="1113.4100000000001"/>
    <s v="D"/>
    <n v="1113.4100000000001"/>
  </r>
  <r>
    <s v="2'trimestre"/>
    <s v="543010"/>
    <x v="8"/>
    <n v="111033"/>
    <s v="LA TECNICA SPA"/>
    <n v="202204"/>
    <x v="24"/>
    <x v="24"/>
    <n v="92.48"/>
    <s v="D"/>
    <n v="92.48"/>
  </r>
  <r>
    <s v="2'trimestre"/>
    <s v="543010"/>
    <x v="8"/>
    <n v="111033"/>
    <s v="LA TECNICA SPA"/>
    <n v="202204"/>
    <x v="24"/>
    <x v="24"/>
    <n v="373.5"/>
    <s v="D"/>
    <n v="373.5"/>
  </r>
  <r>
    <s v="2'trimestre"/>
    <s v="543010"/>
    <x v="8"/>
    <n v="111033"/>
    <s v="LA TECNICA SPA"/>
    <n v="202204"/>
    <x v="24"/>
    <x v="24"/>
    <n v="657.95"/>
    <s v="D"/>
    <n v="657.95"/>
  </r>
  <r>
    <s v="2'trimestre"/>
    <s v="543010"/>
    <x v="8"/>
    <n v="110812"/>
    <s v="VALSECCHI GIOVANNI SRL"/>
    <n v="202204"/>
    <x v="24"/>
    <x v="24"/>
    <n v="511.2"/>
    <s v="D"/>
    <n v="511.2"/>
  </r>
  <r>
    <s v="2'trimestre"/>
    <s v="543010"/>
    <x v="8"/>
    <n v="101839"/>
    <s v="PREMIATO STAB.TIPOGRAF.DEI COMUNI SCARL"/>
    <n v="202204"/>
    <x v="24"/>
    <x v="24"/>
    <n v="3337.72"/>
    <s v="D"/>
    <n v="3337.72"/>
  </r>
  <r>
    <s v="2'trimestre"/>
    <s v="543010"/>
    <x v="8"/>
    <n v="101839"/>
    <s v="PREMIATO STAB.TIPOGRAF.DEI COMUNI SCARL"/>
    <n v="202204"/>
    <x v="24"/>
    <x v="24"/>
    <n v="3600.3"/>
    <s v="D"/>
    <n v="3600.3"/>
  </r>
  <r>
    <s v="2'trimestre"/>
    <s v="543010"/>
    <x v="8"/>
    <n v="111033"/>
    <s v="LA TECNICA SPA"/>
    <n v="202204"/>
    <x v="24"/>
    <x v="24"/>
    <n v="238.29"/>
    <s v="D"/>
    <n v="238.29"/>
  </r>
  <r>
    <s v="2'trimestre"/>
    <s v="543010"/>
    <x v="8"/>
    <n v="111033"/>
    <s v="LA TECNICA SPA"/>
    <n v="202204"/>
    <x v="24"/>
    <x v="24"/>
    <n v="96.36"/>
    <s v="D"/>
    <n v="96.36"/>
  </r>
  <r>
    <s v="2'trimestre"/>
    <s v="543010"/>
    <x v="8"/>
    <n v="111033"/>
    <s v="LA TECNICA SPA"/>
    <n v="202204"/>
    <x v="24"/>
    <x v="24"/>
    <n v="2043.21"/>
    <s v="D"/>
    <n v="2043.21"/>
  </r>
  <r>
    <s v="2'trimestre"/>
    <s v="543010"/>
    <x v="8"/>
    <n v="111033"/>
    <s v="LA TECNICA SPA"/>
    <n v="202204"/>
    <x v="24"/>
    <x v="24"/>
    <n v="1276.99"/>
    <s v="D"/>
    <n v="1276.99"/>
  </r>
  <r>
    <s v="2'trimestre"/>
    <s v="543010"/>
    <x v="8"/>
    <n v="111033"/>
    <s v="LA TECNICA SPA"/>
    <n v="202204"/>
    <x v="24"/>
    <x v="24"/>
    <n v="516.22"/>
    <s v="D"/>
    <n v="516.22"/>
  </r>
  <r>
    <s v="2'trimestre"/>
    <s v="543010"/>
    <x v="8"/>
    <n v="111033"/>
    <s v="LA TECNICA SPA"/>
    <n v="202204"/>
    <x v="24"/>
    <x v="24"/>
    <n v="1239.77"/>
    <s v="D"/>
    <n v="1239.77"/>
  </r>
  <r>
    <s v="2'trimestre"/>
    <s v="543010"/>
    <x v="8"/>
    <n v="111033"/>
    <s v="LA TECNICA SPA"/>
    <n v="202204"/>
    <x v="24"/>
    <x v="24"/>
    <n v="229.25"/>
    <s v="D"/>
    <n v="229.25"/>
  </r>
  <r>
    <s v="2'trimestre"/>
    <s v="543010"/>
    <x v="8"/>
    <n v="111033"/>
    <s v="LA TECNICA SPA"/>
    <n v="202204"/>
    <x v="24"/>
    <x v="24"/>
    <n v="1148.04"/>
    <s v="D"/>
    <n v="1148.04"/>
  </r>
  <r>
    <s v="2'trimestre"/>
    <s v="543010"/>
    <x v="8"/>
    <n v="111033"/>
    <s v="LA TECNICA SPA"/>
    <n v="202204"/>
    <x v="24"/>
    <x v="24"/>
    <n v="408.31"/>
    <s v="D"/>
    <n v="408.31"/>
  </r>
  <r>
    <s v="2'trimestre"/>
    <s v="543010"/>
    <x v="8"/>
    <n v="111033"/>
    <s v="LA TECNICA SPA"/>
    <n v="202204"/>
    <x v="24"/>
    <x v="24"/>
    <n v="49.54"/>
    <s v="D"/>
    <n v="49.54"/>
  </r>
  <r>
    <s v="2'trimestre"/>
    <s v="543010"/>
    <x v="8"/>
    <n v="109460"/>
    <s v="ZUCCHETTI INFORMATICA SPA"/>
    <n v="202204"/>
    <x v="24"/>
    <x v="24"/>
    <n v="18"/>
    <s v="D"/>
    <n v="18"/>
  </r>
  <r>
    <s v="2'trimestre"/>
    <s v="543010"/>
    <x v="8"/>
    <n v="100206"/>
    <s v="F.LLI BIAGINI S.R.L."/>
    <n v="202204"/>
    <x v="24"/>
    <x v="24"/>
    <n v="365.5"/>
    <s v="D"/>
    <n v="365.5"/>
  </r>
  <r>
    <s v="2'trimestre"/>
    <s v="543010"/>
    <x v="8"/>
    <n v="110767"/>
    <s v="XIDERA SRL"/>
    <n v="202204"/>
    <x v="24"/>
    <x v="24"/>
    <n v="59"/>
    <s v="D"/>
    <n v="59"/>
  </r>
  <r>
    <s v="2'trimestre"/>
    <s v="543010"/>
    <x v="8"/>
    <n v="110394"/>
    <s v="TIMBRIFICIO LAMPO S.R.L."/>
    <n v="202204"/>
    <x v="24"/>
    <x v="24"/>
    <n v="213.97"/>
    <s v="D"/>
    <n v="213.97"/>
  </r>
  <r>
    <s v="2'trimestre"/>
    <s v="543010"/>
    <x v="8"/>
    <n v="100835"/>
    <s v="G.B.CARTA CANCELLERIA S.R.L."/>
    <n v="202204"/>
    <x v="24"/>
    <x v="24"/>
    <n v="146.55000000000001"/>
    <s v="D"/>
    <n v="146.55000000000001"/>
  </r>
  <r>
    <s v="2'trimestre"/>
    <s v="543010"/>
    <x v="8"/>
    <n v="100206"/>
    <s v="F.LLI BIAGINI S.R.L."/>
    <n v="202204"/>
    <x v="24"/>
    <x v="24"/>
    <n v="307.81"/>
    <s v="D"/>
    <n v="307.81"/>
  </r>
  <r>
    <s v="2'trimestre"/>
    <s v="543010"/>
    <x v="8"/>
    <n v="100206"/>
    <s v="F.LLI BIAGINI S.R.L."/>
    <n v="202204"/>
    <x v="24"/>
    <x v="24"/>
    <n v="812"/>
    <s v="D"/>
    <n v="812"/>
  </r>
  <r>
    <s v="2'trimestre"/>
    <s v="543010"/>
    <x v="8"/>
    <n v="100206"/>
    <s v="F.LLI BIAGINI S.R.L."/>
    <n v="202204"/>
    <x v="24"/>
    <x v="24"/>
    <n v="31.6"/>
    <s v="D"/>
    <n v="31.6"/>
  </r>
  <r>
    <s v="2'trimestre"/>
    <s v="543010"/>
    <x v="8"/>
    <n v="100206"/>
    <s v="F.LLI BIAGINI S.R.L."/>
    <n v="202204"/>
    <x v="24"/>
    <x v="24"/>
    <n v="676.8"/>
    <s v="D"/>
    <n v="676.8"/>
  </r>
  <r>
    <s v="2'trimestre"/>
    <s v="543010"/>
    <x v="8"/>
    <n v="100206"/>
    <s v="F.LLI BIAGINI S.R.L."/>
    <n v="202204"/>
    <x v="24"/>
    <x v="24"/>
    <n v="22.51"/>
    <s v="D"/>
    <n v="22.51"/>
  </r>
  <r>
    <s v="2'trimestre"/>
    <s v="543010"/>
    <x v="8"/>
    <n v="100206"/>
    <s v="F.LLI BIAGINI S.R.L."/>
    <n v="202204"/>
    <x v="24"/>
    <x v="24"/>
    <n v="1378"/>
    <s v="D"/>
    <n v="1378"/>
  </r>
  <r>
    <s v="2'trimestre"/>
    <s v="543010"/>
    <x v="8"/>
    <n v="101839"/>
    <s v="PREMIATO STAB.TIPOGRAF.DEI COMUNI SCARL"/>
    <n v="202204"/>
    <x v="24"/>
    <x v="24"/>
    <n v="247.08"/>
    <s v="D"/>
    <n v="247.08"/>
  </r>
  <r>
    <s v="2'trimestre"/>
    <s v="543010"/>
    <x v="8"/>
    <n v="101839"/>
    <s v="PREMIATO STAB.TIPOGRAF.DEI COMUNI SCARL"/>
    <n v="202204"/>
    <x v="24"/>
    <x v="24"/>
    <n v="3901.61"/>
    <s v="D"/>
    <n v="3901.61"/>
  </r>
  <r>
    <s v="2'trimestre"/>
    <s v="543010"/>
    <x v="8"/>
    <n v="103644"/>
    <s v="BALDUZZI COPY CENTER S.R.L."/>
    <n v="202204"/>
    <x v="24"/>
    <x v="24"/>
    <n v="245"/>
    <s v="D"/>
    <n v="245"/>
  </r>
  <r>
    <s v="2'trimestre"/>
    <s v="543010"/>
    <x v="8"/>
    <n v="110898"/>
    <s v="MYO SPA"/>
    <n v="202204"/>
    <x v="24"/>
    <x v="24"/>
    <n v="173.04"/>
    <s v="D"/>
    <n v="173.04"/>
  </r>
  <r>
    <s v="2'trimestre"/>
    <s v="543010"/>
    <x v="8"/>
    <n v="110898"/>
    <s v="MYO SPA"/>
    <n v="202204"/>
    <x v="24"/>
    <x v="24"/>
    <n v="900.22"/>
    <s v="D"/>
    <n v="900.22"/>
  </r>
  <r>
    <s v="2'trimestre"/>
    <s v="543010"/>
    <x v="8"/>
    <n v="110898"/>
    <s v="MYO SPA"/>
    <n v="202204"/>
    <x v="24"/>
    <x v="24"/>
    <n v="103.68"/>
    <s v="D"/>
    <n v="103.68"/>
  </r>
  <r>
    <s v="2'trimestre"/>
    <s v="543010"/>
    <x v="8"/>
    <n v="111034"/>
    <s v="ALEX OFFICE &amp; BUSINESS DI CARMINE AVERSANO"/>
    <n v="202204"/>
    <x v="24"/>
    <x v="24"/>
    <n v="3099.93"/>
    <s v="D"/>
    <n v="3099.93"/>
  </r>
  <r>
    <s v="2'trimestre"/>
    <s v="543010"/>
    <x v="8"/>
    <n v="111034"/>
    <s v="ALEX OFFICE &amp; BUSINESS DI CARMINE AVERSANO"/>
    <n v="202204"/>
    <x v="24"/>
    <x v="24"/>
    <n v="3441.34"/>
    <s v="D"/>
    <n v="3441.34"/>
  </r>
  <r>
    <s v="2'trimestre"/>
    <s v="543010"/>
    <x v="8"/>
    <n v="111033"/>
    <s v="LA TECNICA SPA"/>
    <n v="202204"/>
    <x v="24"/>
    <x v="24"/>
    <n v="464.26"/>
    <s v="D"/>
    <n v="464.26"/>
  </r>
  <r>
    <s v="2'trimestre"/>
    <s v="543010"/>
    <x v="8"/>
    <n v="111033"/>
    <s v="LA TECNICA SPA"/>
    <n v="202204"/>
    <x v="24"/>
    <x v="24"/>
    <n v="2886.51"/>
    <s v="D"/>
    <n v="2886.51"/>
  </r>
  <r>
    <s v="2'trimestre"/>
    <s v="543010"/>
    <x v="8"/>
    <n v="101839"/>
    <s v="PREMIATO STAB.TIPOGRAF.DEI COMUNI SCARL"/>
    <n v="202204"/>
    <x v="24"/>
    <x v="24"/>
    <n v="77.69"/>
    <s v="D"/>
    <n v="77.69"/>
  </r>
  <r>
    <s v="2'trimestre"/>
    <s v="543010"/>
    <x v="8"/>
    <n v="101839"/>
    <s v="PREMIATO STAB.TIPOGRAF.DEI COMUNI SCARL"/>
    <n v="202204"/>
    <x v="24"/>
    <x v="24"/>
    <n v="9387.85"/>
    <s v="D"/>
    <n v="9387.85"/>
  </r>
  <r>
    <s v="2'trimestre"/>
    <s v="543010"/>
    <x v="8"/>
    <n v="107876"/>
    <s v="PLURISERVICE SOLUTIONS SRL"/>
    <n v="202204"/>
    <x v="24"/>
    <x v="24"/>
    <n v="606"/>
    <s v="D"/>
    <n v="606"/>
  </r>
  <r>
    <s v="2'trimestre"/>
    <s v="543010"/>
    <x v="8"/>
    <n v="111033"/>
    <s v="LA TECNICA SPA"/>
    <n v="202204"/>
    <x v="24"/>
    <x v="24"/>
    <n v="1016.4"/>
    <s v="D"/>
    <n v="1016.4"/>
  </r>
  <r>
    <s v="2'trimestre"/>
    <s v="543010"/>
    <x v="8"/>
    <n v="111033"/>
    <s v="LA TECNICA SPA"/>
    <n v="202204"/>
    <x v="24"/>
    <x v="24"/>
    <n v="1591.98"/>
    <s v="D"/>
    <n v="1591.98"/>
  </r>
  <r>
    <s v="2'trimestre"/>
    <s v="543010"/>
    <x v="8"/>
    <n v="111033"/>
    <s v="LA TECNICA SPA"/>
    <n v="202204"/>
    <x v="24"/>
    <x v="24"/>
    <n v="2416.9299999999998"/>
    <s v="D"/>
    <n v="2416.9299999999998"/>
  </r>
  <r>
    <s v="2'trimestre"/>
    <s v="543010"/>
    <x v="8"/>
    <n v="110394"/>
    <s v="TIMBRIFICIO LAMPO S.R.L."/>
    <n v="202204"/>
    <x v="24"/>
    <x v="24"/>
    <n v="45.6"/>
    <s v="D"/>
    <n v="45.6"/>
  </r>
  <r>
    <s v="2'trimestre"/>
    <s v="543010"/>
    <x v="8"/>
    <n v="100835"/>
    <s v="G.B.CARTA CANCELLERIA S.R.L."/>
    <n v="202204"/>
    <x v="24"/>
    <x v="24"/>
    <n v="28.74"/>
    <s v="D"/>
    <n v="28.74"/>
  </r>
  <r>
    <s v="2'trimestre"/>
    <s v="543010"/>
    <x v="8"/>
    <n v="100206"/>
    <s v="F.LLI BIAGINI S.R.L."/>
    <n v="202204"/>
    <x v="24"/>
    <x v="24"/>
    <n v="80.89"/>
    <s v="D"/>
    <n v="80.89"/>
  </r>
  <r>
    <s v="2'trimestre"/>
    <s v="543010"/>
    <x v="8"/>
    <n v="100206"/>
    <s v="F.LLI BIAGINI S.R.L."/>
    <n v="202204"/>
    <x v="24"/>
    <x v="24"/>
    <n v="27.34"/>
    <s v="D"/>
    <n v="27.34"/>
  </r>
  <r>
    <s v="2'trimestre"/>
    <s v="543010"/>
    <x v="8"/>
    <n v="110915"/>
    <s v="CARTO COPY SERVICE SRL"/>
    <n v="202204"/>
    <x v="24"/>
    <x v="24"/>
    <n v="124.41"/>
    <s v="D"/>
    <n v="124.41"/>
  </r>
  <r>
    <s v="2'trimestre"/>
    <s v="543010"/>
    <x v="8"/>
    <n v="110915"/>
    <s v="CARTO COPY SERVICE SRL"/>
    <n v="202204"/>
    <x v="24"/>
    <x v="24"/>
    <n v="331.61"/>
    <s v="D"/>
    <n v="331.61"/>
  </r>
  <r>
    <s v="2'trimestre"/>
    <s v="543010"/>
    <x v="8"/>
    <n v="106250"/>
    <s v="PUNTO CART SRL"/>
    <n v="202204"/>
    <x v="24"/>
    <x v="24"/>
    <n v="68"/>
    <s v="D"/>
    <n v="68"/>
  </r>
  <r>
    <s v="2'trimestre"/>
    <s v="543010"/>
    <x v="8"/>
    <n v="101839"/>
    <s v="PREMIATO STAB.TIPOGRAF.DEI COMUNI SCARL"/>
    <n v="202204"/>
    <x v="24"/>
    <x v="24"/>
    <n v="169.16"/>
    <s v="D"/>
    <n v="169.16"/>
  </r>
  <r>
    <s v="2'trimestre"/>
    <s v="543010"/>
    <x v="8"/>
    <n v="100206"/>
    <s v="F.LLI BIAGINI S.R.L."/>
    <n v="202204"/>
    <x v="24"/>
    <x v="24"/>
    <n v="420"/>
    <s v="D"/>
    <n v="420"/>
  </r>
  <r>
    <s v="2'trimestre"/>
    <n v="41401002"/>
    <x v="13"/>
    <m/>
    <m/>
    <n v="202204"/>
    <x v="24"/>
    <x v="24"/>
    <m/>
    <m/>
    <n v="224"/>
  </r>
  <r>
    <s v="2'trimestre"/>
    <n v="54900002"/>
    <x v="11"/>
    <m/>
    <m/>
    <n v="202204"/>
    <x v="24"/>
    <x v="24"/>
    <m/>
    <m/>
    <n v="13551.26"/>
  </r>
  <r>
    <s v="2'trimestre"/>
    <s v="545005"/>
    <x v="1"/>
    <n v="104688"/>
    <s v="STEA SUSANNA"/>
    <n v="202205"/>
    <x v="25"/>
    <x v="25"/>
    <n v="240.56"/>
    <s v="D"/>
    <n v="240.56"/>
  </r>
  <r>
    <s v="2'trimestre"/>
    <s v="545005"/>
    <x v="1"/>
    <n v="109082"/>
    <s v="PALMERINI EMANUELA"/>
    <n v="202205"/>
    <x v="25"/>
    <x v="25"/>
    <n v="113.52"/>
    <s v="D"/>
    <n v="113.52"/>
  </r>
  <r>
    <s v="2'trimestre"/>
    <s v="545005"/>
    <x v="1"/>
    <n v="109082"/>
    <s v="PALMERINI EMANUELA"/>
    <n v="202205"/>
    <x v="25"/>
    <x v="25"/>
    <n v="47.88"/>
    <s v="D"/>
    <n v="47.88"/>
  </r>
  <r>
    <s v="2'trimestre"/>
    <s v="545005"/>
    <x v="1"/>
    <n v="106070"/>
    <s v="KON  ELIZAVETA"/>
    <n v="202205"/>
    <x v="25"/>
    <x v="25"/>
    <n v="146.38999999999999"/>
    <s v="D"/>
    <n v="146.38999999999999"/>
  </r>
  <r>
    <s v="2'trimestre"/>
    <s v="543010"/>
    <x v="8"/>
    <n v="107966"/>
    <s v="WOLTERS KLUWER ITALIA SRL"/>
    <n v="202205"/>
    <x v="25"/>
    <x v="25"/>
    <n v="2349.96"/>
    <s v="D"/>
    <n v="2349.96"/>
  </r>
  <r>
    <s v="2'trimestre"/>
    <s v="545005"/>
    <x v="1"/>
    <n v="110691"/>
    <s v="FILARDO  GIUSEPPE"/>
    <n v="202205"/>
    <x v="25"/>
    <x v="25"/>
    <n v="232.36"/>
    <s v="D"/>
    <n v="232.36"/>
  </r>
  <r>
    <s v="2'trimestre"/>
    <s v="543010"/>
    <x v="8"/>
    <n v="111302"/>
    <s v="TIPOGRAFIA NEGRI SRL"/>
    <n v="202205"/>
    <x v="25"/>
    <x v="25"/>
    <n v="2360"/>
    <s v="D"/>
    <n v="2360"/>
  </r>
  <r>
    <s v="2'trimestre"/>
    <s v="543010"/>
    <x v="8"/>
    <n v="110685"/>
    <s v="EBSCO INFORMATION SERVICES SRL"/>
    <n v="202205"/>
    <x v="25"/>
    <x v="25"/>
    <n v="527.5"/>
    <s v="D"/>
    <n v="527.5"/>
  </r>
  <r>
    <s v="2'trimestre"/>
    <s v="543010"/>
    <x v="8"/>
    <n v="104261"/>
    <s v="CLINICAL AND EXPERIMENTAL RHEUMATOLOGY S.A.S"/>
    <n v="202205"/>
    <x v="25"/>
    <x v="25"/>
    <n v="900"/>
    <s v="D"/>
    <n v="900"/>
  </r>
  <r>
    <s v="2'trimestre"/>
    <s v="543006"/>
    <x v="9"/>
    <n v="110726"/>
    <s v="ONCOTARGET JOURNAL - IMPACT JOURNAL, LLC"/>
    <n v="202205"/>
    <x v="25"/>
    <x v="25"/>
    <n v="583.15"/>
    <s v="A"/>
    <n v="-583.15"/>
  </r>
  <r>
    <s v="2'trimestre"/>
    <s v="543006"/>
    <x v="9"/>
    <n v="110726"/>
    <s v="ONCOTARGET JOURNAL - IMPACT JOURNAL, LLC"/>
    <n v="202205"/>
    <x v="25"/>
    <x v="25"/>
    <n v="3233.82"/>
    <s v="D"/>
    <n v="3233.82"/>
  </r>
  <r>
    <s v="2'trimestre"/>
    <s v="543006"/>
    <x v="9"/>
    <n v="109966"/>
    <s v="MDPI AG"/>
    <n v="202205"/>
    <x v="25"/>
    <x v="25"/>
    <n v="0.84"/>
    <s v="A"/>
    <n v="-0.84"/>
  </r>
  <r>
    <s v="2'trimestre"/>
    <s v="543006"/>
    <x v="9"/>
    <n v="109966"/>
    <s v="MDPI AG"/>
    <n v="202205"/>
    <x v="25"/>
    <x v="25"/>
    <n v="372.22"/>
    <s v="A"/>
    <n v="-372.22"/>
  </r>
  <r>
    <s v="2'trimestre"/>
    <s v="543006"/>
    <x v="9"/>
    <n v="109966"/>
    <s v="MDPI AG"/>
    <n v="202205"/>
    <x v="25"/>
    <x v="25"/>
    <n v="2064.11"/>
    <s v="D"/>
    <n v="2064.11"/>
  </r>
  <r>
    <s v="2'trimestre"/>
    <s v="543006"/>
    <x v="9"/>
    <n v="111297"/>
    <s v="HINDAWI LIMITED"/>
    <n v="202205"/>
    <x v="25"/>
    <x v="25"/>
    <n v="49.12"/>
    <s v="A"/>
    <n v="-49.12"/>
  </r>
  <r>
    <s v="2'trimestre"/>
    <s v="543006"/>
    <x v="9"/>
    <n v="111297"/>
    <s v="HINDAWI LIMITED"/>
    <n v="202205"/>
    <x v="25"/>
    <x v="25"/>
    <n v="1898.79"/>
    <s v="D"/>
    <n v="1898.79"/>
  </r>
  <r>
    <s v="2'trimestre"/>
    <s v="543006"/>
    <x v="9"/>
    <n v="104640"/>
    <s v="MACMILLAN PUBLISHERS LTD - SPRINGER NATURE"/>
    <n v="202205"/>
    <x v="25"/>
    <x v="25"/>
    <n v="6465"/>
    <s v="D"/>
    <n v="6465"/>
  </r>
  <r>
    <s v="2'trimestre"/>
    <s v="543010"/>
    <x v="8"/>
    <n v="102081"/>
    <s v="WICHTIG PUBLISHING S.R.L."/>
    <n v="202205"/>
    <x v="25"/>
    <x v="25"/>
    <n v="190"/>
    <s v="D"/>
    <n v="190"/>
  </r>
  <r>
    <s v="2'trimestre"/>
    <s v="543010"/>
    <x v="8"/>
    <n v="111334"/>
    <s v="EDIZIONI PENDRAGON SRL"/>
    <n v="202205"/>
    <x v="25"/>
    <x v="25"/>
    <n v="1800"/>
    <s v="D"/>
    <n v="1800"/>
  </r>
  <r>
    <s v="2'trimestre"/>
    <s v="548005"/>
    <x v="10"/>
    <n v="106014"/>
    <s v="UFFICIO PROV. IVA (INTRA-CEE ED EXTRA-CEE)"/>
    <n v="202205"/>
    <x v="25"/>
    <x v="25"/>
    <n v="417.73"/>
    <s v="D"/>
    <n v="417.73"/>
  </r>
  <r>
    <s v="2'trimestre"/>
    <s v="543010"/>
    <x v="8"/>
    <n v="110058"/>
    <s v="EDRA SPA"/>
    <n v="202205"/>
    <x v="25"/>
    <x v="25"/>
    <n v="149"/>
    <s v="D"/>
    <n v="149"/>
  </r>
  <r>
    <s v="2'trimestre"/>
    <s v="543010"/>
    <x v="8"/>
    <n v="111329"/>
    <s v="OPEN GROUP COOPERATIVA SOCIALE ONLUS"/>
    <n v="202205"/>
    <x v="25"/>
    <x v="25"/>
    <n v="924"/>
    <s v="D"/>
    <n v="924"/>
  </r>
  <r>
    <s v="2'trimestre"/>
    <s v="543010"/>
    <x v="8"/>
    <n v="100696"/>
    <s v="ENTE NAZIONALE ITALIANO DI UNIFICAZIONE"/>
    <n v="202205"/>
    <x v="25"/>
    <x v="25"/>
    <n v="172.5"/>
    <s v="D"/>
    <n v="172.5"/>
  </r>
  <r>
    <s v="2'trimestre"/>
    <s v="543010"/>
    <x v="8"/>
    <n v="109472"/>
    <s v="GAZZETTA UFFICIALE DELLA REGIONE SICILIANA"/>
    <n v="202205"/>
    <x v="25"/>
    <x v="25"/>
    <n v="263"/>
    <s v="D"/>
    <n v="263"/>
  </r>
  <r>
    <s v="2'trimestre"/>
    <s v="543010"/>
    <x v="8"/>
    <n v="111322"/>
    <s v="MULTIRADIO SRL"/>
    <n v="202205"/>
    <x v="25"/>
    <x v="25"/>
    <n v="2688"/>
    <s v="D"/>
    <n v="2688"/>
  </r>
  <r>
    <s v="2'trimestre"/>
    <n v="41401002"/>
    <x v="13"/>
    <m/>
    <m/>
    <n v="202205"/>
    <x v="25"/>
    <x v="25"/>
    <m/>
    <m/>
    <n v="1361.35"/>
  </r>
  <r>
    <s v="2'trimestre"/>
    <n v="54900002"/>
    <x v="11"/>
    <m/>
    <m/>
    <n v="202205"/>
    <x v="25"/>
    <x v="25"/>
    <m/>
    <m/>
    <n v="7226.119999999999"/>
  </r>
  <r>
    <s v="2'trimestre"/>
    <s v="543010"/>
    <x v="8"/>
    <n v="109990"/>
    <s v="G. TIOZZO SAS di TIOZZO R. &amp; C."/>
    <n v="202298"/>
    <x v="26"/>
    <x v="26"/>
    <n v="218.1"/>
    <s v="D"/>
    <n v="218.1"/>
  </r>
  <r>
    <s v="2'trimestre"/>
    <s v="543010"/>
    <x v="8"/>
    <n v="109990"/>
    <s v="G. TIOZZO SAS di TIOZZO R. &amp; C."/>
    <n v="202298"/>
    <x v="26"/>
    <x v="26"/>
    <n v="122"/>
    <s v="D"/>
    <n v="122"/>
  </r>
  <r>
    <s v="2'trimestre"/>
    <s v="543010"/>
    <x v="8"/>
    <n v="104431"/>
    <s v="DRYCE ITALIA SRL"/>
    <n v="202298"/>
    <x v="26"/>
    <x v="26"/>
    <n v="36"/>
    <s v="D"/>
    <n v="36"/>
  </r>
  <r>
    <s v="2'trimestre"/>
    <s v="543010"/>
    <x v="8"/>
    <n v="104431"/>
    <s v="DRYCE ITALIA SRL"/>
    <n v="202298"/>
    <x v="26"/>
    <x v="26"/>
    <n v="1534.94"/>
    <s v="D"/>
    <n v="1534.94"/>
  </r>
  <r>
    <s v="2'trimestre"/>
    <s v="543010"/>
    <x v="8"/>
    <n v="104431"/>
    <s v="DRYCE ITALIA SRL"/>
    <n v="202298"/>
    <x v="26"/>
    <x v="26"/>
    <n v="36"/>
    <s v="D"/>
    <n v="36"/>
  </r>
  <r>
    <s v="2'trimestre"/>
    <s v="543010"/>
    <x v="8"/>
    <n v="104588"/>
    <s v="CER MEDICAL S.R.L."/>
    <n v="202298"/>
    <x v="26"/>
    <x v="26"/>
    <n v="57.52"/>
    <s v="D"/>
    <n v="57.52"/>
  </r>
  <r>
    <s v="2'trimestre"/>
    <s v="543010"/>
    <x v="8"/>
    <n v="104588"/>
    <s v="CER MEDICAL S.R.L."/>
    <n v="202298"/>
    <x v="26"/>
    <x v="26"/>
    <n v="234.84"/>
    <s v="D"/>
    <n v="234.84"/>
  </r>
  <r>
    <s v="2'trimestre"/>
    <s v="543010"/>
    <x v="8"/>
    <n v="104588"/>
    <s v="CER MEDICAL S.R.L."/>
    <n v="202298"/>
    <x v="26"/>
    <x v="26"/>
    <n v="102.64"/>
    <s v="D"/>
    <n v="102.64"/>
  </r>
  <r>
    <s v="2'trimestre"/>
    <s v="543010"/>
    <x v="8"/>
    <n v="104588"/>
    <s v="CER MEDICAL S.R.L."/>
    <n v="202298"/>
    <x v="26"/>
    <x v="26"/>
    <n v="355.66"/>
    <s v="D"/>
    <n v="355.66"/>
  </r>
  <r>
    <s v="2'trimestre"/>
    <s v="543010"/>
    <x v="8"/>
    <n v="104588"/>
    <s v="CER MEDICAL S.R.L."/>
    <n v="202298"/>
    <x v="26"/>
    <x v="26"/>
    <n v="45.11"/>
    <s v="D"/>
    <n v="45.11"/>
  </r>
  <r>
    <s v="2'trimestre"/>
    <s v="543010"/>
    <x v="8"/>
    <n v="104588"/>
    <s v="CER MEDICAL S.R.L."/>
    <n v="202298"/>
    <x v="26"/>
    <x v="26"/>
    <n v="108.28"/>
    <s v="D"/>
    <n v="108.28"/>
  </r>
  <r>
    <s v="2'trimestre"/>
    <s v="543010"/>
    <x v="8"/>
    <n v="104588"/>
    <s v="CER MEDICAL S.R.L."/>
    <n v="202298"/>
    <x v="26"/>
    <x v="26"/>
    <n v="69.94"/>
    <s v="D"/>
    <n v="69.94"/>
  </r>
  <r>
    <s v="2'trimestre"/>
    <s v="543010"/>
    <x v="8"/>
    <n v="104588"/>
    <s v="CER MEDICAL S.R.L."/>
    <n v="202298"/>
    <x v="26"/>
    <x v="26"/>
    <n v="45.11"/>
    <s v="D"/>
    <n v="45.11"/>
  </r>
  <r>
    <s v="2'trimestre"/>
    <s v="543010"/>
    <x v="8"/>
    <n v="104588"/>
    <s v="CER MEDICAL S.R.L."/>
    <n v="202298"/>
    <x v="26"/>
    <x v="26"/>
    <n v="34.75"/>
    <s v="D"/>
    <n v="34.75"/>
  </r>
  <r>
    <s v="2'trimestre"/>
    <s v="543010"/>
    <x v="8"/>
    <n v="103090"/>
    <s v="CERACARTA S.P.A."/>
    <n v="202298"/>
    <x v="26"/>
    <x v="26"/>
    <n v="1095"/>
    <s v="D"/>
    <n v="1095"/>
  </r>
  <r>
    <s v="2'trimestre"/>
    <s v="543010"/>
    <x v="8"/>
    <n v="104588"/>
    <s v="CER MEDICAL S.R.L."/>
    <n v="202298"/>
    <x v="26"/>
    <x v="26"/>
    <n v="234.84"/>
    <s v="D"/>
    <n v="234.84"/>
  </r>
  <r>
    <s v="2'trimestre"/>
    <s v="543010"/>
    <x v="8"/>
    <n v="104588"/>
    <s v="CER MEDICAL S.R.L."/>
    <n v="202298"/>
    <x v="26"/>
    <x v="26"/>
    <n v="54.42"/>
    <s v="D"/>
    <n v="54.42"/>
  </r>
  <r>
    <s v="2'trimestre"/>
    <s v="543010"/>
    <x v="8"/>
    <n v="104588"/>
    <s v="CER MEDICAL S.R.L."/>
    <n v="202298"/>
    <x v="26"/>
    <x v="26"/>
    <n v="45.11"/>
    <s v="D"/>
    <n v="45.11"/>
  </r>
  <r>
    <s v="2'trimestre"/>
    <s v="543010"/>
    <x v="8"/>
    <n v="104588"/>
    <s v="CER MEDICAL S.R.L."/>
    <n v="202298"/>
    <x v="26"/>
    <x v="26"/>
    <n v="69.94"/>
    <s v="D"/>
    <n v="69.94"/>
  </r>
  <r>
    <s v="2'trimestre"/>
    <s v="543010"/>
    <x v="8"/>
    <n v="104588"/>
    <s v="CER MEDICAL S.R.L."/>
    <n v="202298"/>
    <x v="26"/>
    <x v="26"/>
    <n v="69.94"/>
    <s v="D"/>
    <n v="69.94"/>
  </r>
  <r>
    <s v="2'trimestre"/>
    <s v="543010"/>
    <x v="8"/>
    <n v="104588"/>
    <s v="CER MEDICAL S.R.L."/>
    <n v="202298"/>
    <x v="26"/>
    <x v="26"/>
    <n v="90.23"/>
    <s v="D"/>
    <n v="90.23"/>
  </r>
  <r>
    <s v="2'trimestre"/>
    <s v="543010"/>
    <x v="8"/>
    <n v="104588"/>
    <s v="CER MEDICAL S.R.L."/>
    <n v="202298"/>
    <x v="26"/>
    <x v="26"/>
    <n v="90.23"/>
    <s v="D"/>
    <n v="90.23"/>
  </r>
  <r>
    <s v="2'trimestre"/>
    <s v="543010"/>
    <x v="8"/>
    <n v="105126"/>
    <s v="VWR INTERNATIONAL  S.R.L."/>
    <n v="202298"/>
    <x v="26"/>
    <x v="26"/>
    <n v="220"/>
    <s v="D"/>
    <n v="220"/>
  </r>
  <r>
    <s v="2'trimestre"/>
    <s v="543010"/>
    <x v="8"/>
    <n v="105126"/>
    <s v="VWR INTERNATIONAL  S.R.L."/>
    <n v="202298"/>
    <x v="26"/>
    <x v="26"/>
    <n v="1590.62"/>
    <s v="D"/>
    <n v="1590.62"/>
  </r>
  <r>
    <s v="2'trimestre"/>
    <s v="543010"/>
    <x v="8"/>
    <n v="105126"/>
    <s v="VWR INTERNATIONAL  S.R.L."/>
    <n v="202298"/>
    <x v="26"/>
    <x v="26"/>
    <n v="122"/>
    <s v="D"/>
    <n v="122"/>
  </r>
  <r>
    <s v="2'trimestre"/>
    <s v="543010"/>
    <x v="8"/>
    <n v="104431"/>
    <s v="DRYCE ITALIA SRL"/>
    <n v="202298"/>
    <x v="26"/>
    <x v="26"/>
    <n v="36"/>
    <s v="D"/>
    <n v="36"/>
  </r>
  <r>
    <s v="2'trimestre"/>
    <s v="543010"/>
    <x v="8"/>
    <n v="104431"/>
    <s v="DRYCE ITALIA SRL"/>
    <n v="202298"/>
    <x v="26"/>
    <x v="26"/>
    <n v="1866.3"/>
    <s v="D"/>
    <n v="1866.3"/>
  </r>
  <r>
    <s v="2'trimestre"/>
    <s v="543010"/>
    <x v="8"/>
    <n v="111120"/>
    <s v="SM SRL"/>
    <n v="202298"/>
    <x v="26"/>
    <x v="26"/>
    <n v="528"/>
    <s v="D"/>
    <n v="528"/>
  </r>
  <r>
    <s v="2'trimestre"/>
    <s v="543010"/>
    <x v="8"/>
    <n v="104588"/>
    <s v="CER MEDICAL S.R.L."/>
    <n v="202298"/>
    <x v="26"/>
    <x v="26"/>
    <n v="45.11"/>
    <s v="D"/>
    <n v="45.11"/>
  </r>
  <r>
    <s v="2'trimestre"/>
    <s v="543010"/>
    <x v="8"/>
    <n v="104588"/>
    <s v="CER MEDICAL S.R.L."/>
    <n v="202298"/>
    <x v="26"/>
    <x v="26"/>
    <n v="45.11"/>
    <s v="D"/>
    <n v="45.11"/>
  </r>
  <r>
    <s v="2'trimestre"/>
    <s v="543010"/>
    <x v="8"/>
    <n v="104588"/>
    <s v="CER MEDICAL S.R.L."/>
    <n v="202298"/>
    <x v="26"/>
    <x v="26"/>
    <n v="225.07"/>
    <s v="D"/>
    <n v="225.07"/>
  </r>
  <r>
    <s v="2'trimestre"/>
    <s v="543010"/>
    <x v="8"/>
    <n v="104588"/>
    <s v="CER MEDICAL S.R.L."/>
    <n v="202298"/>
    <x v="26"/>
    <x v="26"/>
    <n v="54.42"/>
    <s v="D"/>
    <n v="54.42"/>
  </r>
  <r>
    <s v="2'trimestre"/>
    <s v="543010"/>
    <x v="8"/>
    <n v="108520"/>
    <s v="EUROCART SRL"/>
    <n v="202298"/>
    <x v="26"/>
    <x v="26"/>
    <n v="81.87"/>
    <s v="D"/>
    <n v="81.87"/>
  </r>
  <r>
    <s v="2'trimestre"/>
    <n v="41401002"/>
    <x v="13"/>
    <m/>
    <m/>
    <n v="202298"/>
    <x v="26"/>
    <x v="26"/>
    <m/>
    <m/>
    <n v="1193.58"/>
  </r>
  <r>
    <s v="2'trimestre"/>
    <n v="54900002"/>
    <x v="11"/>
    <m/>
    <m/>
    <n v="202298"/>
    <x v="26"/>
    <x v="26"/>
    <m/>
    <m/>
    <n v="3003.05"/>
  </r>
  <r>
    <s v="2'trimestre"/>
    <n v="54900002"/>
    <x v="11"/>
    <m/>
    <m/>
    <n v="203101"/>
    <x v="27"/>
    <x v="27"/>
    <m/>
    <m/>
    <n v="2420"/>
  </r>
  <r>
    <s v="2'trimestre"/>
    <s v="042505"/>
    <x v="6"/>
    <n v="102717"/>
    <s v="AZ.OSP.DI BO-POL.S.ORSOLA-MALPIGHI"/>
    <n v="203107"/>
    <x v="28"/>
    <x v="28"/>
    <n v="4800"/>
    <s v="D"/>
    <n v="4800"/>
  </r>
  <r>
    <s v="2'trimestre"/>
    <s v="042505"/>
    <x v="6"/>
    <n v="104070"/>
    <s v="AZ OSP.UNIVERSIT. DI FERRARA  SANT'ANNA"/>
    <n v="203107"/>
    <x v="28"/>
    <x v="28"/>
    <n v="89"/>
    <s v="D"/>
    <n v="89"/>
  </r>
  <r>
    <s v="2'trimestre"/>
    <s v="542505"/>
    <x v="7"/>
    <n v="103434"/>
    <s v="AZIENDA USL DI BOLOGNA"/>
    <n v="203107"/>
    <x v="28"/>
    <x v="28"/>
    <n v="281.98"/>
    <s v="D"/>
    <n v="281.98"/>
  </r>
  <r>
    <s v="2'trimestre"/>
    <s v="042505"/>
    <x v="6"/>
    <n v="102717"/>
    <s v="AZ.OSP.DI BO-POL.S.ORSOLA-MALPIGHI"/>
    <n v="203107"/>
    <x v="28"/>
    <x v="28"/>
    <n v="10159.5"/>
    <s v="D"/>
    <n v="10159.5"/>
  </r>
  <r>
    <s v="2'trimestre"/>
    <s v="042505"/>
    <x v="6"/>
    <n v="102717"/>
    <s v="AZ.OSP.DI BO-POL.S.ORSOLA-MALPIGHI"/>
    <n v="203107"/>
    <x v="28"/>
    <x v="28"/>
    <n v="10078.4"/>
    <s v="D"/>
    <n v="10078.4"/>
  </r>
  <r>
    <s v="2'trimestre"/>
    <s v="042505"/>
    <x v="6"/>
    <n v="102717"/>
    <s v="AZ.OSP.DI BO-POL.S.ORSOLA-MALPIGHI"/>
    <n v="203107"/>
    <x v="28"/>
    <x v="28"/>
    <n v="11078.2"/>
    <s v="D"/>
    <n v="11078.2"/>
  </r>
  <r>
    <s v="2'trimestre"/>
    <s v="042505"/>
    <x v="6"/>
    <n v="102717"/>
    <s v="AZ.OSP.DI BO-POL.S.ORSOLA-MALPIGHI"/>
    <n v="203107"/>
    <x v="28"/>
    <x v="28"/>
    <n v="10687.8"/>
    <s v="D"/>
    <n v="10687.8"/>
  </r>
  <r>
    <s v="2'trimestre"/>
    <s v="042505"/>
    <x v="6"/>
    <n v="104321"/>
    <s v="AZIENDA OSPEDALIERO-UNIVERSITARIA DI MODENA"/>
    <n v="203107"/>
    <x v="28"/>
    <x v="28"/>
    <n v="37.5"/>
    <s v="D"/>
    <n v="37.5"/>
  </r>
  <r>
    <s v="2'trimestre"/>
    <s v="042505"/>
    <x v="6"/>
    <n v="104321"/>
    <s v="AZIENDA OSPEDALIERO-UNIVERSITARIA DI MODENA"/>
    <n v="203107"/>
    <x v="28"/>
    <x v="28"/>
    <n v="102.5"/>
    <s v="D"/>
    <n v="102.5"/>
  </r>
  <r>
    <s v="2'trimestre"/>
    <s v="042505"/>
    <x v="6"/>
    <n v="103314"/>
    <s v="ARCISPEDALE S.MARIA NUOVA-AZ.OSP.DI REGGIO EMILIA"/>
    <n v="203107"/>
    <x v="28"/>
    <x v="28"/>
    <n v="28"/>
    <s v="D"/>
    <n v="28"/>
  </r>
  <r>
    <s v="2'trimestre"/>
    <s v="542505"/>
    <x v="7"/>
    <n v="105058"/>
    <s v="AZIENDA U.S.L. MODENA"/>
    <n v="203107"/>
    <x v="28"/>
    <x v="28"/>
    <n v="862.1"/>
    <s v="D"/>
    <n v="862.1"/>
  </r>
  <r>
    <s v="2'trimestre"/>
    <s v="542505"/>
    <x v="7"/>
    <n v="105058"/>
    <s v="AZIENDA U.S.L. MODENA"/>
    <n v="203107"/>
    <x v="28"/>
    <x v="28"/>
    <n v="49.5"/>
    <s v="D"/>
    <n v="49.5"/>
  </r>
  <r>
    <s v="2'trimestre"/>
    <s v="542505"/>
    <x v="7"/>
    <n v="105058"/>
    <s v="AZIENDA U.S.L. MODENA"/>
    <n v="203107"/>
    <x v="28"/>
    <x v="28"/>
    <n v="58.1"/>
    <s v="D"/>
    <n v="58.1"/>
  </r>
  <r>
    <s v="2'trimestre"/>
    <s v="542505"/>
    <x v="7"/>
    <n v="105058"/>
    <s v="AZIENDA U.S.L. MODENA"/>
    <n v="203107"/>
    <x v="28"/>
    <x v="28"/>
    <n v="280.3"/>
    <s v="D"/>
    <n v="280.3"/>
  </r>
  <r>
    <s v="2'trimestre"/>
    <s v="542505"/>
    <x v="7"/>
    <n v="102699"/>
    <s v="AZIENDA USL DI BOLOGNA"/>
    <n v="203107"/>
    <x v="28"/>
    <x v="28"/>
    <n v="866.52"/>
    <s v="D"/>
    <n v="866.52"/>
  </r>
  <r>
    <s v="2'trimestre"/>
    <s v="542505"/>
    <x v="7"/>
    <n v="102699"/>
    <s v="AZIENDA USL DI BOLOGNA"/>
    <n v="203107"/>
    <x v="28"/>
    <x v="28"/>
    <n v="108.85"/>
    <s v="D"/>
    <n v="108.85"/>
  </r>
  <r>
    <s v="2'trimestre"/>
    <s v="042505"/>
    <x v="6"/>
    <n v="102717"/>
    <s v="AZ.OSP.DI BO-POL.S.ORSOLA-MALPIGHI"/>
    <n v="203107"/>
    <x v="28"/>
    <x v="28"/>
    <n v="9996"/>
    <s v="D"/>
    <n v="9996"/>
  </r>
  <r>
    <s v="2'trimestre"/>
    <s v="042505"/>
    <x v="6"/>
    <n v="102717"/>
    <s v="AZ.OSP.DI BO-POL.S.ORSOLA-MALPIGHI"/>
    <n v="203107"/>
    <x v="28"/>
    <x v="28"/>
    <n v="3600"/>
    <s v="D"/>
    <n v="3600"/>
  </r>
  <r>
    <s v="2'trimestre"/>
    <s v="042505"/>
    <x v="6"/>
    <n v="102717"/>
    <s v="AZ.OSP.DI BO-POL.S.ORSOLA-MALPIGHI"/>
    <n v="203107"/>
    <x v="28"/>
    <x v="28"/>
    <n v="1249.5"/>
    <s v="D"/>
    <n v="1249.5"/>
  </r>
  <r>
    <s v="2'trimestre"/>
    <s v="042505"/>
    <x v="6"/>
    <n v="102717"/>
    <s v="AZ.OSP.DI BO-POL.S.ORSOLA-MALPIGHI"/>
    <n v="203107"/>
    <x v="28"/>
    <x v="28"/>
    <n v="3782.4"/>
    <s v="D"/>
    <n v="3782.4"/>
  </r>
  <r>
    <s v="2'trimestre"/>
    <s v="542510"/>
    <x v="12"/>
    <n v="108734"/>
    <s v="A.R.N.A.S. CIVICO"/>
    <n v="203108"/>
    <x v="29"/>
    <x v="29"/>
    <n v="10615.84"/>
    <s v="D"/>
    <n v="10615.84"/>
  </r>
  <r>
    <s v="2'trimestre"/>
    <s v="542510"/>
    <x v="12"/>
    <n v="108734"/>
    <s v="A.R.N.A.S. CIVICO"/>
    <n v="203108"/>
    <x v="29"/>
    <x v="29"/>
    <n v="11254.42"/>
    <s v="D"/>
    <n v="11254.42"/>
  </r>
  <r>
    <s v="2'trimestre"/>
    <s v="543010"/>
    <x v="8"/>
    <n v="102971"/>
    <s v="CASA DI CURA MADRE FORTUNATA TONIOLO"/>
    <n v="203109"/>
    <x v="30"/>
    <x v="30"/>
    <n v="1247.4000000000001"/>
    <s v="D"/>
    <n v="1247.4000000000001"/>
  </r>
  <r>
    <s v="2'trimestre"/>
    <s v="543010"/>
    <x v="8"/>
    <n v="102971"/>
    <s v="CASA DI CURA MADRE FORTUNATA TONIOLO"/>
    <n v="203109"/>
    <x v="30"/>
    <x v="30"/>
    <n v="274.12"/>
    <s v="D"/>
    <n v="274.12"/>
  </r>
  <r>
    <s v="2'trimestre"/>
    <s v="543010"/>
    <x v="8"/>
    <n v="102971"/>
    <s v="CASA DI CURA MADRE FORTUNATA TONIOLO"/>
    <n v="203109"/>
    <x v="30"/>
    <x v="30"/>
    <n v="494.76"/>
    <s v="D"/>
    <n v="494.76"/>
  </r>
  <r>
    <s v="2'trimestre"/>
    <s v="543010"/>
    <x v="8"/>
    <n v="102971"/>
    <s v="CASA DI CURA MADRE FORTUNATA TONIOLO"/>
    <n v="203109"/>
    <x v="30"/>
    <x v="30"/>
    <n v="81.2"/>
    <s v="D"/>
    <n v="81.2"/>
  </r>
  <r>
    <s v="2'trimestre"/>
    <s v="543010"/>
    <x v="8"/>
    <n v="102971"/>
    <s v="CASA DI CURA MADRE FORTUNATA TONIOLO"/>
    <n v="203109"/>
    <x v="30"/>
    <x v="30"/>
    <n v="42"/>
    <s v="D"/>
    <n v="42"/>
  </r>
  <r>
    <s v="2'trimestre"/>
    <s v="543010"/>
    <x v="8"/>
    <n v="102971"/>
    <s v="CASA DI CURA MADRE FORTUNATA TONIOLO"/>
    <n v="203109"/>
    <x v="30"/>
    <x v="30"/>
    <n v="1701.28"/>
    <s v="D"/>
    <n v="1701.28"/>
  </r>
  <r>
    <s v="2'trimestre"/>
    <s v="543010"/>
    <x v="8"/>
    <n v="102971"/>
    <s v="CASA DI CURA MADRE FORTUNATA TONIOLO"/>
    <n v="203109"/>
    <x v="30"/>
    <x v="30"/>
    <n v="231.28"/>
    <s v="D"/>
    <n v="231.28"/>
  </r>
  <r>
    <s v="2'trimestre"/>
    <s v="543010"/>
    <x v="8"/>
    <n v="102971"/>
    <s v="CASA DI CURA MADRE FORTUNATA TONIOLO"/>
    <n v="203109"/>
    <x v="30"/>
    <x v="30"/>
    <n v="346.5"/>
    <s v="D"/>
    <n v="346.5"/>
  </r>
  <r>
    <s v="2'trimestre"/>
    <s v="543010"/>
    <x v="8"/>
    <n v="106286"/>
    <s v="CENTRO DI TERAPIA IONOFORETICA SRL"/>
    <n v="203109"/>
    <x v="30"/>
    <x v="30"/>
    <n v="264"/>
    <s v="D"/>
    <n v="264"/>
  </r>
  <r>
    <s v="2'trimestre"/>
    <s v="543010"/>
    <x v="8"/>
    <n v="106066"/>
    <s v="CLINICA PRIVATA VILLALBA SRL"/>
    <n v="203109"/>
    <x v="30"/>
    <x v="30"/>
    <n v="30"/>
    <s v="D"/>
    <n v="30"/>
  </r>
  <r>
    <s v="2'trimestre"/>
    <s v="543010"/>
    <x v="8"/>
    <n v="102971"/>
    <s v="CASA DI CURA MADRE FORTUNATA TONIOLO"/>
    <n v="203109"/>
    <x v="30"/>
    <x v="30"/>
    <n v="1645"/>
    <s v="D"/>
    <n v="1645"/>
  </r>
  <r>
    <s v="2'trimestre"/>
    <s v="543010"/>
    <x v="8"/>
    <n v="102971"/>
    <s v="CASA DI CURA MADRE FORTUNATA TONIOLO"/>
    <n v="203109"/>
    <x v="30"/>
    <x v="30"/>
    <n v="395.36"/>
    <s v="D"/>
    <n v="395.36"/>
  </r>
  <r>
    <s v="2'trimestre"/>
    <s v="543010"/>
    <x v="8"/>
    <n v="102971"/>
    <s v="CASA DI CURA MADRE FORTUNATA TONIOLO"/>
    <n v="203109"/>
    <x v="30"/>
    <x v="30"/>
    <n v="476.7"/>
    <s v="D"/>
    <n v="476.7"/>
  </r>
  <r>
    <s v="2'trimestre"/>
    <s v="543010"/>
    <x v="8"/>
    <n v="102971"/>
    <s v="CASA DI CURA MADRE FORTUNATA TONIOLO"/>
    <n v="203109"/>
    <x v="30"/>
    <x v="30"/>
    <n v="38.5"/>
    <s v="D"/>
    <n v="38.5"/>
  </r>
  <r>
    <s v="2'trimestre"/>
    <s v="543010"/>
    <x v="8"/>
    <n v="102971"/>
    <s v="CASA DI CURA MADRE FORTUNATA TONIOLO"/>
    <n v="203109"/>
    <x v="30"/>
    <x v="30"/>
    <n v="434"/>
    <s v="D"/>
    <n v="434"/>
  </r>
  <r>
    <s v="2'trimestre"/>
    <s v="543010"/>
    <x v="8"/>
    <n v="102971"/>
    <s v="CASA DI CURA MADRE FORTUNATA TONIOLO"/>
    <n v="203109"/>
    <x v="30"/>
    <x v="30"/>
    <n v="291.06"/>
    <s v="D"/>
    <n v="291.06"/>
  </r>
  <r>
    <s v="2'trimestre"/>
    <s v="543010"/>
    <x v="8"/>
    <n v="102971"/>
    <s v="CASA DI CURA MADRE FORTUNATA TONIOLO"/>
    <n v="203109"/>
    <x v="30"/>
    <x v="30"/>
    <n v="42.14"/>
    <s v="D"/>
    <n v="42.14"/>
  </r>
  <r>
    <s v="2'trimestre"/>
    <s v="543010"/>
    <x v="8"/>
    <n v="102971"/>
    <s v="CASA DI CURA MADRE FORTUNATA TONIOLO"/>
    <n v="203109"/>
    <x v="30"/>
    <x v="30"/>
    <n v="379.96"/>
    <s v="D"/>
    <n v="379.96"/>
  </r>
  <r>
    <s v="2'trimestre"/>
    <s v="543010"/>
    <x v="8"/>
    <n v="106066"/>
    <s v="CLINICA PRIVATA VILLALBA SRL"/>
    <n v="203109"/>
    <x v="30"/>
    <x v="30"/>
    <n v="87.5"/>
    <s v="D"/>
    <n v="87.5"/>
  </r>
  <r>
    <s v="2'trimestre"/>
    <s v="543010"/>
    <x v="8"/>
    <n v="102971"/>
    <s v="CASA DI CURA MADRE FORTUNATA TONIOLO"/>
    <n v="203109"/>
    <x v="30"/>
    <x v="30"/>
    <n v="239.4"/>
    <s v="D"/>
    <n v="239.4"/>
  </r>
  <r>
    <s v="2'trimestre"/>
    <s v="543010"/>
    <x v="8"/>
    <n v="102971"/>
    <s v="CASA DI CURA MADRE FORTUNATA TONIOLO"/>
    <n v="203109"/>
    <x v="30"/>
    <x v="30"/>
    <n v="332.64"/>
    <s v="D"/>
    <n v="332.64"/>
  </r>
  <r>
    <s v="2'trimestre"/>
    <s v="543010"/>
    <x v="8"/>
    <n v="102971"/>
    <s v="CASA DI CURA MADRE FORTUNATA TONIOLO"/>
    <n v="203109"/>
    <x v="30"/>
    <x v="30"/>
    <n v="812"/>
    <s v="D"/>
    <n v="812"/>
  </r>
  <r>
    <s v="2'trimestre"/>
    <s v="543010"/>
    <x v="8"/>
    <n v="102971"/>
    <s v="CASA DI CURA MADRE FORTUNATA TONIOLO"/>
    <n v="203109"/>
    <x v="30"/>
    <x v="30"/>
    <n v="264.32"/>
    <s v="D"/>
    <n v="264.32"/>
  </r>
  <r>
    <s v="2'trimestre"/>
    <s v="543010"/>
    <x v="8"/>
    <n v="102971"/>
    <s v="CASA DI CURA MADRE FORTUNATA TONIOLO"/>
    <n v="203109"/>
    <x v="30"/>
    <x v="30"/>
    <n v="539"/>
    <s v="D"/>
    <n v="539"/>
  </r>
  <r>
    <s v="2'trimestre"/>
    <s v="543010"/>
    <x v="8"/>
    <n v="102971"/>
    <s v="CASA DI CURA MADRE FORTUNATA TONIOLO"/>
    <n v="203109"/>
    <x v="30"/>
    <x v="30"/>
    <n v="181.02"/>
    <s v="D"/>
    <n v="181.02"/>
  </r>
  <r>
    <s v="2'trimestre"/>
    <s v="543010"/>
    <x v="8"/>
    <n v="102971"/>
    <s v="CASA DI CURA MADRE FORTUNATA TONIOLO"/>
    <n v="203109"/>
    <x v="30"/>
    <x v="30"/>
    <n v="152.46"/>
    <s v="D"/>
    <n v="152.46"/>
  </r>
  <r>
    <s v="2'trimestre"/>
    <s v="543010"/>
    <x v="8"/>
    <n v="110736"/>
    <s v="POLIAMBULATORIO PRIVATO MEDICA DI EL.SI.DA SRL"/>
    <n v="203109"/>
    <x v="30"/>
    <x v="30"/>
    <n v="87.5"/>
    <s v="D"/>
    <n v="87.5"/>
  </r>
  <r>
    <s v="2'trimestre"/>
    <s v="543010"/>
    <x v="8"/>
    <n v="109486"/>
    <s v="MEDIPASS SRL"/>
    <n v="203109"/>
    <x v="30"/>
    <x v="30"/>
    <n v="254.05"/>
    <s v="D"/>
    <n v="254.05"/>
  </r>
  <r>
    <s v="2'trimestre"/>
    <s v="543010"/>
    <x v="8"/>
    <n v="106184"/>
    <s v="MARCONI SRL"/>
    <n v="203109"/>
    <x v="30"/>
    <x v="30"/>
    <n v="12.5"/>
    <s v="D"/>
    <n v="12.5"/>
  </r>
  <r>
    <s v="2'trimestre"/>
    <s v="543010"/>
    <x v="8"/>
    <n v="105348"/>
    <s v="ESSEPIENNE SPA"/>
    <n v="203109"/>
    <x v="30"/>
    <x v="30"/>
    <n v="12.5"/>
    <s v="D"/>
    <n v="12.5"/>
  </r>
  <r>
    <s v="2'trimestre"/>
    <s v="543010"/>
    <x v="8"/>
    <n v="105348"/>
    <s v="ESSEPIENNE SPA"/>
    <n v="203109"/>
    <x v="30"/>
    <x v="30"/>
    <n v="25"/>
    <s v="D"/>
    <n v="25"/>
  </r>
  <r>
    <s v="2'trimestre"/>
    <s v="800911"/>
    <x v="14"/>
    <n v="103949"/>
    <s v="VILLA CHIARA SPA - CASA DI CURA PRIVATA"/>
    <n v="203109"/>
    <x v="30"/>
    <x v="30"/>
    <n v="88.25"/>
    <s v="D"/>
    <n v="88.25"/>
  </r>
  <r>
    <s v="2'trimestre"/>
    <n v="54900002"/>
    <x v="11"/>
    <m/>
    <m/>
    <n v="203109"/>
    <x v="30"/>
    <x v="30"/>
    <m/>
    <m/>
    <n v="2710.29"/>
  </r>
  <r>
    <s v="2'trimestre"/>
    <s v="042505"/>
    <x v="6"/>
    <n v="102717"/>
    <s v="AZ.OSP.DI BO-POL.S.ORSOLA-MALPIGHI"/>
    <n v="203116"/>
    <x v="31"/>
    <x v="31"/>
    <n v="8900"/>
    <s v="D"/>
    <n v="8900"/>
  </r>
  <r>
    <s v="2'trimestre"/>
    <s v="042505"/>
    <x v="6"/>
    <n v="102717"/>
    <s v="AZ.OSP.DI BO-POL.S.ORSOLA-MALPIGHI"/>
    <n v="203116"/>
    <x v="31"/>
    <x v="31"/>
    <n v="2225"/>
    <s v="D"/>
    <n v="2225"/>
  </r>
  <r>
    <s v="2'trimestre"/>
    <s v="542505"/>
    <x v="7"/>
    <n v="102699"/>
    <s v="AZIENDA USL DI BOLOGNA"/>
    <n v="203116"/>
    <x v="31"/>
    <x v="31"/>
    <n v="985.18"/>
    <s v="D"/>
    <n v="985.18"/>
  </r>
  <r>
    <s v="2'trimestre"/>
    <s v="542505"/>
    <x v="7"/>
    <n v="102699"/>
    <s v="AZIENDA USL DI BOLOGNA"/>
    <n v="203116"/>
    <x v="31"/>
    <x v="31"/>
    <n v="5098.74"/>
    <s v="D"/>
    <n v="5098.74"/>
  </r>
  <r>
    <s v="2'trimestre"/>
    <s v="042505"/>
    <x v="6"/>
    <n v="102717"/>
    <s v="AZ.OSP.DI BO-POL.S.ORSOLA-MALPIGHI"/>
    <n v="203116"/>
    <x v="31"/>
    <x v="31"/>
    <n v="8900"/>
    <s v="D"/>
    <n v="8900"/>
  </r>
  <r>
    <s v="2'trimestre"/>
    <s v="042505"/>
    <x v="6"/>
    <n v="102717"/>
    <s v="AZ.OSP.DI BO-POL.S.ORSOLA-MALPIGHI"/>
    <n v="203116"/>
    <x v="31"/>
    <x v="31"/>
    <n v="4450"/>
    <s v="D"/>
    <n v="4450"/>
  </r>
  <r>
    <s v="2'trimestre"/>
    <s v="042505"/>
    <x v="6"/>
    <n v="102717"/>
    <s v="AZ.OSP.DI BO-POL.S.ORSOLA-MALPIGHI"/>
    <n v="203116"/>
    <x v="31"/>
    <x v="31"/>
    <n v="2225"/>
    <s v="D"/>
    <n v="2225"/>
  </r>
  <r>
    <s v="2'trimestre"/>
    <s v="042505"/>
    <x v="6"/>
    <n v="102717"/>
    <s v="AZ.OSP.DI BO-POL.S.ORSOLA-MALPIGHI"/>
    <n v="203116"/>
    <x v="31"/>
    <x v="31"/>
    <n v="6675"/>
    <s v="D"/>
    <n v="6675"/>
  </r>
  <r>
    <s v="2'trimestre"/>
    <s v="800911"/>
    <x v="14"/>
    <n v="103949"/>
    <s v="VILLA CHIARA SPA - CASA DI CURA PRIVATA"/>
    <n v="203118"/>
    <x v="32"/>
    <x v="32"/>
    <n v="105425.1"/>
    <s v="D"/>
    <n v="105425.1"/>
  </r>
  <r>
    <s v="2'trimestre"/>
    <s v="800911"/>
    <x v="14"/>
    <n v="103949"/>
    <s v="VILLA CHIARA SPA - CASA DI CURA PRIVATA"/>
    <n v="203118"/>
    <x v="32"/>
    <x v="32"/>
    <n v="64002.42"/>
    <s v="D"/>
    <n v="64002.42"/>
  </r>
  <r>
    <s v="2'trimestre"/>
    <s v="545005"/>
    <x v="1"/>
    <n v="101701"/>
    <s v="SANITARI IOR PERSONALE MEDICO"/>
    <n v="203118"/>
    <x v="32"/>
    <x v="32"/>
    <n v="2880"/>
    <s v="D"/>
    <n v="2880"/>
  </r>
  <r>
    <s v="2'trimestre"/>
    <s v="800911"/>
    <x v="14"/>
    <n v="103949"/>
    <s v="VILLA CHIARA SPA - CASA DI CURA PRIVATA"/>
    <n v="203118"/>
    <x v="32"/>
    <x v="32"/>
    <n v="21386.54"/>
    <s v="D"/>
    <n v="21386.54"/>
  </r>
  <r>
    <s v="2'trimestre"/>
    <s v="800911"/>
    <x v="14"/>
    <n v="103949"/>
    <s v="VILLA CHIARA SPA - CASA DI CURA PRIVATA"/>
    <n v="203118"/>
    <x v="32"/>
    <x v="32"/>
    <n v="79673.48"/>
    <s v="D"/>
    <n v="79673.48"/>
  </r>
  <r>
    <s v="2'trimestre"/>
    <s v="800911"/>
    <x v="14"/>
    <n v="103949"/>
    <s v="VILLA CHIARA SPA - CASA DI CURA PRIVATA"/>
    <n v="203118"/>
    <x v="32"/>
    <x v="32"/>
    <n v="56620.78"/>
    <s v="D"/>
    <n v="56620.78"/>
  </r>
  <r>
    <s v="2'trimestre"/>
    <s v="542505"/>
    <x v="7"/>
    <n v="102699"/>
    <s v="AZIENDA USL DI BOLOGNA"/>
    <n v="203128"/>
    <x v="33"/>
    <x v="33"/>
    <n v="46743.61"/>
    <s v="D"/>
    <n v="46743.61"/>
  </r>
  <r>
    <s v="2'trimestre"/>
    <s v="543010"/>
    <x v="8"/>
    <n v="110907"/>
    <s v="A.C.S.A. ASSOCIAZIONE CROCE SICILIANA ASSISTENZA"/>
    <n v="203130"/>
    <x v="34"/>
    <x v="34"/>
    <n v="81"/>
    <s v="D"/>
    <n v="81"/>
  </r>
  <r>
    <s v="2'trimestre"/>
    <s v="543010"/>
    <x v="8"/>
    <n v="110907"/>
    <s v="A.C.S.A. ASSOCIAZIONE CROCE SICILIANA ASSISTENZA"/>
    <n v="203130"/>
    <x v="34"/>
    <x v="34"/>
    <n v="2282.1999999999998"/>
    <s v="D"/>
    <n v="2282.1999999999998"/>
  </r>
  <r>
    <s v="2'trimestre"/>
    <s v="543010"/>
    <x v="8"/>
    <n v="110907"/>
    <s v="A.C.S.A. ASSOCIAZIONE CROCE SICILIANA ASSISTENZA"/>
    <n v="203130"/>
    <x v="34"/>
    <x v="34"/>
    <n v="1210"/>
    <s v="D"/>
    <n v="1210"/>
  </r>
  <r>
    <s v="2'trimestre"/>
    <s v="543010"/>
    <x v="8"/>
    <n v="110907"/>
    <s v="A.C.S.A. ASSOCIAZIONE CROCE SICILIANA ASSISTENZA"/>
    <n v="203130"/>
    <x v="34"/>
    <x v="34"/>
    <n v="2222"/>
    <s v="D"/>
    <n v="2222"/>
  </r>
  <r>
    <s v="2'trimestre"/>
    <s v="042505"/>
    <x v="6"/>
    <n v="102717"/>
    <s v="AZ.OSP.DI BO-POL.S.ORSOLA-MALPIGHI"/>
    <n v="203134"/>
    <x v="35"/>
    <x v="35"/>
    <n v="2200"/>
    <s v="D"/>
    <n v="2200"/>
  </r>
  <r>
    <s v="2'trimestre"/>
    <s v="042505"/>
    <x v="6"/>
    <n v="104321"/>
    <s v="AZIENDA OSPEDALIERO-UNIVERSITARIA DI MODENA"/>
    <n v="203134"/>
    <x v="35"/>
    <x v="35"/>
    <n v="4140"/>
    <s v="D"/>
    <n v="4140"/>
  </r>
  <r>
    <s v="2'trimestre"/>
    <s v="042505"/>
    <x v="6"/>
    <n v="104321"/>
    <s v="AZIENDA OSPEDALIERO-UNIVERSITARIA DI MODENA"/>
    <n v="203134"/>
    <x v="35"/>
    <x v="35"/>
    <n v="12500"/>
    <s v="D"/>
    <n v="12500"/>
  </r>
  <r>
    <s v="2'trimestre"/>
    <s v="542505"/>
    <x v="7"/>
    <n v="102699"/>
    <s v="AZIENDA USL DI BOLOGNA"/>
    <n v="203134"/>
    <x v="35"/>
    <x v="35"/>
    <n v="413.25"/>
    <s v="D"/>
    <n v="413.25"/>
  </r>
  <r>
    <s v="2'trimestre"/>
    <s v="542505"/>
    <x v="7"/>
    <n v="102699"/>
    <s v="AZIENDA USL DI BOLOGNA"/>
    <n v="203134"/>
    <x v="35"/>
    <x v="35"/>
    <n v="5785.5"/>
    <s v="D"/>
    <n v="5785.5"/>
  </r>
  <r>
    <s v="2'trimestre"/>
    <n v="54900002"/>
    <x v="11"/>
    <m/>
    <m/>
    <n v="203134"/>
    <x v="35"/>
    <x v="35"/>
    <m/>
    <m/>
    <n v="484"/>
  </r>
  <r>
    <s v="2'trimestre"/>
    <s v="542510"/>
    <x v="12"/>
    <n v="104470"/>
    <s v="AZIENDA U.L.S.S. 2 - MARCA TREVIGIANA"/>
    <n v="203135"/>
    <x v="36"/>
    <x v="36"/>
    <n v="4402"/>
    <s v="D"/>
    <n v="4402"/>
  </r>
  <r>
    <s v="2'trimestre"/>
    <s v="542510"/>
    <x v="12"/>
    <n v="108735"/>
    <s v="AZ.OSP. UNIV. POLICL. PAOLO GIACCONE"/>
    <n v="203135"/>
    <x v="36"/>
    <x v="36"/>
    <n v="539.91"/>
    <s v="D"/>
    <n v="539.91"/>
  </r>
  <r>
    <s v="2'trimestre"/>
    <s v="542510"/>
    <x v="12"/>
    <n v="108735"/>
    <s v="AZ.OSP. UNIV. POLICL. PAOLO GIACCONE"/>
    <n v="203135"/>
    <x v="36"/>
    <x v="36"/>
    <n v="302.45999999999998"/>
    <s v="D"/>
    <n v="302.45999999999998"/>
  </r>
  <r>
    <s v="2'trimestre"/>
    <s v="542510"/>
    <x v="12"/>
    <n v="108735"/>
    <s v="AZ.OSP. UNIV. POLICL. PAOLO GIACCONE"/>
    <n v="203135"/>
    <x v="36"/>
    <x v="36"/>
    <n v="175.56"/>
    <s v="D"/>
    <n v="175.56"/>
  </r>
  <r>
    <s v="2'trimestre"/>
    <s v="542510"/>
    <x v="12"/>
    <n v="108735"/>
    <s v="AZ.OSP. UNIV. POLICL. PAOLO GIACCONE"/>
    <n v="203135"/>
    <x v="36"/>
    <x v="36"/>
    <n v="239.73"/>
    <s v="D"/>
    <n v="239.73"/>
  </r>
  <r>
    <s v="2'trimestre"/>
    <s v="542510"/>
    <x v="12"/>
    <n v="104470"/>
    <s v="AZIENDA U.L.S.S. 2 - MARCA TREVIGIANA"/>
    <n v="203135"/>
    <x v="36"/>
    <x v="36"/>
    <n v="12102"/>
    <s v="D"/>
    <n v="12102"/>
  </r>
  <r>
    <s v="2'trimestre"/>
    <s v="542510"/>
    <x v="12"/>
    <n v="104470"/>
    <s v="AZIENDA U.L.S.S. 2 - MARCA TREVIGIANA"/>
    <n v="203135"/>
    <x v="36"/>
    <x v="36"/>
    <n v="3302"/>
    <s v="D"/>
    <n v="3302"/>
  </r>
  <r>
    <s v="2'trimestre"/>
    <s v="542510"/>
    <x v="12"/>
    <n v="108734"/>
    <s v="A.R.N.A.S. CIVICO"/>
    <n v="203135"/>
    <x v="36"/>
    <x v="36"/>
    <n v="7937.25"/>
    <s v="D"/>
    <n v="7937.25"/>
  </r>
  <r>
    <s v="2'trimestre"/>
    <s v="542510"/>
    <x v="12"/>
    <n v="108734"/>
    <s v="A.R.N.A.S. CIVICO"/>
    <n v="203135"/>
    <x v="36"/>
    <x v="36"/>
    <n v="9657.17"/>
    <s v="D"/>
    <n v="9657.17"/>
  </r>
  <r>
    <s v="2'trimestre"/>
    <s v="542510"/>
    <x v="12"/>
    <n v="108734"/>
    <s v="A.R.N.A.S. CIVICO"/>
    <n v="203135"/>
    <x v="36"/>
    <x v="36"/>
    <n v="7464"/>
    <s v="D"/>
    <n v="7464"/>
  </r>
  <r>
    <s v="2'trimestre"/>
    <s v="542510"/>
    <x v="12"/>
    <n v="108734"/>
    <s v="A.R.N.A.S. CIVICO"/>
    <n v="203135"/>
    <x v="36"/>
    <x v="36"/>
    <n v="7366.75"/>
    <s v="D"/>
    <n v="7366.75"/>
  </r>
  <r>
    <s v="2'trimestre"/>
    <n v="54900002"/>
    <x v="11"/>
    <m/>
    <m/>
    <n v="203135"/>
    <x v="36"/>
    <x v="36"/>
    <m/>
    <m/>
    <n v="151.46"/>
  </r>
  <r>
    <s v="2'trimestre"/>
    <s v="544010"/>
    <x v="15"/>
    <n v="108584"/>
    <s v="SABBIONI  GIACOMO"/>
    <n v="203136"/>
    <x v="37"/>
    <x v="37"/>
    <n v="409.84"/>
    <s v="A"/>
    <n v="-409.84"/>
  </r>
  <r>
    <s v="2'trimestre"/>
    <s v="544010"/>
    <x v="15"/>
    <n v="108584"/>
    <s v="SABBIONI  GIACOMO"/>
    <n v="203136"/>
    <x v="37"/>
    <x v="37"/>
    <n v="2049.1799999999998"/>
    <s v="D"/>
    <n v="2049.1799999999998"/>
  </r>
  <r>
    <s v="2'trimestre"/>
    <s v="544010"/>
    <x v="15"/>
    <n v="107565"/>
    <s v="RIGHI  DANIELE"/>
    <n v="203136"/>
    <x v="37"/>
    <x v="37"/>
    <n v="819.67"/>
    <s v="A"/>
    <n v="-819.67"/>
  </r>
  <r>
    <s v="2'trimestre"/>
    <s v="544010"/>
    <x v="15"/>
    <n v="107565"/>
    <s v="RIGHI  DANIELE"/>
    <n v="203136"/>
    <x v="37"/>
    <x v="37"/>
    <n v="5000"/>
    <s v="D"/>
    <n v="5000"/>
  </r>
  <r>
    <s v="2'trimestre"/>
    <s v="544010"/>
    <x v="15"/>
    <n v="109053"/>
    <s v="D'UGO  ANTONIO"/>
    <n v="203136"/>
    <x v="37"/>
    <x v="37"/>
    <n v="561.48"/>
    <s v="A"/>
    <n v="-561.48"/>
  </r>
  <r>
    <s v="2'trimestre"/>
    <s v="544010"/>
    <x v="15"/>
    <n v="109053"/>
    <s v="D'UGO  ANTONIO"/>
    <n v="203136"/>
    <x v="37"/>
    <x v="37"/>
    <n v="3425"/>
    <s v="D"/>
    <n v="3425"/>
  </r>
  <r>
    <s v="2'trimestre"/>
    <s v="544010"/>
    <x v="15"/>
    <n v="111146"/>
    <s v="TUMMINELLI  LUIGI GIUSEPPE"/>
    <n v="203136"/>
    <x v="37"/>
    <x v="37"/>
    <n v="2500"/>
    <s v="D"/>
    <n v="2500"/>
  </r>
  <r>
    <s v="2'trimestre"/>
    <s v="544010"/>
    <x v="15"/>
    <n v="108688"/>
    <s v="FILANTI  MATTIA"/>
    <n v="203136"/>
    <x v="37"/>
    <x v="37"/>
    <n v="440"/>
    <s v="A"/>
    <n v="-440"/>
  </r>
  <r>
    <s v="2'trimestre"/>
    <s v="544010"/>
    <x v="15"/>
    <n v="108688"/>
    <s v="FILANTI  MATTIA"/>
    <n v="203136"/>
    <x v="37"/>
    <x v="37"/>
    <n v="2200"/>
    <s v="D"/>
    <n v="2200"/>
  </r>
  <r>
    <s v="2'trimestre"/>
    <s v="544010"/>
    <x v="15"/>
    <n v="110835"/>
    <s v="CELOZZI  ROSA"/>
    <n v="203136"/>
    <x v="37"/>
    <x v="37"/>
    <n v="2500"/>
    <s v="D"/>
    <n v="2500"/>
  </r>
  <r>
    <s v="2'trimestre"/>
    <s v="544010"/>
    <x v="15"/>
    <n v="110249"/>
    <s v="AMODEI  EMANUELE"/>
    <n v="203136"/>
    <x v="37"/>
    <x v="37"/>
    <n v="600"/>
    <s v="A"/>
    <n v="-600"/>
  </r>
  <r>
    <s v="2'trimestre"/>
    <s v="544010"/>
    <x v="15"/>
    <n v="110249"/>
    <s v="AMODEI  EMANUELE"/>
    <n v="203136"/>
    <x v="37"/>
    <x v="37"/>
    <n v="3000"/>
    <s v="D"/>
    <n v="3000"/>
  </r>
  <r>
    <s v="2'trimestre"/>
    <s v="544010"/>
    <x v="15"/>
    <n v="111153"/>
    <s v="RITALI  ALICE"/>
    <n v="203136"/>
    <x v="37"/>
    <x v="37"/>
    <n v="2202"/>
    <s v="D"/>
    <n v="2202"/>
  </r>
  <r>
    <s v="2'trimestre"/>
    <s v="544010"/>
    <x v="15"/>
    <n v="107864"/>
    <s v="GHERMANDI  RICCARDO"/>
    <n v="203136"/>
    <x v="37"/>
    <x v="37"/>
    <n v="440"/>
    <s v="A"/>
    <n v="-440"/>
  </r>
  <r>
    <s v="2'trimestre"/>
    <s v="544010"/>
    <x v="15"/>
    <n v="107864"/>
    <s v="GHERMANDI  RICCARDO"/>
    <n v="203136"/>
    <x v="37"/>
    <x v="37"/>
    <n v="2202"/>
    <s v="D"/>
    <n v="2202"/>
  </r>
  <r>
    <s v="2'trimestre"/>
    <s v="544010"/>
    <x v="15"/>
    <n v="111192"/>
    <s v="FACCHINI  GIANCARLO"/>
    <n v="203136"/>
    <x v="37"/>
    <x v="37"/>
    <n v="2202"/>
    <s v="D"/>
    <n v="2202"/>
  </r>
  <r>
    <s v="2'trimestre"/>
    <s v="544010"/>
    <x v="15"/>
    <n v="111223"/>
    <s v="BAVETTA  MARIA GRAZIA"/>
    <n v="203136"/>
    <x v="37"/>
    <x v="37"/>
    <n v="2502"/>
    <s v="D"/>
    <n v="2502"/>
  </r>
  <r>
    <s v="2'trimestre"/>
    <s v="544010"/>
    <x v="15"/>
    <n v="109367"/>
    <s v="BORIN  SVEVA"/>
    <n v="203136"/>
    <x v="37"/>
    <x v="37"/>
    <n v="409.84"/>
    <s v="A"/>
    <n v="-409.84"/>
  </r>
  <r>
    <s v="2'trimestre"/>
    <s v="544010"/>
    <x v="15"/>
    <n v="109367"/>
    <s v="BORIN  SVEVA"/>
    <n v="203136"/>
    <x v="37"/>
    <x v="37"/>
    <n v="2500"/>
    <s v="D"/>
    <n v="2500"/>
  </r>
  <r>
    <s v="2'trimestre"/>
    <s v="544010"/>
    <x v="15"/>
    <n v="109558"/>
    <s v="BRUSI  VERONICA"/>
    <n v="203136"/>
    <x v="37"/>
    <x v="37"/>
    <n v="500"/>
    <s v="A"/>
    <n v="-500"/>
  </r>
  <r>
    <s v="2'trimestre"/>
    <s v="544010"/>
    <x v="15"/>
    <n v="109558"/>
    <s v="BRUSI  VERONICA"/>
    <n v="203136"/>
    <x v="37"/>
    <x v="37"/>
    <n v="2502"/>
    <s v="D"/>
    <n v="2502"/>
  </r>
  <r>
    <s v="2'trimestre"/>
    <s v="548505"/>
    <x v="0"/>
    <n v="101026"/>
    <s v="INPS-BOLOGNA  CONTRIB.A C/ENTE"/>
    <n v="203136"/>
    <x v="37"/>
    <x v="37"/>
    <n v="472.62"/>
    <s v="D"/>
    <n v="472.62"/>
  </r>
  <r>
    <s v="2'trimestre"/>
    <s v="548505"/>
    <x v="0"/>
    <n v="103283"/>
    <s v="INPS-BOLOGNA A C/PERSON.SU RETRIBUZIONI"/>
    <n v="203136"/>
    <x v="37"/>
    <x v="37"/>
    <n v="3067.25"/>
    <s v="D"/>
    <n v="3067.25"/>
  </r>
  <r>
    <s v="2'trimestre"/>
    <s v="544011"/>
    <x v="16"/>
    <n v="110090"/>
    <s v="MARMI  FEDERICO"/>
    <n v="203136"/>
    <x v="37"/>
    <x v="37"/>
    <n v="381.58"/>
    <s v="A"/>
    <n v="-381.58"/>
  </r>
  <r>
    <s v="2'trimestre"/>
    <s v="544011"/>
    <x v="16"/>
    <n v="110090"/>
    <s v="MARMI  FEDERICO"/>
    <n v="203136"/>
    <x v="37"/>
    <x v="37"/>
    <n v="249.42"/>
    <s v="A"/>
    <n v="-249.42"/>
  </r>
  <r>
    <s v="2'trimestre"/>
    <s v="544011"/>
    <x v="16"/>
    <n v="110090"/>
    <s v="MARMI  FEDERICO"/>
    <n v="203136"/>
    <x v="37"/>
    <x v="37"/>
    <n v="2166.67"/>
    <s v="D"/>
    <n v="2166.67"/>
  </r>
  <r>
    <s v="2'trimestre"/>
    <s v="544011"/>
    <x v="16"/>
    <n v="107894"/>
    <s v="MAGAGNOLI  GIOVANNA"/>
    <n v="203136"/>
    <x v="37"/>
    <x v="37"/>
    <n v="531.45000000000005"/>
    <s v="A"/>
    <n v="-531.45000000000005"/>
  </r>
  <r>
    <s v="2'trimestre"/>
    <s v="544011"/>
    <x v="16"/>
    <n v="107894"/>
    <s v="MAGAGNOLI  GIOVANNA"/>
    <n v="203136"/>
    <x v="37"/>
    <x v="37"/>
    <n v="14.5"/>
    <s v="A"/>
    <n v="-14.5"/>
  </r>
  <r>
    <s v="2'trimestre"/>
    <s v="544011"/>
    <x v="16"/>
    <n v="107894"/>
    <s v="MAGAGNOLI  GIOVANNA"/>
    <n v="203136"/>
    <x v="37"/>
    <x v="37"/>
    <n v="2416.67"/>
    <s v="D"/>
    <n v="2416.67"/>
  </r>
  <r>
    <s v="2'trimestre"/>
    <s v="544011"/>
    <x v="16"/>
    <n v="108190"/>
    <s v="COCCHI  STEFANIA"/>
    <n v="203136"/>
    <x v="37"/>
    <x v="37"/>
    <n v="494.79"/>
    <s v="A"/>
    <n v="-494.79"/>
  </r>
  <r>
    <s v="2'trimestre"/>
    <s v="544011"/>
    <x v="16"/>
    <n v="108190"/>
    <s v="COCCHI  STEFANIA"/>
    <n v="203136"/>
    <x v="37"/>
    <x v="37"/>
    <n v="14.5"/>
    <s v="A"/>
    <n v="-14.5"/>
  </r>
  <r>
    <s v="2'trimestre"/>
    <s v="544011"/>
    <x v="16"/>
    <n v="108190"/>
    <s v="COCCHI  STEFANIA"/>
    <n v="203136"/>
    <x v="37"/>
    <x v="37"/>
    <n v="2416.66"/>
    <s v="D"/>
    <n v="2416.66"/>
  </r>
  <r>
    <s v="2'trimestre"/>
    <s v="544011"/>
    <x v="16"/>
    <n v="108946"/>
    <s v="TOSI  ALICE"/>
    <n v="203136"/>
    <x v="37"/>
    <x v="37"/>
    <n v="568.16"/>
    <s v="A"/>
    <n v="-568.16"/>
  </r>
  <r>
    <s v="2'trimestre"/>
    <s v="544011"/>
    <x v="16"/>
    <n v="108946"/>
    <s v="TOSI  ALICE"/>
    <n v="203136"/>
    <x v="37"/>
    <x v="37"/>
    <n v="14.5"/>
    <s v="A"/>
    <n v="-14.5"/>
  </r>
  <r>
    <s v="2'trimestre"/>
    <s v="544011"/>
    <x v="16"/>
    <n v="108946"/>
    <s v="TOSI  ALICE"/>
    <n v="203136"/>
    <x v="37"/>
    <x v="37"/>
    <n v="2416.66"/>
    <s v="D"/>
    <n v="2416.66"/>
  </r>
  <r>
    <s v="2'trimestre"/>
    <s v="544011"/>
    <x v="16"/>
    <n v="111248"/>
    <s v="COLLABORATORI COORD. CONTINUATIVI SANITARI RICERCA"/>
    <n v="203136"/>
    <x v="37"/>
    <x v="37"/>
    <n v="17.96"/>
    <s v="A"/>
    <n v="-17.96"/>
  </r>
  <r>
    <s v="2'trimestre"/>
    <s v="544011"/>
    <x v="16"/>
    <n v="111248"/>
    <s v="COLLABORATORI COORD. CONTINUATIVI SANITARI RICERCA"/>
    <n v="203136"/>
    <x v="37"/>
    <x v="37"/>
    <n v="1444.76"/>
    <s v="D"/>
    <n v="1444.76"/>
  </r>
  <r>
    <s v="2'trimestre"/>
    <s v="544011"/>
    <x v="16"/>
    <n v="111248"/>
    <s v="COLLABORATORI COORD. CONTINUATIVI SANITARI RICERCA"/>
    <n v="203136"/>
    <x v="37"/>
    <x v="37"/>
    <n v="2395.2600000000002"/>
    <s v="D"/>
    <n v="2395.2600000000002"/>
  </r>
  <r>
    <s v="2'trimestre"/>
    <s v="544011"/>
    <x v="16"/>
    <n v="111248"/>
    <s v="COLLABORATORI COORD. CONTINUATIVI SANITARI RICERCA"/>
    <n v="203136"/>
    <x v="37"/>
    <x v="37"/>
    <n v="1140.5999999999999"/>
    <s v="D"/>
    <n v="1140.5999999999999"/>
  </r>
  <r>
    <s v="2'trimestre"/>
    <s v="544011"/>
    <x v="16"/>
    <n v="111248"/>
    <s v="COLLABORATORI COORD. CONTINUATIVI SANITARI RICERCA"/>
    <n v="203136"/>
    <x v="37"/>
    <x v="37"/>
    <n v="5971.97"/>
    <s v="D"/>
    <n v="5971.97"/>
  </r>
  <r>
    <s v="2'trimestre"/>
    <s v="544011"/>
    <x v="16"/>
    <n v="111248"/>
    <s v="COLLABORATORI COORD. CONTINUATIVI SANITARI RICERCA"/>
    <n v="203136"/>
    <x v="37"/>
    <x v="37"/>
    <n v="1824.96"/>
    <s v="D"/>
    <n v="1824.96"/>
  </r>
  <r>
    <s v="2'trimestre"/>
    <s v="544011"/>
    <x v="16"/>
    <n v="111248"/>
    <s v="COLLABORATORI COORD. CONTINUATIVI SANITARI RICERCA"/>
    <n v="203136"/>
    <x v="37"/>
    <x v="37"/>
    <n v="6197.26"/>
    <s v="D"/>
    <n v="6197.26"/>
  </r>
  <r>
    <s v="2'trimestre"/>
    <s v="544011"/>
    <x v="16"/>
    <n v="111248"/>
    <s v="COLLABORATORI COORD. CONTINUATIVI SANITARI RICERCA"/>
    <n v="203136"/>
    <x v="37"/>
    <x v="37"/>
    <n v="2380.0300000000002"/>
    <s v="D"/>
    <n v="2380.0300000000002"/>
  </r>
  <r>
    <s v="2'trimestre"/>
    <s v="544011"/>
    <x v="16"/>
    <n v="111248"/>
    <s v="COLLABORATORI COORD. CONTINUATIVI SANITARI RICERCA"/>
    <n v="203136"/>
    <x v="37"/>
    <x v="37"/>
    <n v="1741.31"/>
    <s v="D"/>
    <n v="1741.31"/>
  </r>
  <r>
    <s v="2'trimestre"/>
    <s v="544011"/>
    <x v="16"/>
    <n v="111248"/>
    <s v="COLLABORATORI COORD. CONTINUATIVI SANITARI RICERCA"/>
    <n v="203136"/>
    <x v="37"/>
    <x v="37"/>
    <n v="4290.33"/>
    <s v="D"/>
    <n v="4290.33"/>
  </r>
  <r>
    <s v="2'trimestre"/>
    <s v="544011"/>
    <x v="16"/>
    <n v="111248"/>
    <s v="COLLABORATORI COORD. CONTINUATIVI SANITARI RICERCA"/>
    <n v="203136"/>
    <x v="37"/>
    <x v="37"/>
    <n v="11458.82"/>
    <s v="D"/>
    <n v="11458.82"/>
  </r>
  <r>
    <s v="2'trimestre"/>
    <s v="544011"/>
    <x v="16"/>
    <n v="111248"/>
    <s v="COLLABORATORI COORD. CONTINUATIVI SANITARI RICERCA"/>
    <n v="203136"/>
    <x v="37"/>
    <x v="37"/>
    <n v="573.17999999999995"/>
    <s v="D"/>
    <n v="573.17999999999995"/>
  </r>
  <r>
    <s v="2'trimestre"/>
    <s v="544011"/>
    <x v="16"/>
    <n v="111248"/>
    <s v="COLLABORATORI COORD. CONTINUATIVI SANITARI RICERCA"/>
    <n v="203136"/>
    <x v="37"/>
    <x v="37"/>
    <n v="3184.3"/>
    <s v="D"/>
    <n v="3184.3"/>
  </r>
  <r>
    <s v="2'trimestre"/>
    <s v="544011"/>
    <x v="16"/>
    <n v="111248"/>
    <s v="COLLABORATORI COORD. CONTINUATIVI SANITARI RICERCA"/>
    <n v="203136"/>
    <x v="37"/>
    <x v="37"/>
    <n v="1762"/>
    <s v="D"/>
    <n v="1762"/>
  </r>
  <r>
    <s v="2'trimestre"/>
    <s v="544011"/>
    <x v="16"/>
    <n v="111248"/>
    <s v="COLLABORATORI COORD. CONTINUATIVI SANITARI RICERCA"/>
    <n v="203136"/>
    <x v="37"/>
    <x v="37"/>
    <n v="1330.7"/>
    <s v="D"/>
    <n v="1330.7"/>
  </r>
  <r>
    <s v="2'trimestre"/>
    <s v="544011"/>
    <x v="16"/>
    <n v="111248"/>
    <s v="COLLABORATORI COORD. CONTINUATIVI SANITARI RICERCA"/>
    <n v="203136"/>
    <x v="37"/>
    <x v="37"/>
    <n v="1444.76"/>
    <s v="D"/>
    <n v="1444.76"/>
  </r>
  <r>
    <s v="2'trimestre"/>
    <s v="544011"/>
    <x v="16"/>
    <n v="111248"/>
    <s v="COLLABORATORI COORD. CONTINUATIVI SANITARI RICERCA"/>
    <n v="203136"/>
    <x v="37"/>
    <x v="37"/>
    <n v="1730.5"/>
    <s v="D"/>
    <n v="1730.5"/>
  </r>
  <r>
    <s v="2'trimestre"/>
    <s v="544011"/>
    <x v="16"/>
    <n v="111248"/>
    <s v="COLLABORATORI COORD. CONTINUATIVI SANITARI RICERCA"/>
    <n v="203136"/>
    <x v="37"/>
    <x v="37"/>
    <n v="1487.54"/>
    <s v="D"/>
    <n v="1487.54"/>
  </r>
  <r>
    <s v="2'trimestre"/>
    <s v="544011"/>
    <x v="16"/>
    <n v="111248"/>
    <s v="COLLABORATORI COORD. CONTINUATIVI SANITARI RICERCA"/>
    <n v="203136"/>
    <x v="37"/>
    <x v="37"/>
    <n v="4550.6000000000004"/>
    <s v="D"/>
    <n v="4550.6000000000004"/>
  </r>
  <r>
    <s v="2'trimestre"/>
    <s v="544011"/>
    <x v="16"/>
    <n v="111248"/>
    <s v="COLLABORATORI COORD. CONTINUATIVI SANITARI RICERCA"/>
    <n v="203136"/>
    <x v="37"/>
    <x v="37"/>
    <n v="4115.46"/>
    <s v="D"/>
    <n v="4115.46"/>
  </r>
  <r>
    <s v="2'trimestre"/>
    <s v="544011"/>
    <x v="16"/>
    <n v="111248"/>
    <s v="COLLABORATORI COORD. CONTINUATIVI SANITARI RICERCA"/>
    <n v="203136"/>
    <x v="37"/>
    <x v="37"/>
    <n v="3566.6"/>
    <s v="D"/>
    <n v="3566.6"/>
  </r>
  <r>
    <s v="2'trimestre"/>
    <s v="544011"/>
    <x v="16"/>
    <n v="111248"/>
    <s v="COLLABORATORI COORD. CONTINUATIVI SANITARI RICERCA"/>
    <n v="203136"/>
    <x v="37"/>
    <x v="37"/>
    <n v="1851.4"/>
    <s v="D"/>
    <n v="1851.4"/>
  </r>
  <r>
    <s v="2'trimestre"/>
    <s v="544011"/>
    <x v="16"/>
    <n v="111248"/>
    <s v="COLLABORATORI COORD. CONTINUATIVI SANITARI RICERCA"/>
    <n v="203136"/>
    <x v="37"/>
    <x v="37"/>
    <n v="1774.26"/>
    <s v="D"/>
    <n v="1774.26"/>
  </r>
  <r>
    <s v="2'trimestre"/>
    <s v="544011"/>
    <x v="16"/>
    <n v="111248"/>
    <s v="COLLABORATORI COORD. CONTINUATIVI SANITARI RICERCA"/>
    <n v="203136"/>
    <x v="37"/>
    <x v="37"/>
    <n v="2346.58"/>
    <s v="D"/>
    <n v="2346.58"/>
  </r>
  <r>
    <s v="2'trimestre"/>
    <s v="544011"/>
    <x v="16"/>
    <n v="111248"/>
    <s v="COLLABORATORI COORD. CONTINUATIVI SANITARI RICERCA"/>
    <n v="203136"/>
    <x v="37"/>
    <x v="37"/>
    <n v="4048.75"/>
    <s v="D"/>
    <n v="4048.75"/>
  </r>
  <r>
    <s v="2'trimestre"/>
    <s v="544011"/>
    <x v="16"/>
    <n v="111248"/>
    <s v="COLLABORATORI COORD. CONTINUATIVI SANITARI RICERCA"/>
    <n v="203136"/>
    <x v="37"/>
    <x v="37"/>
    <n v="2547.4499999999998"/>
    <s v="D"/>
    <n v="2547.4499999999998"/>
  </r>
  <r>
    <s v="2'trimestre"/>
    <s v="544011"/>
    <x v="16"/>
    <n v="111248"/>
    <s v="COLLABORATORI COORD. CONTINUATIVI SANITARI RICERCA"/>
    <n v="203136"/>
    <x v="37"/>
    <x v="37"/>
    <n v="2381"/>
    <s v="D"/>
    <n v="2381"/>
  </r>
  <r>
    <s v="2'trimestre"/>
    <s v="544011"/>
    <x v="16"/>
    <n v="111248"/>
    <s v="COLLABORATORI COORD. CONTINUATIVI SANITARI RICERCA"/>
    <n v="203136"/>
    <x v="37"/>
    <x v="37"/>
    <n v="2198.29"/>
    <s v="D"/>
    <n v="2198.29"/>
  </r>
  <r>
    <s v="2'trimestre"/>
    <s v="544011"/>
    <x v="16"/>
    <n v="111248"/>
    <s v="COLLABORATORI COORD. CONTINUATIVI SANITARI RICERCA"/>
    <n v="203136"/>
    <x v="37"/>
    <x v="37"/>
    <n v="1592.15"/>
    <s v="D"/>
    <n v="1592.15"/>
  </r>
  <r>
    <s v="2'trimestre"/>
    <s v="544011"/>
    <x v="16"/>
    <n v="111248"/>
    <s v="COLLABORATORI COORD. CONTINUATIVI SANITARI RICERCA"/>
    <n v="203136"/>
    <x v="37"/>
    <x v="37"/>
    <n v="1636.13"/>
    <s v="D"/>
    <n v="1636.13"/>
  </r>
  <r>
    <s v="2'trimestre"/>
    <s v="544011"/>
    <x v="16"/>
    <n v="111248"/>
    <s v="COLLABORATORI COORD. CONTINUATIVI SANITARI RICERCA"/>
    <n v="203136"/>
    <x v="37"/>
    <x v="37"/>
    <n v="1714.7"/>
    <s v="D"/>
    <n v="1714.7"/>
  </r>
  <r>
    <s v="2'trimestre"/>
    <s v="544011"/>
    <x v="16"/>
    <n v="111248"/>
    <s v="COLLABORATORI COORD. CONTINUATIVI SANITARI RICERCA"/>
    <n v="203136"/>
    <x v="37"/>
    <x v="37"/>
    <n v="5104.84"/>
    <s v="D"/>
    <n v="5104.84"/>
  </r>
  <r>
    <s v="2'trimestre"/>
    <s v="544011"/>
    <x v="16"/>
    <n v="111248"/>
    <s v="COLLABORATORI COORD. CONTINUATIVI SANITARI RICERCA"/>
    <n v="203136"/>
    <x v="37"/>
    <x v="37"/>
    <n v="2150.41"/>
    <s v="D"/>
    <n v="2150.41"/>
  </r>
  <r>
    <s v="2'trimestre"/>
    <s v="544011"/>
    <x v="16"/>
    <n v="111248"/>
    <s v="COLLABORATORI COORD. CONTINUATIVI SANITARI RICERCA"/>
    <n v="203136"/>
    <x v="37"/>
    <x v="37"/>
    <n v="896.8"/>
    <s v="A"/>
    <n v="-896.8"/>
  </r>
  <r>
    <s v="2'trimestre"/>
    <s v="544011"/>
    <x v="16"/>
    <n v="111248"/>
    <s v="COLLABORATORI COORD. CONTINUATIVI SANITARI RICERCA"/>
    <n v="203136"/>
    <x v="37"/>
    <x v="37"/>
    <n v="13116.92"/>
    <s v="A"/>
    <n v="-13116.92"/>
  </r>
  <r>
    <s v="2'trimestre"/>
    <s v="544011"/>
    <x v="16"/>
    <n v="111248"/>
    <s v="COLLABORATORI COORD. CONTINUATIVI SANITARI RICERCA"/>
    <n v="203136"/>
    <x v="37"/>
    <x v="37"/>
    <n v="9078.85"/>
    <s v="A"/>
    <n v="-9078.85"/>
  </r>
  <r>
    <s v="2'trimestre"/>
    <s v="544010"/>
    <x v="15"/>
    <n v="109516"/>
    <s v="TEDESCO  GIUSEPPE"/>
    <n v="203136"/>
    <x v="37"/>
    <x v="37"/>
    <n v="409.84"/>
    <s v="A"/>
    <n v="-409.84"/>
  </r>
  <r>
    <s v="2'trimestre"/>
    <s v="544010"/>
    <x v="15"/>
    <n v="109516"/>
    <s v="TEDESCO  GIUSEPPE"/>
    <n v="203136"/>
    <x v="37"/>
    <x v="37"/>
    <n v="2500"/>
    <s v="D"/>
    <n v="2500"/>
  </r>
  <r>
    <s v="2'trimestre"/>
    <s v="544010"/>
    <x v="15"/>
    <n v="107565"/>
    <s v="RIGHI  DANIELE"/>
    <n v="203136"/>
    <x v="37"/>
    <x v="37"/>
    <n v="819.67"/>
    <s v="A"/>
    <n v="-819.67"/>
  </r>
  <r>
    <s v="2'trimestre"/>
    <s v="544010"/>
    <x v="15"/>
    <n v="107565"/>
    <s v="RIGHI  DANIELE"/>
    <n v="203136"/>
    <x v="37"/>
    <x v="37"/>
    <n v="5000"/>
    <s v="D"/>
    <n v="5000"/>
  </r>
  <r>
    <s v="2'trimestre"/>
    <s v="544010"/>
    <x v="15"/>
    <n v="109053"/>
    <s v="D'UGO  ANTONIO"/>
    <n v="203136"/>
    <x v="37"/>
    <x v="37"/>
    <n v="561.48"/>
    <s v="A"/>
    <n v="-561.48"/>
  </r>
  <r>
    <s v="2'trimestre"/>
    <s v="544010"/>
    <x v="15"/>
    <n v="109053"/>
    <s v="D'UGO  ANTONIO"/>
    <n v="203136"/>
    <x v="37"/>
    <x v="37"/>
    <n v="3425"/>
    <s v="D"/>
    <n v="3425"/>
  </r>
  <r>
    <s v="2'trimestre"/>
    <s v="544010"/>
    <x v="15"/>
    <n v="111146"/>
    <s v="TUMMINELLI  LUIGI GIUSEPPE"/>
    <n v="203136"/>
    <x v="37"/>
    <x v="37"/>
    <n v="2500"/>
    <s v="D"/>
    <n v="2500"/>
  </r>
  <r>
    <s v="2'trimestre"/>
    <s v="544010"/>
    <x v="15"/>
    <n v="106589"/>
    <s v="TRISOLINO  GIOVANNI"/>
    <n v="203136"/>
    <x v="37"/>
    <x v="37"/>
    <n v="1380"/>
    <s v="A"/>
    <n v="-1380"/>
  </r>
  <r>
    <s v="2'trimestre"/>
    <s v="544010"/>
    <x v="15"/>
    <n v="106589"/>
    <s v="TRISOLINO  GIOVANNI"/>
    <n v="203136"/>
    <x v="37"/>
    <x v="37"/>
    <n v="6900"/>
    <s v="D"/>
    <n v="6900"/>
  </r>
  <r>
    <s v="2'trimestre"/>
    <s v="544010"/>
    <x v="15"/>
    <n v="106589"/>
    <s v="TRISOLINO  GIOVANNI"/>
    <n v="203136"/>
    <x v="37"/>
    <x v="37"/>
    <n v="690"/>
    <s v="A"/>
    <n v="-690"/>
  </r>
  <r>
    <s v="2'trimestre"/>
    <s v="544010"/>
    <x v="15"/>
    <n v="106589"/>
    <s v="TRISOLINO  GIOVANNI"/>
    <n v="203136"/>
    <x v="37"/>
    <x v="37"/>
    <n v="3450"/>
    <s v="D"/>
    <n v="3450"/>
  </r>
  <r>
    <s v="2'trimestre"/>
    <s v="544010"/>
    <x v="15"/>
    <n v="111151"/>
    <s v="RUSTICO  ENNIO"/>
    <n v="203136"/>
    <x v="37"/>
    <x v="37"/>
    <n v="2200"/>
    <s v="D"/>
    <n v="2200"/>
  </r>
  <r>
    <s v="2'trimestre"/>
    <s v="544010"/>
    <x v="15"/>
    <n v="110827"/>
    <s v="RAIMONDI  LAVINIA"/>
    <n v="203136"/>
    <x v="37"/>
    <x v="37"/>
    <n v="3000"/>
    <s v="D"/>
    <n v="3000"/>
  </r>
  <r>
    <s v="2'trimestre"/>
    <s v="544010"/>
    <x v="15"/>
    <n v="109661"/>
    <s v="MONTALBANO  SERGIO"/>
    <n v="203136"/>
    <x v="37"/>
    <x v="37"/>
    <n v="883.33"/>
    <s v="A"/>
    <n v="-883.33"/>
  </r>
  <r>
    <s v="2'trimestre"/>
    <s v="544010"/>
    <x v="15"/>
    <n v="109661"/>
    <s v="MONTALBANO  SERGIO"/>
    <n v="203136"/>
    <x v="37"/>
    <x v="37"/>
    <n v="4416.66"/>
    <s v="D"/>
    <n v="4416.66"/>
  </r>
  <r>
    <s v="2'trimestre"/>
    <s v="544010"/>
    <x v="15"/>
    <n v="109986"/>
    <s v="GIUNTA  ANGELO"/>
    <n v="203136"/>
    <x v="37"/>
    <x v="37"/>
    <n v="250"/>
    <s v="A"/>
    <n v="-250"/>
  </r>
  <r>
    <s v="2'trimestre"/>
    <s v="544010"/>
    <x v="15"/>
    <n v="109986"/>
    <s v="GIUNTA  ANGELO"/>
    <n v="203136"/>
    <x v="37"/>
    <x v="37"/>
    <n v="1250"/>
    <s v="D"/>
    <n v="1250"/>
  </r>
  <r>
    <s v="2'trimestre"/>
    <s v="544010"/>
    <x v="15"/>
    <n v="108688"/>
    <s v="FILANTI  MATTIA"/>
    <n v="203136"/>
    <x v="37"/>
    <x v="37"/>
    <n v="440"/>
    <s v="A"/>
    <n v="-440"/>
  </r>
  <r>
    <s v="2'trimestre"/>
    <s v="544010"/>
    <x v="15"/>
    <n v="108688"/>
    <s v="FILANTI  MATTIA"/>
    <n v="203136"/>
    <x v="37"/>
    <x v="37"/>
    <n v="2200"/>
    <s v="D"/>
    <n v="2200"/>
  </r>
  <r>
    <s v="2'trimestre"/>
    <s v="544010"/>
    <x v="15"/>
    <n v="110833"/>
    <s v="BELLAVIA  DANIELE"/>
    <n v="203136"/>
    <x v="37"/>
    <x v="37"/>
    <n v="3000"/>
    <s v="D"/>
    <n v="3000"/>
  </r>
  <r>
    <s v="2'trimestre"/>
    <s v="544010"/>
    <x v="15"/>
    <n v="110249"/>
    <s v="AMODEI  EMANUELE"/>
    <n v="203136"/>
    <x v="37"/>
    <x v="37"/>
    <n v="600"/>
    <s v="A"/>
    <n v="-600"/>
  </r>
  <r>
    <s v="2'trimestre"/>
    <s v="544010"/>
    <x v="15"/>
    <n v="110249"/>
    <s v="AMODEI  EMANUELE"/>
    <n v="203136"/>
    <x v="37"/>
    <x v="37"/>
    <n v="3000"/>
    <s v="D"/>
    <n v="3000"/>
  </r>
  <r>
    <s v="2'trimestre"/>
    <s v="544010"/>
    <x v="15"/>
    <n v="111153"/>
    <s v="RITALI  ALICE"/>
    <n v="203136"/>
    <x v="37"/>
    <x v="37"/>
    <n v="2202"/>
    <s v="D"/>
    <n v="2202"/>
  </r>
  <r>
    <s v="2'trimestre"/>
    <s v="544010"/>
    <x v="15"/>
    <n v="109306"/>
    <s v="RACANO  COSTANTINA"/>
    <n v="203136"/>
    <x v="37"/>
    <x v="37"/>
    <n v="636.66999999999996"/>
    <s v="A"/>
    <n v="-636.66999999999996"/>
  </r>
  <r>
    <s v="2'trimestre"/>
    <s v="544010"/>
    <x v="15"/>
    <n v="109306"/>
    <s v="RACANO  COSTANTINA"/>
    <n v="203136"/>
    <x v="37"/>
    <x v="37"/>
    <n v="3185.33"/>
    <s v="D"/>
    <n v="3185.33"/>
  </r>
  <r>
    <s v="2'trimestre"/>
    <s v="544010"/>
    <x v="15"/>
    <n v="109306"/>
    <s v="RACANO  COSTANTINA"/>
    <n v="203136"/>
    <x v="37"/>
    <x v="37"/>
    <n v="636.66999999999996"/>
    <s v="A"/>
    <n v="-636.66999999999996"/>
  </r>
  <r>
    <s v="2'trimestre"/>
    <s v="544010"/>
    <x v="15"/>
    <n v="109306"/>
    <s v="RACANO  COSTANTINA"/>
    <n v="203136"/>
    <x v="37"/>
    <x v="37"/>
    <n v="3185.33"/>
    <s v="D"/>
    <n v="3185.33"/>
  </r>
  <r>
    <s v="2'trimestre"/>
    <s v="544010"/>
    <x v="15"/>
    <n v="111104"/>
    <s v="MONARI  FRANCESCO"/>
    <n v="203136"/>
    <x v="37"/>
    <x v="37"/>
    <n v="2202"/>
    <s v="D"/>
    <n v="2202"/>
  </r>
  <r>
    <s v="2'trimestre"/>
    <s v="544010"/>
    <x v="15"/>
    <n v="109410"/>
    <s v="GNOLI  MARIA"/>
    <n v="203136"/>
    <x v="37"/>
    <x v="37"/>
    <n v="2202"/>
    <s v="D"/>
    <n v="2202"/>
  </r>
  <r>
    <s v="2'trimestre"/>
    <s v="544010"/>
    <x v="15"/>
    <n v="109410"/>
    <s v="GNOLI  MARIA"/>
    <n v="203136"/>
    <x v="37"/>
    <x v="37"/>
    <n v="2202"/>
    <s v="D"/>
    <n v="2202"/>
  </r>
  <r>
    <s v="2'trimestre"/>
    <s v="544010"/>
    <x v="15"/>
    <n v="107864"/>
    <s v="GHERMANDI  RICCARDO"/>
    <n v="203136"/>
    <x v="37"/>
    <x v="37"/>
    <n v="440"/>
    <s v="A"/>
    <n v="-440"/>
  </r>
  <r>
    <s v="2'trimestre"/>
    <s v="544010"/>
    <x v="15"/>
    <n v="107864"/>
    <s v="GHERMANDI  RICCARDO"/>
    <n v="203136"/>
    <x v="37"/>
    <x v="37"/>
    <n v="2202"/>
    <s v="D"/>
    <n v="2202"/>
  </r>
  <r>
    <s v="2'trimestre"/>
    <s v="544010"/>
    <x v="15"/>
    <n v="111192"/>
    <s v="FACCHINI  GIANCARLO"/>
    <n v="203136"/>
    <x v="37"/>
    <x v="37"/>
    <n v="640.71"/>
    <s v="D"/>
    <n v="640.71"/>
  </r>
  <r>
    <s v="2'trimestre"/>
    <s v="544010"/>
    <x v="15"/>
    <n v="108873"/>
    <s v="DE FRANCESCHI  LUCIA"/>
    <n v="203136"/>
    <x v="37"/>
    <x v="37"/>
    <n v="700"/>
    <s v="A"/>
    <n v="-700"/>
  </r>
  <r>
    <s v="2'trimestre"/>
    <s v="544010"/>
    <x v="15"/>
    <n v="108873"/>
    <s v="DE FRANCESCHI  LUCIA"/>
    <n v="203136"/>
    <x v="37"/>
    <x v="37"/>
    <n v="3502"/>
    <s v="D"/>
    <n v="3502"/>
  </r>
  <r>
    <s v="2'trimestre"/>
    <s v="544010"/>
    <x v="15"/>
    <n v="110847"/>
    <s v="BONO  LEA"/>
    <n v="203136"/>
    <x v="37"/>
    <x v="37"/>
    <n v="2202"/>
    <s v="D"/>
    <n v="2202"/>
  </r>
  <r>
    <s v="2'trimestre"/>
    <s v="544010"/>
    <x v="15"/>
    <n v="110847"/>
    <s v="BONO  LEA"/>
    <n v="203136"/>
    <x v="37"/>
    <x v="37"/>
    <n v="2202"/>
    <s v="D"/>
    <n v="2202"/>
  </r>
  <r>
    <s v="2'trimestre"/>
    <s v="544010"/>
    <x v="15"/>
    <n v="111223"/>
    <s v="BAVETTA  MARIA GRAZIA"/>
    <n v="203136"/>
    <x v="37"/>
    <x v="37"/>
    <n v="2502"/>
    <s v="D"/>
    <n v="2502"/>
  </r>
  <r>
    <s v="2'trimestre"/>
    <s v="544010"/>
    <x v="15"/>
    <n v="109333"/>
    <s v="PAIOLI  ANNA"/>
    <n v="203136"/>
    <x v="37"/>
    <x v="37"/>
    <n v="589.67999999999995"/>
    <s v="A"/>
    <n v="-589.67999999999995"/>
  </r>
  <r>
    <s v="2'trimestre"/>
    <s v="544010"/>
    <x v="15"/>
    <n v="109333"/>
    <s v="PAIOLI  ANNA"/>
    <n v="203136"/>
    <x v="37"/>
    <x v="37"/>
    <n v="2948.41"/>
    <s v="D"/>
    <n v="2948.41"/>
  </r>
  <r>
    <s v="2'trimestre"/>
    <s v="544010"/>
    <x v="15"/>
    <n v="108584"/>
    <s v="SABBIONI  GIACOMO"/>
    <n v="203136"/>
    <x v="37"/>
    <x v="37"/>
    <n v="409.84"/>
    <s v="A"/>
    <n v="-409.84"/>
  </r>
  <r>
    <s v="2'trimestre"/>
    <s v="544010"/>
    <x v="15"/>
    <n v="108584"/>
    <s v="SABBIONI  GIACOMO"/>
    <n v="203136"/>
    <x v="37"/>
    <x v="37"/>
    <n v="2049.1799999999998"/>
    <s v="D"/>
    <n v="2049.1799999999998"/>
  </r>
  <r>
    <s v="2'trimestre"/>
    <s v="544010"/>
    <x v="15"/>
    <n v="109339"/>
    <s v="ROMAGNOLI  CARLO"/>
    <n v="203136"/>
    <x v="37"/>
    <x v="37"/>
    <n v="1024.5899999999999"/>
    <s v="A"/>
    <n v="-1024.5899999999999"/>
  </r>
  <r>
    <s v="2'trimestre"/>
    <s v="544010"/>
    <x v="15"/>
    <n v="109339"/>
    <s v="ROMAGNOLI  CARLO"/>
    <n v="203136"/>
    <x v="37"/>
    <x v="37"/>
    <n v="5486.13"/>
    <s v="D"/>
    <n v="5486.13"/>
  </r>
  <r>
    <s v="2'trimestre"/>
    <s v="544010"/>
    <x v="15"/>
    <n v="109339"/>
    <s v="ROMAGNOLI  CARLO"/>
    <n v="203136"/>
    <x v="37"/>
    <x v="37"/>
    <n v="763.87"/>
    <s v="D"/>
    <n v="763.87"/>
  </r>
  <r>
    <s v="2'trimestre"/>
    <s v="543010"/>
    <x v="8"/>
    <n v="111224"/>
    <s v="RANDSTAD ITALIA SPA"/>
    <n v="203136"/>
    <x v="37"/>
    <x v="37"/>
    <n v="3761.57"/>
    <s v="D"/>
    <n v="3761.57"/>
  </r>
  <r>
    <s v="2'trimestre"/>
    <s v="543010"/>
    <x v="8"/>
    <n v="111224"/>
    <s v="RANDSTAD ITALIA SPA"/>
    <n v="203136"/>
    <x v="37"/>
    <x v="37"/>
    <n v="48412"/>
    <s v="D"/>
    <n v="48412"/>
  </r>
  <r>
    <s v="2'trimestre"/>
    <s v="543010"/>
    <x v="8"/>
    <n v="111224"/>
    <s v="RANDSTAD ITALIA SPA"/>
    <n v="203136"/>
    <x v="37"/>
    <x v="37"/>
    <n v="7968.25"/>
    <s v="D"/>
    <n v="7968.25"/>
  </r>
  <r>
    <s v="2'trimestre"/>
    <s v="543010"/>
    <x v="8"/>
    <n v="111224"/>
    <s v="RANDSTAD ITALIA SPA"/>
    <n v="203136"/>
    <x v="37"/>
    <x v="37"/>
    <n v="300.82"/>
    <s v="D"/>
    <n v="300.82"/>
  </r>
  <r>
    <s v="2'trimestre"/>
    <s v="543010"/>
    <x v="8"/>
    <n v="111224"/>
    <s v="RANDSTAD ITALIA SPA"/>
    <n v="203136"/>
    <x v="37"/>
    <x v="37"/>
    <n v="51570.78"/>
    <s v="D"/>
    <n v="51570.78"/>
  </r>
  <r>
    <s v="2'trimestre"/>
    <s v="544010"/>
    <x v="15"/>
    <n v="110835"/>
    <s v="CELOZZI  ROSA"/>
    <n v="203136"/>
    <x v="37"/>
    <x v="37"/>
    <n v="2500"/>
    <s v="D"/>
    <n v="2500"/>
  </r>
  <r>
    <s v="2'trimestre"/>
    <s v="544010"/>
    <x v="15"/>
    <n v="108873"/>
    <s v="DE FRANCESCHI  LUCIA"/>
    <n v="203136"/>
    <x v="37"/>
    <x v="37"/>
    <n v="700"/>
    <s v="A"/>
    <n v="-700"/>
  </r>
  <r>
    <s v="2'trimestre"/>
    <s v="544010"/>
    <x v="15"/>
    <n v="108873"/>
    <s v="DE FRANCESCHI  LUCIA"/>
    <n v="203136"/>
    <x v="37"/>
    <x v="37"/>
    <n v="3502"/>
    <s v="D"/>
    <n v="3502"/>
  </r>
  <r>
    <s v="2'trimestre"/>
    <s v="544010"/>
    <x v="15"/>
    <n v="109367"/>
    <s v="BORIN  SVEVA"/>
    <n v="203136"/>
    <x v="37"/>
    <x v="37"/>
    <n v="409.84"/>
    <s v="A"/>
    <n v="-409.84"/>
  </r>
  <r>
    <s v="2'trimestre"/>
    <s v="544010"/>
    <x v="15"/>
    <n v="109367"/>
    <s v="BORIN  SVEVA"/>
    <n v="203136"/>
    <x v="37"/>
    <x v="37"/>
    <n v="2500"/>
    <s v="D"/>
    <n v="2500"/>
  </r>
  <r>
    <s v="2'trimestre"/>
    <s v="544010"/>
    <x v="15"/>
    <n v="109558"/>
    <s v="BRUSI  VERONICA"/>
    <n v="203136"/>
    <x v="37"/>
    <x v="37"/>
    <n v="500"/>
    <s v="A"/>
    <n v="-500"/>
  </r>
  <r>
    <s v="2'trimestre"/>
    <s v="544010"/>
    <x v="15"/>
    <n v="109558"/>
    <s v="BRUSI  VERONICA"/>
    <n v="203136"/>
    <x v="37"/>
    <x v="37"/>
    <n v="2502"/>
    <s v="D"/>
    <n v="2502"/>
  </r>
  <r>
    <s v="2'trimestre"/>
    <s v="548505"/>
    <x v="0"/>
    <n v="101026"/>
    <s v="INPS-BOLOGNA  CONTRIB.A C/ENTE"/>
    <n v="203136"/>
    <x v="37"/>
    <x v="37"/>
    <n v="472.62"/>
    <s v="D"/>
    <n v="472.62"/>
  </r>
  <r>
    <s v="2'trimestre"/>
    <s v="548505"/>
    <x v="0"/>
    <n v="103283"/>
    <s v="INPS-BOLOGNA A C/PERSON.SU RETRIBUZIONI"/>
    <n v="203136"/>
    <x v="37"/>
    <x v="37"/>
    <n v="3494.59"/>
    <s v="D"/>
    <n v="3494.59"/>
  </r>
  <r>
    <s v="2'trimestre"/>
    <s v="543006"/>
    <x v="9"/>
    <n v="107246"/>
    <s v="EMORY UNIVERSITY SCHOOL OF MEDICINE"/>
    <n v="203136"/>
    <x v="37"/>
    <x v="37"/>
    <n v="11174.29"/>
    <s v="D"/>
    <n v="11174.29"/>
  </r>
  <r>
    <s v="2'trimestre"/>
    <s v="544011"/>
    <x v="16"/>
    <n v="108946"/>
    <s v="TOSI  ALICE"/>
    <n v="203136"/>
    <x v="37"/>
    <x v="37"/>
    <n v="565.79999999999995"/>
    <s v="A"/>
    <n v="-565.79999999999995"/>
  </r>
  <r>
    <s v="2'trimestre"/>
    <s v="544011"/>
    <x v="16"/>
    <n v="108946"/>
    <s v="TOSI  ALICE"/>
    <n v="203136"/>
    <x v="37"/>
    <x v="37"/>
    <n v="14.5"/>
    <s v="A"/>
    <n v="-14.5"/>
  </r>
  <r>
    <s v="2'trimestre"/>
    <s v="544011"/>
    <x v="16"/>
    <n v="108946"/>
    <s v="TOSI  ALICE"/>
    <n v="203136"/>
    <x v="37"/>
    <x v="37"/>
    <n v="2416.66"/>
    <s v="D"/>
    <n v="2416.66"/>
  </r>
  <r>
    <s v="2'trimestre"/>
    <s v="544011"/>
    <x v="16"/>
    <n v="110090"/>
    <s v="MARMI  FEDERICO"/>
    <n v="203136"/>
    <x v="37"/>
    <x v="37"/>
    <n v="378.52"/>
    <s v="A"/>
    <n v="-378.52"/>
  </r>
  <r>
    <s v="2'trimestre"/>
    <s v="544011"/>
    <x v="16"/>
    <n v="110090"/>
    <s v="MARMI  FEDERICO"/>
    <n v="203136"/>
    <x v="37"/>
    <x v="37"/>
    <n v="249.42"/>
    <s v="A"/>
    <n v="-249.42"/>
  </r>
  <r>
    <s v="2'trimestre"/>
    <s v="544011"/>
    <x v="16"/>
    <n v="110090"/>
    <s v="MARMI  FEDERICO"/>
    <n v="203136"/>
    <x v="37"/>
    <x v="37"/>
    <n v="2166.67"/>
    <s v="D"/>
    <n v="2166.67"/>
  </r>
  <r>
    <s v="2'trimestre"/>
    <s v="544011"/>
    <x v="16"/>
    <n v="107894"/>
    <s v="MAGAGNOLI  GIOVANNA"/>
    <n v="203136"/>
    <x v="37"/>
    <x v="37"/>
    <n v="241.95"/>
    <s v="D"/>
    <n v="241.95"/>
  </r>
  <r>
    <s v="2'trimestre"/>
    <s v="544011"/>
    <x v="16"/>
    <n v="107894"/>
    <s v="MAGAGNOLI  GIOVANNA"/>
    <n v="203136"/>
    <x v="37"/>
    <x v="37"/>
    <n v="10.63"/>
    <s v="A"/>
    <n v="-10.63"/>
  </r>
  <r>
    <s v="2'trimestre"/>
    <s v="544011"/>
    <x v="16"/>
    <n v="107894"/>
    <s v="MAGAGNOLI  GIOVANNA"/>
    <n v="203136"/>
    <x v="37"/>
    <x v="37"/>
    <n v="1772.22"/>
    <s v="D"/>
    <n v="1772.22"/>
  </r>
  <r>
    <s v="2'trimestre"/>
    <s v="544011"/>
    <x v="16"/>
    <n v="108190"/>
    <s v="COCCHI  STEFANIA"/>
    <n v="203136"/>
    <x v="37"/>
    <x v="37"/>
    <n v="664.74"/>
    <s v="D"/>
    <n v="664.74"/>
  </r>
  <r>
    <s v="2'trimestre"/>
    <s v="544011"/>
    <x v="16"/>
    <n v="108190"/>
    <s v="COCCHI  STEFANIA"/>
    <n v="203136"/>
    <x v="37"/>
    <x v="37"/>
    <n v="8.1"/>
    <s v="A"/>
    <n v="-8.1"/>
  </r>
  <r>
    <s v="2'trimestre"/>
    <s v="544011"/>
    <x v="16"/>
    <n v="108190"/>
    <s v="COCCHI  STEFANIA"/>
    <n v="203136"/>
    <x v="37"/>
    <x v="37"/>
    <n v="322.22000000000003"/>
    <s v="D"/>
    <n v="322.22000000000003"/>
  </r>
  <r>
    <s v="2'trimestre"/>
    <s v="544011"/>
    <x v="16"/>
    <n v="111248"/>
    <s v="COLLABORATORI COORD. CONTINUATIVI SANITARI RICERCA"/>
    <n v="203136"/>
    <x v="37"/>
    <x v="37"/>
    <n v="13488.99"/>
    <s v="A"/>
    <n v="-13488.99"/>
  </r>
  <r>
    <s v="2'trimestre"/>
    <s v="544011"/>
    <x v="16"/>
    <n v="111248"/>
    <s v="COLLABORATORI COORD. CONTINUATIVI SANITARI RICERCA"/>
    <n v="203136"/>
    <x v="37"/>
    <x v="37"/>
    <n v="9071.15"/>
    <s v="A"/>
    <n v="-9071.15"/>
  </r>
  <r>
    <s v="2'trimestre"/>
    <s v="544011"/>
    <x v="16"/>
    <n v="111248"/>
    <s v="COLLABORATORI COORD. CONTINUATIVI SANITARI RICERCA"/>
    <n v="203136"/>
    <x v="37"/>
    <x v="37"/>
    <n v="17.96"/>
    <s v="A"/>
    <n v="-17.96"/>
  </r>
  <r>
    <s v="2'trimestre"/>
    <s v="544011"/>
    <x v="16"/>
    <n v="111248"/>
    <s v="COLLABORATORI COORD. CONTINUATIVI SANITARI RICERCA"/>
    <n v="203136"/>
    <x v="37"/>
    <x v="37"/>
    <n v="570.29999999999995"/>
    <s v="D"/>
    <n v="570.29999999999995"/>
  </r>
  <r>
    <s v="2'trimestre"/>
    <s v="544011"/>
    <x v="16"/>
    <n v="111248"/>
    <s v="COLLABORATORI COORD. CONTINUATIVI SANITARI RICERCA"/>
    <n v="203136"/>
    <x v="37"/>
    <x v="37"/>
    <n v="2430.87"/>
    <s v="D"/>
    <n v="2430.87"/>
  </r>
  <r>
    <s v="2'trimestre"/>
    <s v="544011"/>
    <x v="16"/>
    <n v="111248"/>
    <s v="COLLABORATORI COORD. CONTINUATIVI SANITARI RICERCA"/>
    <n v="203136"/>
    <x v="37"/>
    <x v="37"/>
    <n v="3159.42"/>
    <s v="D"/>
    <n v="3159.42"/>
  </r>
  <r>
    <s v="2'trimestre"/>
    <s v="544011"/>
    <x v="16"/>
    <n v="111248"/>
    <s v="COLLABORATORI COORD. CONTINUATIVI SANITARI RICERCA"/>
    <n v="203136"/>
    <x v="37"/>
    <x v="37"/>
    <n v="2395.2600000000002"/>
    <s v="D"/>
    <n v="2395.2600000000002"/>
  </r>
  <r>
    <s v="2'trimestre"/>
    <s v="544011"/>
    <x v="16"/>
    <n v="111248"/>
    <s v="COLLABORATORI COORD. CONTINUATIVI SANITARI RICERCA"/>
    <n v="203136"/>
    <x v="37"/>
    <x v="37"/>
    <n v="1140.5999999999999"/>
    <s v="D"/>
    <n v="1140.5999999999999"/>
  </r>
  <r>
    <s v="2'trimestre"/>
    <s v="544011"/>
    <x v="16"/>
    <n v="111248"/>
    <s v="COLLABORATORI COORD. CONTINUATIVI SANITARI RICERCA"/>
    <n v="203136"/>
    <x v="37"/>
    <x v="37"/>
    <n v="5971.97"/>
    <s v="D"/>
    <n v="5971.97"/>
  </r>
  <r>
    <s v="2'trimestre"/>
    <s v="544011"/>
    <x v="16"/>
    <n v="111248"/>
    <s v="COLLABORATORI COORD. CONTINUATIVI SANITARI RICERCA"/>
    <n v="203136"/>
    <x v="37"/>
    <x v="37"/>
    <n v="1824.96"/>
    <s v="D"/>
    <n v="1824.96"/>
  </r>
  <r>
    <s v="2'trimestre"/>
    <s v="544011"/>
    <x v="16"/>
    <n v="111248"/>
    <s v="COLLABORATORI COORD. CONTINUATIVI SANITARI RICERCA"/>
    <n v="203136"/>
    <x v="37"/>
    <x v="37"/>
    <n v="6197.26"/>
    <s v="D"/>
    <n v="6197.26"/>
  </r>
  <r>
    <s v="2'trimestre"/>
    <s v="544011"/>
    <x v="16"/>
    <n v="111248"/>
    <s v="COLLABORATORI COORD. CONTINUATIVI SANITARI RICERCA"/>
    <n v="203136"/>
    <x v="37"/>
    <x v="37"/>
    <n v="2380.0300000000002"/>
    <s v="D"/>
    <n v="2380.0300000000002"/>
  </r>
  <r>
    <s v="2'trimestre"/>
    <s v="544011"/>
    <x v="16"/>
    <n v="111248"/>
    <s v="COLLABORATORI COORD. CONTINUATIVI SANITARI RICERCA"/>
    <n v="203136"/>
    <x v="37"/>
    <x v="37"/>
    <n v="1741.31"/>
    <s v="D"/>
    <n v="1741.31"/>
  </r>
  <r>
    <s v="2'trimestre"/>
    <s v="544011"/>
    <x v="16"/>
    <n v="111248"/>
    <s v="COLLABORATORI COORD. CONTINUATIVI SANITARI RICERCA"/>
    <n v="203136"/>
    <x v="37"/>
    <x v="37"/>
    <n v="4279.53"/>
    <s v="D"/>
    <n v="4279.53"/>
  </r>
  <r>
    <s v="2'trimestre"/>
    <s v="544011"/>
    <x v="16"/>
    <n v="111248"/>
    <s v="COLLABORATORI COORD. CONTINUATIVI SANITARI RICERCA"/>
    <n v="203136"/>
    <x v="37"/>
    <x v="37"/>
    <n v="11458.82"/>
    <s v="D"/>
    <n v="11458.82"/>
  </r>
  <r>
    <s v="2'trimestre"/>
    <s v="544011"/>
    <x v="16"/>
    <n v="111248"/>
    <s v="COLLABORATORI COORD. CONTINUATIVI SANITARI RICERCA"/>
    <n v="203136"/>
    <x v="37"/>
    <x v="37"/>
    <n v="2027.73"/>
    <s v="D"/>
    <n v="2027.73"/>
  </r>
  <r>
    <s v="2'trimestre"/>
    <s v="544011"/>
    <x v="16"/>
    <n v="111248"/>
    <s v="COLLABORATORI COORD. CONTINUATIVI SANITARI RICERCA"/>
    <n v="203136"/>
    <x v="37"/>
    <x v="37"/>
    <n v="3168.32"/>
    <s v="D"/>
    <n v="3168.32"/>
  </r>
  <r>
    <s v="2'trimestre"/>
    <s v="544011"/>
    <x v="16"/>
    <n v="111248"/>
    <s v="COLLABORATORI COORD. CONTINUATIVI SANITARI RICERCA"/>
    <n v="203136"/>
    <x v="37"/>
    <x v="37"/>
    <n v="1762"/>
    <s v="D"/>
    <n v="1762"/>
  </r>
  <r>
    <s v="2'trimestre"/>
    <s v="544011"/>
    <x v="16"/>
    <n v="111248"/>
    <s v="COLLABORATORI COORD. CONTINUATIVI SANITARI RICERCA"/>
    <n v="203136"/>
    <x v="37"/>
    <x v="37"/>
    <n v="1330.7"/>
    <s v="D"/>
    <n v="1330.7"/>
  </r>
  <r>
    <s v="2'trimestre"/>
    <s v="544011"/>
    <x v="16"/>
    <n v="111248"/>
    <s v="COLLABORATORI COORD. CONTINUATIVI SANITARI RICERCA"/>
    <n v="203136"/>
    <x v="37"/>
    <x v="37"/>
    <n v="1672.88"/>
    <s v="D"/>
    <n v="1672.88"/>
  </r>
  <r>
    <s v="2'trimestre"/>
    <s v="544011"/>
    <x v="16"/>
    <n v="111248"/>
    <s v="COLLABORATORI COORD. CONTINUATIVI SANITARI RICERCA"/>
    <n v="203136"/>
    <x v="37"/>
    <x v="37"/>
    <n v="843.75"/>
    <s v="D"/>
    <n v="843.75"/>
  </r>
  <r>
    <s v="2'trimestre"/>
    <s v="544011"/>
    <x v="16"/>
    <n v="111248"/>
    <s v="COLLABORATORI COORD. CONTINUATIVI SANITARI RICERCA"/>
    <n v="203136"/>
    <x v="37"/>
    <x v="37"/>
    <n v="1444.76"/>
    <s v="D"/>
    <n v="1444.76"/>
  </r>
  <r>
    <s v="2'trimestre"/>
    <s v="544011"/>
    <x v="16"/>
    <n v="111248"/>
    <s v="COLLABORATORI COORD. CONTINUATIVI SANITARI RICERCA"/>
    <n v="203136"/>
    <x v="37"/>
    <x v="37"/>
    <n v="1487.54"/>
    <s v="D"/>
    <n v="1487.54"/>
  </r>
  <r>
    <s v="2'trimestre"/>
    <s v="544011"/>
    <x v="16"/>
    <n v="111248"/>
    <s v="COLLABORATORI COORD. CONTINUATIVI SANITARI RICERCA"/>
    <n v="203136"/>
    <x v="37"/>
    <x v="37"/>
    <n v="4550.6000000000004"/>
    <s v="D"/>
    <n v="4550.6000000000004"/>
  </r>
  <r>
    <s v="2'trimestre"/>
    <s v="544011"/>
    <x v="16"/>
    <n v="111248"/>
    <s v="COLLABORATORI COORD. CONTINUATIVI SANITARI RICERCA"/>
    <n v="203136"/>
    <x v="37"/>
    <x v="37"/>
    <n v="5250.07"/>
    <s v="D"/>
    <n v="5250.07"/>
  </r>
  <r>
    <s v="2'trimestre"/>
    <s v="544011"/>
    <x v="16"/>
    <n v="111248"/>
    <s v="COLLABORATORI COORD. CONTINUATIVI SANITARI RICERCA"/>
    <n v="203136"/>
    <x v="37"/>
    <x v="37"/>
    <n v="1015.77"/>
    <s v="D"/>
    <n v="1015.77"/>
  </r>
  <r>
    <s v="2'trimestre"/>
    <s v="544011"/>
    <x v="16"/>
    <n v="111248"/>
    <s v="COLLABORATORI COORD. CONTINUATIVI SANITARI RICERCA"/>
    <n v="203136"/>
    <x v="37"/>
    <x v="37"/>
    <n v="3566.6"/>
    <s v="D"/>
    <n v="3566.6"/>
  </r>
  <r>
    <s v="2'trimestre"/>
    <s v="544011"/>
    <x v="16"/>
    <n v="111248"/>
    <s v="COLLABORATORI COORD. CONTINUATIVI SANITARI RICERCA"/>
    <n v="203136"/>
    <x v="37"/>
    <x v="37"/>
    <n v="1851.4"/>
    <s v="D"/>
    <n v="1851.4"/>
  </r>
  <r>
    <s v="2'trimestre"/>
    <s v="544011"/>
    <x v="16"/>
    <n v="111248"/>
    <s v="COLLABORATORI COORD. CONTINUATIVI SANITARI RICERCA"/>
    <n v="203136"/>
    <x v="37"/>
    <x v="37"/>
    <n v="1084.17"/>
    <s v="D"/>
    <n v="1084.17"/>
  </r>
  <r>
    <s v="2'trimestre"/>
    <s v="544011"/>
    <x v="16"/>
    <n v="111248"/>
    <s v="COLLABORATORI COORD. CONTINUATIVI SANITARI RICERCA"/>
    <n v="203136"/>
    <x v="37"/>
    <x v="37"/>
    <n v="1874.06"/>
    <s v="D"/>
    <n v="1874.06"/>
  </r>
  <r>
    <s v="2'trimestre"/>
    <s v="544011"/>
    <x v="16"/>
    <n v="111248"/>
    <s v="COLLABORATORI COORD. CONTINUATIVI SANITARI RICERCA"/>
    <n v="203136"/>
    <x v="37"/>
    <x v="37"/>
    <n v="2346.58"/>
    <s v="D"/>
    <n v="2346.58"/>
  </r>
  <r>
    <s v="2'trimestre"/>
    <s v="544011"/>
    <x v="16"/>
    <n v="111248"/>
    <s v="COLLABORATORI COORD. CONTINUATIVI SANITARI RICERCA"/>
    <n v="203136"/>
    <x v="37"/>
    <x v="37"/>
    <n v="80.73"/>
    <s v="D"/>
    <n v="80.73"/>
  </r>
  <r>
    <s v="2'trimestre"/>
    <s v="544011"/>
    <x v="16"/>
    <n v="111248"/>
    <s v="COLLABORATORI COORD. CONTINUATIVI SANITARI RICERCA"/>
    <n v="203136"/>
    <x v="37"/>
    <x v="37"/>
    <n v="5337.04"/>
    <s v="D"/>
    <n v="5337.04"/>
  </r>
  <r>
    <s v="2'trimestre"/>
    <s v="544011"/>
    <x v="16"/>
    <n v="111248"/>
    <s v="COLLABORATORI COORD. CONTINUATIVI SANITARI RICERCA"/>
    <n v="203136"/>
    <x v="37"/>
    <x v="37"/>
    <n v="2547.4499999999998"/>
    <s v="D"/>
    <n v="2547.4499999999998"/>
  </r>
  <r>
    <s v="2'trimestre"/>
    <s v="544011"/>
    <x v="16"/>
    <n v="111248"/>
    <s v="COLLABORATORI COORD. CONTINUATIVI SANITARI RICERCA"/>
    <n v="203136"/>
    <x v="37"/>
    <x v="37"/>
    <n v="2381"/>
    <s v="D"/>
    <n v="2381"/>
  </r>
  <r>
    <s v="2'trimestre"/>
    <s v="544011"/>
    <x v="16"/>
    <n v="111248"/>
    <s v="COLLABORATORI COORD. CONTINUATIVI SANITARI RICERCA"/>
    <n v="203136"/>
    <x v="37"/>
    <x v="37"/>
    <n v="2198.29"/>
    <s v="D"/>
    <n v="2198.29"/>
  </r>
  <r>
    <s v="2'trimestre"/>
    <s v="544011"/>
    <x v="16"/>
    <n v="111248"/>
    <s v="COLLABORATORI COORD. CONTINUATIVI SANITARI RICERCA"/>
    <n v="203136"/>
    <x v="37"/>
    <x v="37"/>
    <n v="5104.84"/>
    <s v="D"/>
    <n v="5104.84"/>
  </r>
  <r>
    <s v="2'trimestre"/>
    <s v="544011"/>
    <x v="16"/>
    <n v="111248"/>
    <s v="COLLABORATORI COORD. CONTINUATIVI SANITARI RICERCA"/>
    <n v="203136"/>
    <x v="37"/>
    <x v="37"/>
    <n v="2150.41"/>
    <s v="D"/>
    <n v="2150.41"/>
  </r>
  <r>
    <s v="2'trimestre"/>
    <s v="544010"/>
    <x v="15"/>
    <n v="107142"/>
    <s v="FILARDO  GIUSEPPE"/>
    <n v="203136"/>
    <x v="37"/>
    <x v="37"/>
    <n v="887.98"/>
    <s v="A"/>
    <n v="-887.98"/>
  </r>
  <r>
    <s v="2'trimestre"/>
    <s v="544010"/>
    <x v="15"/>
    <n v="107142"/>
    <s v="FILARDO  GIUSEPPE"/>
    <n v="203136"/>
    <x v="37"/>
    <x v="37"/>
    <n v="5416.67"/>
    <s v="D"/>
    <n v="5416.67"/>
  </r>
  <r>
    <s v="2'trimestre"/>
    <s v="544010"/>
    <x v="15"/>
    <n v="107142"/>
    <s v="FILARDO  GIUSEPPE"/>
    <n v="203136"/>
    <x v="37"/>
    <x v="37"/>
    <n v="887.98"/>
    <s v="A"/>
    <n v="-887.98"/>
  </r>
  <r>
    <s v="2'trimestre"/>
    <s v="544010"/>
    <x v="15"/>
    <n v="107142"/>
    <s v="FILARDO  GIUSEPPE"/>
    <n v="203136"/>
    <x v="37"/>
    <x v="37"/>
    <n v="5416.67"/>
    <s v="D"/>
    <n v="5416.67"/>
  </r>
  <r>
    <s v="2'trimestre"/>
    <s v="544010"/>
    <x v="15"/>
    <n v="107142"/>
    <s v="FILARDO  GIUSEPPE"/>
    <n v="203136"/>
    <x v="37"/>
    <x v="37"/>
    <n v="887.98"/>
    <s v="A"/>
    <n v="-887.98"/>
  </r>
  <r>
    <s v="2'trimestre"/>
    <s v="544010"/>
    <x v="15"/>
    <n v="107142"/>
    <s v="FILARDO  GIUSEPPE"/>
    <n v="203136"/>
    <x v="37"/>
    <x v="37"/>
    <n v="5416.67"/>
    <s v="D"/>
    <n v="5416.67"/>
  </r>
  <r>
    <s v="2'trimestre"/>
    <s v="544010"/>
    <x v="15"/>
    <n v="107565"/>
    <s v="RIGHI  DANIELE"/>
    <n v="203136"/>
    <x v="37"/>
    <x v="37"/>
    <n v="819.67"/>
    <s v="A"/>
    <n v="-819.67"/>
  </r>
  <r>
    <s v="2'trimestre"/>
    <s v="544010"/>
    <x v="15"/>
    <n v="107565"/>
    <s v="RIGHI  DANIELE"/>
    <n v="203136"/>
    <x v="37"/>
    <x v="37"/>
    <n v="5000"/>
    <s v="D"/>
    <n v="5000"/>
  </r>
  <r>
    <s v="2'trimestre"/>
    <s v="543010"/>
    <x v="8"/>
    <n v="111224"/>
    <s v="RANDSTAD ITALIA SPA"/>
    <n v="203136"/>
    <x v="37"/>
    <x v="37"/>
    <n v="59253.53"/>
    <s v="D"/>
    <n v="59253.53"/>
  </r>
  <r>
    <s v="2'trimestre"/>
    <s v="543010"/>
    <x v="8"/>
    <n v="111224"/>
    <s v="RANDSTAD ITALIA SPA"/>
    <n v="203136"/>
    <x v="37"/>
    <x v="37"/>
    <n v="3928.06"/>
    <s v="D"/>
    <n v="3928.06"/>
  </r>
  <r>
    <s v="2'trimestre"/>
    <s v="543010"/>
    <x v="8"/>
    <n v="111224"/>
    <s v="RANDSTAD ITALIA SPA"/>
    <n v="203136"/>
    <x v="37"/>
    <x v="37"/>
    <n v="9716.48"/>
    <s v="D"/>
    <n v="9716.48"/>
  </r>
  <r>
    <s v="2'trimestre"/>
    <s v="543010"/>
    <x v="8"/>
    <n v="111224"/>
    <s v="RANDSTAD ITALIA SPA"/>
    <n v="203136"/>
    <x v="37"/>
    <x v="37"/>
    <n v="86.91"/>
    <s v="A"/>
    <n v="-86.91"/>
  </r>
  <r>
    <s v="2'trimestre"/>
    <s v="543010"/>
    <x v="8"/>
    <n v="111224"/>
    <s v="RANDSTAD ITALIA SPA"/>
    <n v="203136"/>
    <x v="37"/>
    <x v="37"/>
    <n v="66372.5"/>
    <s v="D"/>
    <n v="66372.5"/>
  </r>
  <r>
    <s v="2'trimestre"/>
    <s v="543010"/>
    <x v="8"/>
    <n v="111224"/>
    <s v="RANDSTAD ITALIA SPA"/>
    <n v="203136"/>
    <x v="37"/>
    <x v="37"/>
    <n v="9625.4"/>
    <s v="D"/>
    <n v="9625.4"/>
  </r>
  <r>
    <s v="2'trimestre"/>
    <s v="543010"/>
    <x v="8"/>
    <n v="111224"/>
    <s v="RANDSTAD ITALIA SPA"/>
    <n v="203136"/>
    <x v="37"/>
    <x v="37"/>
    <n v="55430.13"/>
    <s v="D"/>
    <n v="55430.13"/>
  </r>
  <r>
    <s v="2'trimestre"/>
    <s v="543010"/>
    <x v="8"/>
    <n v="111224"/>
    <s v="RANDSTAD ITALIA SPA"/>
    <n v="203136"/>
    <x v="37"/>
    <x v="37"/>
    <n v="2819.46"/>
    <s v="D"/>
    <n v="2819.46"/>
  </r>
  <r>
    <s v="2'trimestre"/>
    <s v="543010"/>
    <x v="8"/>
    <n v="111224"/>
    <s v="RANDSTAD ITALIA SPA"/>
    <n v="203136"/>
    <x v="37"/>
    <x v="37"/>
    <n v="460.74"/>
    <s v="D"/>
    <n v="460.74"/>
  </r>
  <r>
    <s v="2'trimestre"/>
    <s v="543010"/>
    <x v="8"/>
    <n v="111224"/>
    <s v="RANDSTAD ITALIA SPA"/>
    <n v="203136"/>
    <x v="37"/>
    <x v="37"/>
    <n v="1776.49"/>
    <s v="D"/>
    <n v="1776.49"/>
  </r>
  <r>
    <s v="2'trimestre"/>
    <s v="543010"/>
    <x v="8"/>
    <n v="111224"/>
    <s v="RANDSTAD ITALIA SPA"/>
    <n v="203136"/>
    <x v="37"/>
    <x v="37"/>
    <n v="379.87"/>
    <s v="D"/>
    <n v="379.87"/>
  </r>
  <r>
    <s v="2'trimestre"/>
    <s v="543010"/>
    <x v="8"/>
    <n v="111224"/>
    <s v="RANDSTAD ITALIA SPA"/>
    <n v="203136"/>
    <x v="37"/>
    <x v="37"/>
    <n v="66791.240000000005"/>
    <s v="D"/>
    <n v="66791.240000000005"/>
  </r>
  <r>
    <s v="2'trimestre"/>
    <s v="543010"/>
    <x v="8"/>
    <n v="111224"/>
    <s v="RANDSTAD ITALIA SPA"/>
    <n v="203136"/>
    <x v="37"/>
    <x v="37"/>
    <n v="3124.41"/>
    <s v="D"/>
    <n v="3124.41"/>
  </r>
  <r>
    <s v="2'trimestre"/>
    <s v="544010"/>
    <x v="15"/>
    <n v="111146"/>
    <s v="TUMMINELLI  LUIGI GIUSEPPE"/>
    <n v="203136"/>
    <x v="37"/>
    <x v="37"/>
    <n v="2500"/>
    <s v="D"/>
    <n v="2500"/>
  </r>
  <r>
    <s v="2'trimestre"/>
    <s v="544010"/>
    <x v="15"/>
    <n v="110827"/>
    <s v="RAIMONDI  LAVINIA"/>
    <n v="203136"/>
    <x v="37"/>
    <x v="37"/>
    <n v="3000"/>
    <s v="D"/>
    <n v="3000"/>
  </r>
  <r>
    <s v="2'trimestre"/>
    <s v="544010"/>
    <x v="15"/>
    <n v="111319"/>
    <s v="PINTUS  ELEONORA"/>
    <n v="203136"/>
    <x v="37"/>
    <x v="37"/>
    <n v="915"/>
    <s v="A"/>
    <n v="-915"/>
  </r>
  <r>
    <s v="2'trimestre"/>
    <s v="544010"/>
    <x v="15"/>
    <n v="111319"/>
    <s v="PINTUS  ELEONORA"/>
    <n v="203136"/>
    <x v="37"/>
    <x v="37"/>
    <n v="4575"/>
    <s v="D"/>
    <n v="4575"/>
  </r>
  <r>
    <s v="2'trimestre"/>
    <s v="544010"/>
    <x v="15"/>
    <n v="109661"/>
    <s v="MONTALBANO  SERGIO"/>
    <n v="203136"/>
    <x v="37"/>
    <x v="37"/>
    <n v="441.67"/>
    <s v="A"/>
    <n v="-441.67"/>
  </r>
  <r>
    <s v="2'trimestre"/>
    <s v="544010"/>
    <x v="15"/>
    <n v="109661"/>
    <s v="MONTALBANO  SERGIO"/>
    <n v="203136"/>
    <x v="37"/>
    <x v="37"/>
    <n v="2208.33"/>
    <s v="D"/>
    <n v="2208.33"/>
  </r>
  <r>
    <s v="2'trimestre"/>
    <s v="544010"/>
    <x v="15"/>
    <n v="109986"/>
    <s v="GIUNTA  ANGELO"/>
    <n v="203136"/>
    <x v="37"/>
    <x v="37"/>
    <n v="250"/>
    <s v="A"/>
    <n v="-250"/>
  </r>
  <r>
    <s v="2'trimestre"/>
    <s v="544010"/>
    <x v="15"/>
    <n v="109986"/>
    <s v="GIUNTA  ANGELO"/>
    <n v="203136"/>
    <x v="37"/>
    <x v="37"/>
    <n v="1250"/>
    <s v="D"/>
    <n v="1250"/>
  </r>
  <r>
    <s v="2'trimestre"/>
    <s v="544010"/>
    <x v="15"/>
    <n v="108688"/>
    <s v="FILANTI  MATTIA"/>
    <n v="203136"/>
    <x v="37"/>
    <x v="37"/>
    <n v="440"/>
    <s v="A"/>
    <n v="-440"/>
  </r>
  <r>
    <s v="2'trimestre"/>
    <s v="544010"/>
    <x v="15"/>
    <n v="108688"/>
    <s v="FILANTI  MATTIA"/>
    <n v="203136"/>
    <x v="37"/>
    <x v="37"/>
    <n v="2200"/>
    <s v="D"/>
    <n v="2200"/>
  </r>
  <r>
    <s v="2'trimestre"/>
    <s v="544010"/>
    <x v="15"/>
    <n v="111215"/>
    <s v="FANTINI  LAURA"/>
    <n v="203136"/>
    <x v="37"/>
    <x v="37"/>
    <n v="2500"/>
    <s v="D"/>
    <n v="2500"/>
  </r>
  <r>
    <s v="2'trimestre"/>
    <s v="544010"/>
    <x v="15"/>
    <n v="111215"/>
    <s v="FANTINI  LAURA"/>
    <n v="203136"/>
    <x v="37"/>
    <x v="37"/>
    <n v="2500"/>
    <s v="D"/>
    <n v="2500"/>
  </r>
  <r>
    <s v="2'trimestre"/>
    <s v="544010"/>
    <x v="15"/>
    <n v="111215"/>
    <s v="FANTINI  LAURA"/>
    <n v="203136"/>
    <x v="37"/>
    <x v="37"/>
    <n v="2500"/>
    <s v="D"/>
    <n v="2500"/>
  </r>
  <r>
    <s v="2'trimestre"/>
    <s v="544010"/>
    <x v="15"/>
    <n v="110835"/>
    <s v="CELOZZI  ROSA"/>
    <n v="203136"/>
    <x v="37"/>
    <x v="37"/>
    <n v="2500"/>
    <s v="D"/>
    <n v="2500"/>
  </r>
  <r>
    <s v="2'trimestre"/>
    <s v="544010"/>
    <x v="15"/>
    <n v="109662"/>
    <s v="CANDELA  BARTOLOMEO"/>
    <n v="203136"/>
    <x v="37"/>
    <x v="37"/>
    <n v="1325"/>
    <s v="A"/>
    <n v="-1325"/>
  </r>
  <r>
    <s v="2'trimestre"/>
    <s v="544010"/>
    <x v="15"/>
    <n v="109662"/>
    <s v="CANDELA  BARTOLOMEO"/>
    <n v="203136"/>
    <x v="37"/>
    <x v="37"/>
    <n v="6625"/>
    <s v="D"/>
    <n v="6625"/>
  </r>
  <r>
    <s v="2'trimestre"/>
    <s v="544010"/>
    <x v="15"/>
    <n v="110249"/>
    <s v="AMODEI  EMANUELE"/>
    <n v="203136"/>
    <x v="37"/>
    <x v="37"/>
    <n v="600"/>
    <s v="A"/>
    <n v="-600"/>
  </r>
  <r>
    <s v="2'trimestre"/>
    <s v="544010"/>
    <x v="15"/>
    <n v="110249"/>
    <s v="AMODEI  EMANUELE"/>
    <n v="203136"/>
    <x v="37"/>
    <x v="37"/>
    <n v="3000"/>
    <s v="D"/>
    <n v="3000"/>
  </r>
  <r>
    <s v="2'trimestre"/>
    <s v="544010"/>
    <x v="15"/>
    <n v="111153"/>
    <s v="RITALI  ALICE"/>
    <n v="203136"/>
    <x v="37"/>
    <x v="37"/>
    <n v="2202"/>
    <s v="D"/>
    <n v="2202"/>
  </r>
  <r>
    <s v="2'trimestre"/>
    <s v="544010"/>
    <x v="15"/>
    <n v="111104"/>
    <s v="MONARI  FRANCESCO"/>
    <n v="203136"/>
    <x v="37"/>
    <x v="37"/>
    <n v="2202"/>
    <s v="D"/>
    <n v="2202"/>
  </r>
  <r>
    <s v="2'trimestre"/>
    <s v="544010"/>
    <x v="15"/>
    <n v="107864"/>
    <s v="GHERMANDI  RICCARDO"/>
    <n v="203136"/>
    <x v="37"/>
    <x v="37"/>
    <n v="440"/>
    <s v="A"/>
    <n v="-440"/>
  </r>
  <r>
    <s v="2'trimestre"/>
    <s v="544010"/>
    <x v="15"/>
    <n v="107864"/>
    <s v="GHERMANDI  RICCARDO"/>
    <n v="203136"/>
    <x v="37"/>
    <x v="37"/>
    <n v="2202"/>
    <s v="D"/>
    <n v="2202"/>
  </r>
  <r>
    <s v="2'trimestre"/>
    <s v="544010"/>
    <x v="15"/>
    <n v="111223"/>
    <s v="BAVETTA  MARIA GRAZIA"/>
    <n v="203136"/>
    <x v="37"/>
    <x v="37"/>
    <n v="2502"/>
    <s v="D"/>
    <n v="2502"/>
  </r>
  <r>
    <s v="2'trimestre"/>
    <s v="544010"/>
    <x v="15"/>
    <n v="110847"/>
    <s v="BONO  LEA"/>
    <n v="203136"/>
    <x v="37"/>
    <x v="37"/>
    <n v="2202"/>
    <s v="D"/>
    <n v="2202"/>
  </r>
  <r>
    <s v="2'trimestre"/>
    <s v="544010"/>
    <x v="15"/>
    <n v="109333"/>
    <s v="PAIOLI  ANNA"/>
    <n v="203136"/>
    <x v="37"/>
    <x v="37"/>
    <n v="589.67999999999995"/>
    <s v="A"/>
    <n v="-589.67999999999995"/>
  </r>
  <r>
    <s v="2'trimestre"/>
    <s v="544010"/>
    <x v="15"/>
    <n v="109333"/>
    <s v="PAIOLI  ANNA"/>
    <n v="203136"/>
    <x v="37"/>
    <x v="37"/>
    <n v="2948.41"/>
    <s v="D"/>
    <n v="2948.41"/>
  </r>
  <r>
    <s v="2'trimestre"/>
    <s v="544010"/>
    <x v="15"/>
    <n v="109367"/>
    <s v="BORIN  SVEVA"/>
    <n v="203136"/>
    <x v="37"/>
    <x v="37"/>
    <n v="409.84"/>
    <s v="A"/>
    <n v="-409.84"/>
  </r>
  <r>
    <s v="2'trimestre"/>
    <s v="544010"/>
    <x v="15"/>
    <n v="109367"/>
    <s v="BORIN  SVEVA"/>
    <n v="203136"/>
    <x v="37"/>
    <x v="37"/>
    <n v="2500"/>
    <s v="D"/>
    <n v="2500"/>
  </r>
  <r>
    <s v="2'trimestre"/>
    <s v="544010"/>
    <x v="15"/>
    <n v="109558"/>
    <s v="BRUSI  VERONICA"/>
    <n v="203136"/>
    <x v="37"/>
    <x v="37"/>
    <n v="500"/>
    <s v="A"/>
    <n v="-500"/>
  </r>
  <r>
    <s v="2'trimestre"/>
    <s v="544010"/>
    <x v="15"/>
    <n v="109558"/>
    <s v="BRUSI  VERONICA"/>
    <n v="203136"/>
    <x v="37"/>
    <x v="37"/>
    <n v="2502"/>
    <s v="D"/>
    <n v="2502"/>
  </r>
  <r>
    <s v="2'trimestre"/>
    <s v="544010"/>
    <x v="15"/>
    <n v="110748"/>
    <s v="PARISI  VALENTINA"/>
    <n v="203136"/>
    <x v="37"/>
    <x v="37"/>
    <n v="2111.12"/>
    <s v="D"/>
    <n v="2111.12"/>
  </r>
  <r>
    <s v="2'trimestre"/>
    <s v="544010"/>
    <x v="15"/>
    <n v="109516"/>
    <s v="TEDESCO  GIUSEPPE"/>
    <n v="203136"/>
    <x v="37"/>
    <x v="37"/>
    <n v="409.84"/>
    <s v="A"/>
    <n v="-409.84"/>
  </r>
  <r>
    <s v="2'trimestre"/>
    <s v="544010"/>
    <x v="15"/>
    <n v="109516"/>
    <s v="TEDESCO  GIUSEPPE"/>
    <n v="203136"/>
    <x v="37"/>
    <x v="37"/>
    <n v="2500"/>
    <s v="D"/>
    <n v="2500"/>
  </r>
  <r>
    <s v="2'trimestre"/>
    <s v="544010"/>
    <x v="15"/>
    <n v="109516"/>
    <s v="TEDESCO  GIUSEPPE"/>
    <n v="203136"/>
    <x v="37"/>
    <x v="37"/>
    <n v="409.84"/>
    <s v="A"/>
    <n v="-409.84"/>
  </r>
  <r>
    <s v="2'trimestre"/>
    <s v="544010"/>
    <x v="15"/>
    <n v="109516"/>
    <s v="TEDESCO  GIUSEPPE"/>
    <n v="203136"/>
    <x v="37"/>
    <x v="37"/>
    <n v="2500"/>
    <s v="D"/>
    <n v="2500"/>
  </r>
  <r>
    <s v="2'trimestre"/>
    <s v="544010"/>
    <x v="15"/>
    <n v="108584"/>
    <s v="SABBIONI  GIACOMO"/>
    <n v="203136"/>
    <x v="37"/>
    <x v="37"/>
    <n v="409.84"/>
    <s v="A"/>
    <n v="-409.84"/>
  </r>
  <r>
    <s v="2'trimestre"/>
    <s v="544010"/>
    <x v="15"/>
    <n v="108584"/>
    <s v="SABBIONI  GIACOMO"/>
    <n v="203136"/>
    <x v="37"/>
    <x v="37"/>
    <n v="2049.1799999999998"/>
    <s v="D"/>
    <n v="2049.1799999999998"/>
  </r>
  <r>
    <s v="2'trimestre"/>
    <s v="544010"/>
    <x v="15"/>
    <n v="110440"/>
    <s v="MARVASI  LUIGI"/>
    <n v="203136"/>
    <x v="37"/>
    <x v="37"/>
    <n v="1536.39"/>
    <s v="A"/>
    <n v="-1536.39"/>
  </r>
  <r>
    <s v="2'trimestre"/>
    <s v="544010"/>
    <x v="15"/>
    <n v="110440"/>
    <s v="MARVASI  LUIGI"/>
    <n v="203136"/>
    <x v="37"/>
    <x v="37"/>
    <n v="9372"/>
    <s v="D"/>
    <n v="9372"/>
  </r>
  <r>
    <s v="2'trimestre"/>
    <s v="544010"/>
    <x v="15"/>
    <n v="108957"/>
    <s v="BONANZINGA  TOMMASO"/>
    <n v="203136"/>
    <x v="37"/>
    <x v="37"/>
    <n v="5000"/>
    <s v="D"/>
    <n v="5000"/>
  </r>
  <r>
    <s v="2'trimestre"/>
    <s v="544010"/>
    <x v="15"/>
    <n v="108873"/>
    <s v="DE FRANCESCHI  LUCIA"/>
    <n v="203136"/>
    <x v="37"/>
    <x v="37"/>
    <n v="700"/>
    <s v="A"/>
    <n v="-700"/>
  </r>
  <r>
    <s v="2'trimestre"/>
    <s v="544010"/>
    <x v="15"/>
    <n v="108873"/>
    <s v="DE FRANCESCHI  LUCIA"/>
    <n v="203136"/>
    <x v="37"/>
    <x v="37"/>
    <n v="3502"/>
    <s v="D"/>
    <n v="3502"/>
  </r>
  <r>
    <s v="2'trimestre"/>
    <s v="544010"/>
    <x v="15"/>
    <n v="109333"/>
    <s v="PAIOLI  ANNA"/>
    <n v="203136"/>
    <x v="37"/>
    <x v="37"/>
    <n v="589.67999999999995"/>
    <s v="A"/>
    <n v="-589.67999999999995"/>
  </r>
  <r>
    <s v="2'trimestre"/>
    <s v="544010"/>
    <x v="15"/>
    <n v="109333"/>
    <s v="PAIOLI  ANNA"/>
    <n v="203136"/>
    <x v="37"/>
    <x v="37"/>
    <n v="2948.41"/>
    <s v="D"/>
    <n v="2948.41"/>
  </r>
  <r>
    <s v="2'trimestre"/>
    <s v="548505"/>
    <x v="0"/>
    <n v="101026"/>
    <s v="INPS-BOLOGNA  CONTRIB.A C/ENTE"/>
    <n v="203136"/>
    <x v="37"/>
    <x v="37"/>
    <n v="472.62"/>
    <s v="D"/>
    <n v="472.62"/>
  </r>
  <r>
    <s v="2'trimestre"/>
    <s v="548505"/>
    <x v="0"/>
    <n v="103283"/>
    <s v="INPS-BOLOGNA A C/PERSON.SU RETRIBUZIONI"/>
    <n v="203136"/>
    <x v="37"/>
    <x v="37"/>
    <n v="3696.43"/>
    <s v="D"/>
    <n v="3696.43"/>
  </r>
  <r>
    <s v="2'trimestre"/>
    <s v="544011"/>
    <x v="16"/>
    <n v="110090"/>
    <s v="MARMI  FEDERICO"/>
    <n v="203136"/>
    <x v="37"/>
    <x v="37"/>
    <n v="381.58"/>
    <s v="A"/>
    <n v="-381.58"/>
  </r>
  <r>
    <s v="2'trimestre"/>
    <s v="544011"/>
    <x v="16"/>
    <n v="110090"/>
    <s v="MARMI  FEDERICO"/>
    <n v="203136"/>
    <x v="37"/>
    <x v="37"/>
    <n v="249.42"/>
    <s v="A"/>
    <n v="-249.42"/>
  </r>
  <r>
    <s v="2'trimestre"/>
    <s v="544011"/>
    <x v="16"/>
    <n v="110090"/>
    <s v="MARMI  FEDERICO"/>
    <n v="203136"/>
    <x v="37"/>
    <x v="37"/>
    <n v="2166.67"/>
    <s v="D"/>
    <n v="2166.67"/>
  </r>
  <r>
    <s v="2'trimestre"/>
    <s v="544011"/>
    <x v="16"/>
    <n v="107894"/>
    <s v="MAGAGNOLI  GIOVANNA"/>
    <n v="203136"/>
    <x v="37"/>
    <x v="37"/>
    <n v="379.76"/>
    <s v="A"/>
    <n v="-379.76"/>
  </r>
  <r>
    <s v="2'trimestre"/>
    <s v="544011"/>
    <x v="16"/>
    <n v="107894"/>
    <s v="MAGAGNOLI  GIOVANNA"/>
    <n v="203136"/>
    <x v="37"/>
    <x v="37"/>
    <n v="12.56"/>
    <s v="A"/>
    <n v="-12.56"/>
  </r>
  <r>
    <s v="2'trimestre"/>
    <s v="544011"/>
    <x v="16"/>
    <n v="107894"/>
    <s v="MAGAGNOLI  GIOVANNA"/>
    <n v="203136"/>
    <x v="37"/>
    <x v="37"/>
    <n v="2094.4499999999998"/>
    <s v="D"/>
    <n v="2094.4499999999998"/>
  </r>
  <r>
    <s v="2'trimestre"/>
    <s v="544011"/>
    <x v="16"/>
    <n v="108190"/>
    <s v="COCCHI  STEFANIA"/>
    <n v="203136"/>
    <x v="37"/>
    <x v="37"/>
    <n v="346.41"/>
    <s v="A"/>
    <n v="-346.41"/>
  </r>
  <r>
    <s v="2'trimestre"/>
    <s v="544011"/>
    <x v="16"/>
    <n v="108190"/>
    <s v="COCCHI  STEFANIA"/>
    <n v="203136"/>
    <x v="37"/>
    <x v="37"/>
    <n v="12.56"/>
    <s v="A"/>
    <n v="-12.56"/>
  </r>
  <r>
    <s v="2'trimestre"/>
    <s v="544011"/>
    <x v="16"/>
    <n v="108190"/>
    <s v="COCCHI  STEFANIA"/>
    <n v="203136"/>
    <x v="37"/>
    <x v="37"/>
    <n v="2094.44"/>
    <s v="D"/>
    <n v="2094.44"/>
  </r>
  <r>
    <s v="2'trimestre"/>
    <s v="544011"/>
    <x v="16"/>
    <n v="108946"/>
    <s v="TOSI  ALICE"/>
    <n v="203136"/>
    <x v="37"/>
    <x v="37"/>
    <n v="568.16"/>
    <s v="A"/>
    <n v="-568.16"/>
  </r>
  <r>
    <s v="2'trimestre"/>
    <s v="544011"/>
    <x v="16"/>
    <n v="108946"/>
    <s v="TOSI  ALICE"/>
    <n v="203136"/>
    <x v="37"/>
    <x v="37"/>
    <n v="14.5"/>
    <s v="A"/>
    <n v="-14.5"/>
  </r>
  <r>
    <s v="2'trimestre"/>
    <s v="544011"/>
    <x v="16"/>
    <n v="108946"/>
    <s v="TOSI  ALICE"/>
    <n v="203136"/>
    <x v="37"/>
    <x v="37"/>
    <n v="2416.66"/>
    <s v="D"/>
    <n v="2416.66"/>
  </r>
  <r>
    <s v="2'trimestre"/>
    <s v="548505"/>
    <x v="0"/>
    <n v="101017"/>
    <s v="INAIL-BOLOGNA"/>
    <n v="203136"/>
    <x v="37"/>
    <x v="37"/>
    <n v="57.27"/>
    <s v="D"/>
    <n v="57.27"/>
  </r>
  <r>
    <s v="2'trimestre"/>
    <s v="548505"/>
    <x v="0"/>
    <n v="101017"/>
    <s v="INAIL-BOLOGNA"/>
    <n v="203136"/>
    <x v="37"/>
    <x v="37"/>
    <n v="88.92"/>
    <s v="D"/>
    <n v="88.92"/>
  </r>
  <r>
    <s v="2'trimestre"/>
    <s v="548505"/>
    <x v="0"/>
    <n v="101017"/>
    <s v="INAIL-BOLOGNA"/>
    <n v="203136"/>
    <x v="37"/>
    <x v="37"/>
    <n v="64.64"/>
    <s v="D"/>
    <n v="64.64"/>
  </r>
  <r>
    <s v="2'trimestre"/>
    <s v="548505"/>
    <x v="0"/>
    <n v="101017"/>
    <s v="INAIL-BOLOGNA"/>
    <n v="203136"/>
    <x v="37"/>
    <x v="37"/>
    <n v="349.86"/>
    <s v="D"/>
    <n v="349.86"/>
  </r>
  <r>
    <s v="2'trimestre"/>
    <s v="548505"/>
    <x v="0"/>
    <n v="101017"/>
    <s v="INAIL-BOLOGNA"/>
    <n v="203136"/>
    <x v="37"/>
    <x v="37"/>
    <n v="179.93"/>
    <s v="D"/>
    <n v="179.93"/>
  </r>
  <r>
    <s v="2'trimestre"/>
    <s v="548505"/>
    <x v="0"/>
    <n v="101017"/>
    <s v="INAIL-BOLOGNA"/>
    <n v="203136"/>
    <x v="37"/>
    <x v="37"/>
    <n v="479.22"/>
    <s v="D"/>
    <n v="479.22"/>
  </r>
  <r>
    <s v="2'trimestre"/>
    <s v="548505"/>
    <x v="0"/>
    <n v="101017"/>
    <s v="INAIL-BOLOGNA"/>
    <n v="203136"/>
    <x v="37"/>
    <x v="37"/>
    <n v="275.7"/>
    <s v="D"/>
    <n v="275.7"/>
  </r>
  <r>
    <s v="2'trimestre"/>
    <s v="548505"/>
    <x v="0"/>
    <n v="101017"/>
    <s v="INAIL-BOLOGNA"/>
    <n v="203136"/>
    <x v="37"/>
    <x v="37"/>
    <n v="196.29"/>
    <s v="D"/>
    <n v="196.29"/>
  </r>
  <r>
    <s v="2'trimestre"/>
    <s v="548505"/>
    <x v="0"/>
    <n v="101017"/>
    <s v="INAIL-BOLOGNA"/>
    <n v="203136"/>
    <x v="37"/>
    <x v="37"/>
    <n v="348"/>
    <s v="D"/>
    <n v="348"/>
  </r>
  <r>
    <s v="2'trimestre"/>
    <s v="548505"/>
    <x v="0"/>
    <n v="101017"/>
    <s v="INAIL-BOLOGNA"/>
    <n v="203136"/>
    <x v="37"/>
    <x v="37"/>
    <n v="27.85"/>
    <s v="D"/>
    <n v="27.85"/>
  </r>
  <r>
    <s v="2'trimestre"/>
    <s v="548505"/>
    <x v="0"/>
    <n v="101017"/>
    <s v="INAIL-BOLOGNA"/>
    <n v="203136"/>
    <x v="37"/>
    <x v="37"/>
    <n v="259.83"/>
    <s v="D"/>
    <n v="259.83"/>
  </r>
  <r>
    <s v="2'trimestre"/>
    <s v="548505"/>
    <x v="0"/>
    <n v="101017"/>
    <s v="INAIL-BOLOGNA"/>
    <n v="203136"/>
    <x v="37"/>
    <x v="37"/>
    <n v="284.42"/>
    <s v="D"/>
    <n v="284.42"/>
  </r>
  <r>
    <s v="2'trimestre"/>
    <s v="548505"/>
    <x v="0"/>
    <n v="101017"/>
    <s v="INAIL-BOLOGNA"/>
    <n v="203136"/>
    <x v="37"/>
    <x v="37"/>
    <n v="419.36"/>
    <s v="D"/>
    <n v="419.36"/>
  </r>
  <r>
    <s v="2'trimestre"/>
    <s v="548505"/>
    <x v="0"/>
    <n v="101017"/>
    <s v="INAIL-BOLOGNA"/>
    <n v="203136"/>
    <x v="37"/>
    <x v="37"/>
    <n v="305.39999999999998"/>
    <s v="D"/>
    <n v="305.39999999999998"/>
  </r>
  <r>
    <s v="2'trimestre"/>
    <s v="548505"/>
    <x v="0"/>
    <n v="101017"/>
    <s v="INAIL-BOLOGNA"/>
    <n v="203136"/>
    <x v="37"/>
    <x v="37"/>
    <n v="220.54"/>
    <s v="D"/>
    <n v="220.54"/>
  </r>
  <r>
    <s v="2'trimestre"/>
    <s v="548505"/>
    <x v="0"/>
    <n v="101017"/>
    <s v="INAIL-BOLOGNA"/>
    <n v="203136"/>
    <x v="37"/>
    <x v="37"/>
    <n v="328.78"/>
    <s v="D"/>
    <n v="328.78"/>
  </r>
  <r>
    <s v="2'trimestre"/>
    <s v="548505"/>
    <x v="0"/>
    <n v="101017"/>
    <s v="INAIL-BOLOGNA"/>
    <n v="203136"/>
    <x v="37"/>
    <x v="37"/>
    <n v="717.34"/>
    <s v="D"/>
    <n v="717.34"/>
  </r>
  <r>
    <s v="2'trimestre"/>
    <s v="548505"/>
    <x v="0"/>
    <n v="101017"/>
    <s v="INAIL-BOLOGNA"/>
    <n v="203136"/>
    <x v="37"/>
    <x v="37"/>
    <n v="602.91"/>
    <s v="D"/>
    <n v="602.91"/>
  </r>
  <r>
    <s v="2'trimestre"/>
    <s v="548505"/>
    <x v="0"/>
    <n v="101017"/>
    <s v="INAIL-BOLOGNA"/>
    <n v="203136"/>
    <x v="37"/>
    <x v="37"/>
    <n v="201.93"/>
    <s v="D"/>
    <n v="201.93"/>
  </r>
  <r>
    <s v="2'trimestre"/>
    <s v="548505"/>
    <x v="0"/>
    <n v="101017"/>
    <s v="INAIL-BOLOGNA"/>
    <n v="203136"/>
    <x v="37"/>
    <x v="37"/>
    <n v="237.64"/>
    <s v="D"/>
    <n v="237.64"/>
  </r>
  <r>
    <s v="2'trimestre"/>
    <s v="548505"/>
    <x v="0"/>
    <n v="101017"/>
    <s v="INAIL-BOLOGNA"/>
    <n v="203136"/>
    <x v="37"/>
    <x v="37"/>
    <n v="239.91"/>
    <s v="D"/>
    <n v="239.91"/>
  </r>
  <r>
    <s v="2'trimestre"/>
    <s v="548505"/>
    <x v="0"/>
    <n v="101017"/>
    <s v="INAIL-BOLOGNA"/>
    <n v="203136"/>
    <x v="37"/>
    <x v="37"/>
    <n v="305.62"/>
    <s v="D"/>
    <n v="305.62"/>
  </r>
  <r>
    <s v="2'trimestre"/>
    <s v="548505"/>
    <x v="0"/>
    <n v="101017"/>
    <s v="INAIL-BOLOGNA"/>
    <n v="203136"/>
    <x v="37"/>
    <x v="37"/>
    <n v="536.63"/>
    <s v="D"/>
    <n v="536.63"/>
  </r>
  <r>
    <s v="2'trimestre"/>
    <s v="548505"/>
    <x v="0"/>
    <n v="101017"/>
    <s v="INAIL-BOLOGNA"/>
    <n v="203136"/>
    <x v="37"/>
    <x v="37"/>
    <n v="355.73"/>
    <s v="D"/>
    <n v="355.73"/>
  </r>
  <r>
    <s v="2'trimestre"/>
    <s v="548505"/>
    <x v="0"/>
    <n v="101017"/>
    <s v="INAIL-BOLOGNA"/>
    <n v="203136"/>
    <x v="37"/>
    <x v="37"/>
    <n v="210.19"/>
    <s v="D"/>
    <n v="210.19"/>
  </r>
  <r>
    <s v="2'trimestre"/>
    <s v="548505"/>
    <x v="0"/>
    <n v="101017"/>
    <s v="INAIL-BOLOGNA"/>
    <n v="203136"/>
    <x v="37"/>
    <x v="37"/>
    <n v="251.94"/>
    <s v="D"/>
    <n v="251.94"/>
  </r>
  <r>
    <s v="2'trimestre"/>
    <s v="548505"/>
    <x v="0"/>
    <n v="101017"/>
    <s v="INAIL-BOLOGNA"/>
    <n v="203136"/>
    <x v="37"/>
    <x v="37"/>
    <n v="289.43"/>
    <s v="D"/>
    <n v="289.43"/>
  </r>
  <r>
    <s v="2'trimestre"/>
    <s v="548505"/>
    <x v="0"/>
    <n v="101017"/>
    <s v="INAIL-BOLOGNA"/>
    <n v="203136"/>
    <x v="37"/>
    <x v="37"/>
    <n v="250.81"/>
    <s v="D"/>
    <n v="250.81"/>
  </r>
  <r>
    <s v="2'trimestre"/>
    <s v="544011"/>
    <x v="16"/>
    <n v="111248"/>
    <s v="COLLABORATORI COORD. CONTINUATIVI SANITARI RICERCA"/>
    <n v="203136"/>
    <x v="37"/>
    <x v="37"/>
    <n v="14615.66"/>
    <s v="A"/>
    <n v="-14615.66"/>
  </r>
  <r>
    <s v="2'trimestre"/>
    <s v="544011"/>
    <x v="16"/>
    <n v="111248"/>
    <s v="COLLABORATORI COORD. CONTINUATIVI SANITARI RICERCA"/>
    <n v="203136"/>
    <x v="37"/>
    <x v="37"/>
    <n v="9952.5499999999993"/>
    <s v="A"/>
    <n v="-9952.5499999999993"/>
  </r>
  <r>
    <s v="2'trimestre"/>
    <s v="544011"/>
    <x v="16"/>
    <n v="111248"/>
    <s v="COLLABORATORI COORD. CONTINUATIVI SANITARI RICERCA"/>
    <n v="203136"/>
    <x v="37"/>
    <x v="37"/>
    <n v="39.04"/>
    <s v="A"/>
    <n v="-39.04"/>
  </r>
  <r>
    <s v="2'trimestre"/>
    <s v="544011"/>
    <x v="16"/>
    <n v="111248"/>
    <s v="COLLABORATORI COORD. CONTINUATIVI SANITARI RICERCA"/>
    <n v="203136"/>
    <x v="37"/>
    <x v="37"/>
    <n v="570.29999999999995"/>
    <s v="D"/>
    <n v="570.29999999999995"/>
  </r>
  <r>
    <s v="2'trimestre"/>
    <s v="544011"/>
    <x v="16"/>
    <n v="111248"/>
    <s v="COLLABORATORI COORD. CONTINUATIVI SANITARI RICERCA"/>
    <n v="203136"/>
    <x v="37"/>
    <x v="37"/>
    <n v="2430.87"/>
    <s v="D"/>
    <n v="2430.87"/>
  </r>
  <r>
    <s v="2'trimestre"/>
    <s v="544011"/>
    <x v="16"/>
    <n v="111248"/>
    <s v="COLLABORATORI COORD. CONTINUATIVI SANITARI RICERCA"/>
    <n v="203136"/>
    <x v="37"/>
    <x v="37"/>
    <n v="3159.42"/>
    <s v="D"/>
    <n v="3159.42"/>
  </r>
  <r>
    <s v="2'trimestre"/>
    <s v="544011"/>
    <x v="16"/>
    <n v="111248"/>
    <s v="COLLABORATORI COORD. CONTINUATIVI SANITARI RICERCA"/>
    <n v="203136"/>
    <x v="37"/>
    <x v="37"/>
    <n v="2395.2600000000002"/>
    <s v="D"/>
    <n v="2395.2600000000002"/>
  </r>
  <r>
    <s v="2'trimestre"/>
    <s v="544011"/>
    <x v="16"/>
    <n v="111248"/>
    <s v="COLLABORATORI COORD. CONTINUATIVI SANITARI RICERCA"/>
    <n v="203136"/>
    <x v="37"/>
    <x v="37"/>
    <n v="1140.5999999999999"/>
    <s v="D"/>
    <n v="1140.5999999999999"/>
  </r>
  <r>
    <s v="2'trimestre"/>
    <s v="544011"/>
    <x v="16"/>
    <n v="111248"/>
    <s v="COLLABORATORI COORD. CONTINUATIVI SANITARI RICERCA"/>
    <n v="203136"/>
    <x v="37"/>
    <x v="37"/>
    <n v="5971.97"/>
    <s v="D"/>
    <n v="5971.97"/>
  </r>
  <r>
    <s v="2'trimestre"/>
    <s v="544011"/>
    <x v="16"/>
    <n v="111248"/>
    <s v="COLLABORATORI COORD. CONTINUATIVI SANITARI RICERCA"/>
    <n v="203136"/>
    <x v="37"/>
    <x v="37"/>
    <n v="2027.73"/>
    <s v="D"/>
    <n v="2027.73"/>
  </r>
  <r>
    <s v="2'trimestre"/>
    <s v="544011"/>
    <x v="16"/>
    <n v="111248"/>
    <s v="COLLABORATORI COORD. CONTINUATIVI SANITARI RICERCA"/>
    <n v="203136"/>
    <x v="37"/>
    <x v="37"/>
    <n v="1824.96"/>
    <s v="D"/>
    <n v="1824.96"/>
  </r>
  <r>
    <s v="2'trimestre"/>
    <s v="544011"/>
    <x v="16"/>
    <n v="111248"/>
    <s v="COLLABORATORI COORD. CONTINUATIVI SANITARI RICERCA"/>
    <n v="203136"/>
    <x v="37"/>
    <x v="37"/>
    <n v="6197.26"/>
    <s v="D"/>
    <n v="6197.26"/>
  </r>
  <r>
    <s v="2'trimestre"/>
    <s v="544011"/>
    <x v="16"/>
    <n v="111248"/>
    <s v="COLLABORATORI COORD. CONTINUATIVI SANITARI RICERCA"/>
    <n v="203136"/>
    <x v="37"/>
    <x v="37"/>
    <n v="2380.0300000000002"/>
    <s v="D"/>
    <n v="2380.0300000000002"/>
  </r>
  <r>
    <s v="2'trimestre"/>
    <s v="544011"/>
    <x v="16"/>
    <n v="111248"/>
    <s v="COLLABORATORI COORD. CONTINUATIVI SANITARI RICERCA"/>
    <n v="203136"/>
    <x v="37"/>
    <x v="37"/>
    <n v="1741.31"/>
    <s v="D"/>
    <n v="1741.31"/>
  </r>
  <r>
    <s v="2'trimestre"/>
    <s v="544011"/>
    <x v="16"/>
    <n v="111248"/>
    <s v="COLLABORATORI COORD. CONTINUATIVI SANITARI RICERCA"/>
    <n v="203136"/>
    <x v="37"/>
    <x v="37"/>
    <n v="6658"/>
    <s v="D"/>
    <n v="6658"/>
  </r>
  <r>
    <s v="2'trimestre"/>
    <s v="544011"/>
    <x v="16"/>
    <n v="111248"/>
    <s v="COLLABORATORI COORD. CONTINUATIVI SANITARI RICERCA"/>
    <n v="203136"/>
    <x v="37"/>
    <x v="37"/>
    <n v="11458.82"/>
    <s v="D"/>
    <n v="11458.82"/>
  </r>
  <r>
    <s v="2'trimestre"/>
    <s v="544011"/>
    <x v="16"/>
    <n v="111248"/>
    <s v="COLLABORATORI COORD. CONTINUATIVI SANITARI RICERCA"/>
    <n v="203136"/>
    <x v="37"/>
    <x v="37"/>
    <n v="2027.73"/>
    <s v="D"/>
    <n v="2027.73"/>
  </r>
  <r>
    <s v="2'trimestre"/>
    <s v="544011"/>
    <x v="16"/>
    <n v="111248"/>
    <s v="COLLABORATORI COORD. CONTINUATIVI SANITARI RICERCA"/>
    <n v="203136"/>
    <x v="37"/>
    <x v="37"/>
    <n v="3168.32"/>
    <s v="D"/>
    <n v="3168.32"/>
  </r>
  <r>
    <s v="2'trimestre"/>
    <s v="544011"/>
    <x v="16"/>
    <n v="111248"/>
    <s v="COLLABORATORI COORD. CONTINUATIVI SANITARI RICERCA"/>
    <n v="203136"/>
    <x v="37"/>
    <x v="37"/>
    <n v="2076.4699999999998"/>
    <s v="D"/>
    <n v="2076.4699999999998"/>
  </r>
  <r>
    <s v="2'trimestre"/>
    <s v="544011"/>
    <x v="16"/>
    <n v="111248"/>
    <s v="COLLABORATORI COORD. CONTINUATIVI SANITARI RICERCA"/>
    <n v="203136"/>
    <x v="37"/>
    <x v="37"/>
    <n v="1762"/>
    <s v="D"/>
    <n v="1762"/>
  </r>
  <r>
    <s v="2'trimestre"/>
    <s v="544011"/>
    <x v="16"/>
    <n v="111248"/>
    <s v="COLLABORATORI COORD. CONTINUATIVI SANITARI RICERCA"/>
    <n v="203136"/>
    <x v="37"/>
    <x v="37"/>
    <n v="1330.7"/>
    <s v="D"/>
    <n v="1330.7"/>
  </r>
  <r>
    <s v="2'trimestre"/>
    <s v="544011"/>
    <x v="16"/>
    <n v="111248"/>
    <s v="COLLABORATORI COORD. CONTINUATIVI SANITARI RICERCA"/>
    <n v="203136"/>
    <x v="37"/>
    <x v="37"/>
    <n v="1500"/>
    <s v="D"/>
    <n v="1500"/>
  </r>
  <r>
    <s v="2'trimestre"/>
    <s v="544011"/>
    <x v="16"/>
    <n v="111248"/>
    <s v="COLLABORATORI COORD. CONTINUATIVI SANITARI RICERCA"/>
    <n v="203136"/>
    <x v="37"/>
    <x v="37"/>
    <n v="1672.88"/>
    <s v="D"/>
    <n v="1672.88"/>
  </r>
  <r>
    <s v="2'trimestre"/>
    <s v="544011"/>
    <x v="16"/>
    <n v="111248"/>
    <s v="COLLABORATORI COORD. CONTINUATIVI SANITARI RICERCA"/>
    <n v="203136"/>
    <x v="37"/>
    <x v="37"/>
    <n v="1444.76"/>
    <s v="D"/>
    <n v="1444.76"/>
  </r>
  <r>
    <s v="2'trimestre"/>
    <s v="544011"/>
    <x v="16"/>
    <n v="111248"/>
    <s v="COLLABORATORI COORD. CONTINUATIVI SANITARI RICERCA"/>
    <n v="203136"/>
    <x v="37"/>
    <x v="37"/>
    <n v="492.66"/>
    <s v="D"/>
    <n v="492.66"/>
  </r>
  <r>
    <s v="2'trimestre"/>
    <s v="544011"/>
    <x v="16"/>
    <n v="111248"/>
    <s v="COLLABORATORI COORD. CONTINUATIVI SANITARI RICERCA"/>
    <n v="203136"/>
    <x v="37"/>
    <x v="37"/>
    <n v="1487.54"/>
    <s v="D"/>
    <n v="1487.54"/>
  </r>
  <r>
    <s v="2'trimestre"/>
    <s v="544011"/>
    <x v="16"/>
    <n v="111248"/>
    <s v="COLLABORATORI COORD. CONTINUATIVI SANITARI RICERCA"/>
    <n v="203136"/>
    <x v="37"/>
    <x v="37"/>
    <n v="5120.87"/>
    <s v="D"/>
    <n v="5120.87"/>
  </r>
  <r>
    <s v="2'trimestre"/>
    <s v="544011"/>
    <x v="16"/>
    <n v="111248"/>
    <s v="COLLABORATORI COORD. CONTINUATIVI SANITARI RICERCA"/>
    <n v="203136"/>
    <x v="37"/>
    <x v="37"/>
    <n v="4115.46"/>
    <s v="D"/>
    <n v="4115.46"/>
  </r>
  <r>
    <s v="2'trimestre"/>
    <s v="544011"/>
    <x v="16"/>
    <n v="111248"/>
    <s v="COLLABORATORI COORD. CONTINUATIVI SANITARI RICERCA"/>
    <n v="203136"/>
    <x v="37"/>
    <x v="37"/>
    <n v="432.1"/>
    <s v="D"/>
    <n v="432.1"/>
  </r>
  <r>
    <s v="2'trimestre"/>
    <s v="544011"/>
    <x v="16"/>
    <n v="111248"/>
    <s v="COLLABORATORI COORD. CONTINUATIVI SANITARI RICERCA"/>
    <n v="203136"/>
    <x v="37"/>
    <x v="37"/>
    <n v="1015.77"/>
    <s v="D"/>
    <n v="1015.77"/>
  </r>
  <r>
    <s v="2'trimestre"/>
    <s v="544011"/>
    <x v="16"/>
    <n v="111248"/>
    <s v="COLLABORATORI COORD. CONTINUATIVI SANITARI RICERCA"/>
    <n v="203136"/>
    <x v="37"/>
    <x v="37"/>
    <n v="3566.6"/>
    <s v="D"/>
    <n v="3566.6"/>
  </r>
  <r>
    <s v="2'trimestre"/>
    <s v="544011"/>
    <x v="16"/>
    <n v="111248"/>
    <s v="COLLABORATORI COORD. CONTINUATIVI SANITARI RICERCA"/>
    <n v="203136"/>
    <x v="37"/>
    <x v="37"/>
    <n v="1851.4"/>
    <s v="D"/>
    <n v="1851.4"/>
  </r>
  <r>
    <s v="2'trimestre"/>
    <s v="544011"/>
    <x v="16"/>
    <n v="111248"/>
    <s v="COLLABORATORI COORD. CONTINUATIVI SANITARI RICERCA"/>
    <n v="203136"/>
    <x v="37"/>
    <x v="37"/>
    <n v="1774.26"/>
    <s v="D"/>
    <n v="1774.26"/>
  </r>
  <r>
    <s v="2'trimestre"/>
    <s v="544011"/>
    <x v="16"/>
    <n v="111248"/>
    <s v="COLLABORATORI COORD. CONTINUATIVI SANITARI RICERCA"/>
    <n v="203136"/>
    <x v="37"/>
    <x v="37"/>
    <n v="72"/>
    <s v="D"/>
    <n v="72"/>
  </r>
  <r>
    <s v="2'trimestre"/>
    <s v="544011"/>
    <x v="16"/>
    <n v="111248"/>
    <s v="COLLABORATORI COORD. CONTINUATIVI SANITARI RICERCA"/>
    <n v="203136"/>
    <x v="37"/>
    <x v="37"/>
    <n v="2346.58"/>
    <s v="D"/>
    <n v="2346.58"/>
  </r>
  <r>
    <s v="2'trimestre"/>
    <s v="544011"/>
    <x v="16"/>
    <n v="111248"/>
    <s v="COLLABORATORI COORD. CONTINUATIVI SANITARI RICERCA"/>
    <n v="203136"/>
    <x v="37"/>
    <x v="37"/>
    <n v="2810.69"/>
    <s v="D"/>
    <n v="2810.69"/>
  </r>
  <r>
    <s v="2'trimestre"/>
    <s v="544011"/>
    <x v="16"/>
    <n v="111248"/>
    <s v="COLLABORATORI COORD. CONTINUATIVI SANITARI RICERCA"/>
    <n v="203136"/>
    <x v="37"/>
    <x v="37"/>
    <n v="2547.4499999999998"/>
    <s v="D"/>
    <n v="2547.4499999999998"/>
  </r>
  <r>
    <s v="2'trimestre"/>
    <s v="544011"/>
    <x v="16"/>
    <n v="111248"/>
    <s v="COLLABORATORI COORD. CONTINUATIVI SANITARI RICERCA"/>
    <n v="203136"/>
    <x v="37"/>
    <x v="37"/>
    <n v="2198.29"/>
    <s v="D"/>
    <n v="2198.29"/>
  </r>
  <r>
    <s v="2'trimestre"/>
    <s v="544011"/>
    <x v="16"/>
    <n v="111248"/>
    <s v="COLLABORATORI COORD. CONTINUATIVI SANITARI RICERCA"/>
    <n v="203136"/>
    <x v="37"/>
    <x v="37"/>
    <n v="5104.84"/>
    <s v="D"/>
    <n v="5104.84"/>
  </r>
  <r>
    <s v="2'trimestre"/>
    <s v="544011"/>
    <x v="16"/>
    <n v="111248"/>
    <s v="COLLABORATORI COORD. CONTINUATIVI SANITARI RICERCA"/>
    <n v="203136"/>
    <x v="37"/>
    <x v="37"/>
    <n v="2129.12"/>
    <s v="D"/>
    <n v="2129.12"/>
  </r>
  <r>
    <s v="2'trimestre"/>
    <s v="544011"/>
    <x v="16"/>
    <n v="111248"/>
    <s v="COLLABORATORI COORD. CONTINUATIVI SANITARI RICERCA"/>
    <n v="203136"/>
    <x v="37"/>
    <x v="37"/>
    <n v="2150.41"/>
    <s v="D"/>
    <n v="2150.41"/>
  </r>
  <r>
    <s v="2'trimestre"/>
    <s v="544010"/>
    <x v="15"/>
    <n v="107565"/>
    <s v="RIGHI  DANIELE"/>
    <n v="203136"/>
    <x v="37"/>
    <x v="37"/>
    <n v="819.67"/>
    <s v="A"/>
    <n v="-819.67"/>
  </r>
  <r>
    <s v="2'trimestre"/>
    <s v="544010"/>
    <x v="15"/>
    <n v="107565"/>
    <s v="RIGHI  DANIELE"/>
    <n v="203136"/>
    <x v="37"/>
    <x v="37"/>
    <n v="5000"/>
    <s v="D"/>
    <n v="5000"/>
  </r>
  <r>
    <s v="2'trimestre"/>
    <s v="544010"/>
    <x v="15"/>
    <n v="107142"/>
    <s v="FILARDO  GIUSEPPE"/>
    <n v="203136"/>
    <x v="37"/>
    <x v="37"/>
    <n v="887.98"/>
    <s v="A"/>
    <n v="-887.98"/>
  </r>
  <r>
    <s v="2'trimestre"/>
    <s v="544010"/>
    <x v="15"/>
    <n v="107142"/>
    <s v="FILARDO  GIUSEPPE"/>
    <n v="203136"/>
    <x v="37"/>
    <x v="37"/>
    <n v="5416.67"/>
    <s v="D"/>
    <n v="5416.67"/>
  </r>
  <r>
    <s v="2'trimestre"/>
    <s v="544010"/>
    <x v="15"/>
    <n v="109053"/>
    <s v="D'UGO  ANTONIO"/>
    <n v="203136"/>
    <x v="37"/>
    <x v="37"/>
    <n v="561.48"/>
    <s v="A"/>
    <n v="-561.48"/>
  </r>
  <r>
    <s v="2'trimestre"/>
    <s v="544010"/>
    <x v="15"/>
    <n v="109053"/>
    <s v="D'UGO  ANTONIO"/>
    <n v="203136"/>
    <x v="37"/>
    <x v="37"/>
    <n v="3425"/>
    <s v="D"/>
    <n v="3425"/>
  </r>
  <r>
    <s v="2'trimestre"/>
    <s v="544010"/>
    <x v="15"/>
    <n v="109053"/>
    <s v="D'UGO  ANTONIO"/>
    <n v="203136"/>
    <x v="37"/>
    <x v="37"/>
    <n v="561.48"/>
    <s v="A"/>
    <n v="-561.48"/>
  </r>
  <r>
    <s v="2'trimestre"/>
    <s v="544010"/>
    <x v="15"/>
    <n v="109053"/>
    <s v="D'UGO  ANTONIO"/>
    <n v="203136"/>
    <x v="37"/>
    <x v="37"/>
    <n v="3425"/>
    <s v="D"/>
    <n v="3425"/>
  </r>
  <r>
    <s v="2'trimestre"/>
    <s v="543010"/>
    <x v="8"/>
    <n v="111224"/>
    <s v="RANDSTAD ITALIA SPA"/>
    <n v="203136"/>
    <x v="37"/>
    <x v="37"/>
    <n v="46481.04"/>
    <s v="D"/>
    <n v="46481.04"/>
  </r>
  <r>
    <s v="2'trimestre"/>
    <s v="543010"/>
    <x v="8"/>
    <n v="111224"/>
    <s v="RANDSTAD ITALIA SPA"/>
    <n v="203136"/>
    <x v="37"/>
    <x v="37"/>
    <n v="7065.67"/>
    <s v="D"/>
    <n v="7065.67"/>
  </r>
  <r>
    <s v="2'trimestre"/>
    <s v="543010"/>
    <x v="8"/>
    <n v="111224"/>
    <s v="RANDSTAD ITALIA SPA"/>
    <n v="203136"/>
    <x v="37"/>
    <x v="37"/>
    <n v="3384.51"/>
    <s v="D"/>
    <n v="3384.51"/>
  </r>
  <r>
    <s v="2'trimestre"/>
    <s v="543010"/>
    <x v="8"/>
    <n v="111224"/>
    <s v="RANDSTAD ITALIA SPA"/>
    <n v="203136"/>
    <x v="37"/>
    <x v="37"/>
    <n v="61526.22"/>
    <s v="D"/>
    <n v="61526.22"/>
  </r>
  <r>
    <s v="2'trimestre"/>
    <s v="544010"/>
    <x v="15"/>
    <n v="111146"/>
    <s v="TUMMINELLI  LUIGI GIUSEPPE"/>
    <n v="203136"/>
    <x v="37"/>
    <x v="37"/>
    <n v="2500"/>
    <s v="D"/>
    <n v="2500"/>
  </r>
  <r>
    <s v="2'trimestre"/>
    <s v="544010"/>
    <x v="15"/>
    <n v="111151"/>
    <s v="RUSTICO  ENNIO"/>
    <n v="203136"/>
    <x v="37"/>
    <x v="37"/>
    <n v="2200"/>
    <s v="D"/>
    <n v="2200"/>
  </r>
  <r>
    <s v="2'trimestre"/>
    <s v="544010"/>
    <x v="15"/>
    <n v="111151"/>
    <s v="RUSTICO  ENNIO"/>
    <n v="203136"/>
    <x v="37"/>
    <x v="37"/>
    <n v="2200"/>
    <s v="D"/>
    <n v="2200"/>
  </r>
  <r>
    <s v="2'trimestre"/>
    <s v="544010"/>
    <x v="15"/>
    <n v="109661"/>
    <s v="MONTALBANO  SERGIO"/>
    <n v="203136"/>
    <x v="37"/>
    <x v="37"/>
    <n v="441.67"/>
    <s v="A"/>
    <n v="-441.67"/>
  </r>
  <r>
    <s v="2'trimestre"/>
    <s v="544010"/>
    <x v="15"/>
    <n v="109661"/>
    <s v="MONTALBANO  SERGIO"/>
    <n v="203136"/>
    <x v="37"/>
    <x v="37"/>
    <n v="2208.33"/>
    <s v="D"/>
    <n v="2208.33"/>
  </r>
  <r>
    <s v="2'trimestre"/>
    <s v="544010"/>
    <x v="15"/>
    <n v="109986"/>
    <s v="GIUNTA  ANGELO"/>
    <n v="203136"/>
    <x v="37"/>
    <x v="37"/>
    <n v="250"/>
    <s v="A"/>
    <n v="-250"/>
  </r>
  <r>
    <s v="2'trimestre"/>
    <s v="544010"/>
    <x v="15"/>
    <n v="109986"/>
    <s v="GIUNTA  ANGELO"/>
    <n v="203136"/>
    <x v="37"/>
    <x v="37"/>
    <n v="483.87"/>
    <s v="D"/>
    <n v="483.87"/>
  </r>
  <r>
    <s v="2'trimestre"/>
    <s v="544010"/>
    <x v="15"/>
    <n v="109986"/>
    <s v="GIUNTA  ANGELO"/>
    <n v="203136"/>
    <x v="37"/>
    <x v="37"/>
    <n v="766.13"/>
    <s v="D"/>
    <n v="766.13"/>
  </r>
  <r>
    <s v="2'trimestre"/>
    <s v="544010"/>
    <x v="15"/>
    <n v="111215"/>
    <s v="FANTINI  LAURA"/>
    <n v="203136"/>
    <x v="37"/>
    <x v="37"/>
    <n v="2500"/>
    <s v="D"/>
    <n v="2500"/>
  </r>
  <r>
    <s v="2'trimestre"/>
    <s v="544010"/>
    <x v="15"/>
    <n v="110249"/>
    <s v="AMODEI  EMANUELE"/>
    <n v="203136"/>
    <x v="37"/>
    <x v="37"/>
    <n v="600"/>
    <s v="A"/>
    <n v="-600"/>
  </r>
  <r>
    <s v="2'trimestre"/>
    <s v="544010"/>
    <x v="15"/>
    <n v="110249"/>
    <s v="AMODEI  EMANUELE"/>
    <n v="203136"/>
    <x v="37"/>
    <x v="37"/>
    <n v="3000"/>
    <s v="D"/>
    <n v="3000"/>
  </r>
  <r>
    <s v="2'trimestre"/>
    <s v="544010"/>
    <x v="15"/>
    <n v="111153"/>
    <s v="RITALI  ALICE"/>
    <n v="203136"/>
    <x v="37"/>
    <x v="37"/>
    <n v="2202"/>
    <s v="D"/>
    <n v="2202"/>
  </r>
  <r>
    <s v="2'trimestre"/>
    <s v="544010"/>
    <x v="15"/>
    <n v="109306"/>
    <s v="RACANO  COSTANTINA"/>
    <n v="203136"/>
    <x v="37"/>
    <x v="37"/>
    <n v="636.66999999999996"/>
    <s v="A"/>
    <n v="-636.66999999999996"/>
  </r>
  <r>
    <s v="2'trimestre"/>
    <s v="544010"/>
    <x v="15"/>
    <n v="109306"/>
    <s v="RACANO  COSTANTINA"/>
    <n v="203136"/>
    <x v="37"/>
    <x v="37"/>
    <n v="3185.33"/>
    <s v="D"/>
    <n v="3185.33"/>
  </r>
  <r>
    <s v="2'trimestre"/>
    <s v="544010"/>
    <x v="15"/>
    <n v="107889"/>
    <s v="PILLA  FEDERICO"/>
    <n v="203136"/>
    <x v="37"/>
    <x v="37"/>
    <n v="2000"/>
    <s v="A"/>
    <n v="-2000"/>
  </r>
  <r>
    <s v="2'trimestre"/>
    <s v="544010"/>
    <x v="15"/>
    <n v="107889"/>
    <s v="PILLA  FEDERICO"/>
    <n v="203136"/>
    <x v="37"/>
    <x v="37"/>
    <n v="8604.14"/>
    <s v="D"/>
    <n v="8604.14"/>
  </r>
  <r>
    <s v="2'trimestre"/>
    <s v="544010"/>
    <x v="15"/>
    <n v="107889"/>
    <s v="PILLA  FEDERICO"/>
    <n v="203136"/>
    <x v="37"/>
    <x v="37"/>
    <n v="1397.85"/>
    <s v="D"/>
    <n v="1397.85"/>
  </r>
  <r>
    <s v="2'trimestre"/>
    <s v="544010"/>
    <x v="15"/>
    <n v="109481"/>
    <s v="PERSIANI  VALENTINA"/>
    <n v="203136"/>
    <x v="37"/>
    <x v="37"/>
    <n v="2202"/>
    <s v="D"/>
    <n v="2202"/>
  </r>
  <r>
    <s v="2'trimestre"/>
    <s v="544010"/>
    <x v="15"/>
    <n v="109481"/>
    <s v="PERSIANI  VALENTINA"/>
    <n v="203136"/>
    <x v="37"/>
    <x v="37"/>
    <n v="2202"/>
    <s v="D"/>
    <n v="2202"/>
  </r>
  <r>
    <s v="2'trimestre"/>
    <s v="544010"/>
    <x v="15"/>
    <n v="110748"/>
    <s v="PARISI  VALENTINA"/>
    <n v="203136"/>
    <x v="37"/>
    <x v="37"/>
    <n v="2111.12"/>
    <s v="D"/>
    <n v="2111.12"/>
  </r>
  <r>
    <s v="2'trimestre"/>
    <s v="544010"/>
    <x v="15"/>
    <n v="111104"/>
    <s v="MONARI  FRANCESCO"/>
    <n v="203136"/>
    <x v="37"/>
    <x v="37"/>
    <n v="1702"/>
    <s v="D"/>
    <n v="1702"/>
  </r>
  <r>
    <s v="2'trimestre"/>
    <s v="544010"/>
    <x v="15"/>
    <n v="111104"/>
    <s v="MONARI  FRANCESCO"/>
    <n v="203136"/>
    <x v="37"/>
    <x v="37"/>
    <n v="2202"/>
    <s v="D"/>
    <n v="2202"/>
  </r>
  <r>
    <s v="2'trimestre"/>
    <s v="544010"/>
    <x v="15"/>
    <n v="109410"/>
    <s v="GNOLI  MARIA"/>
    <n v="203136"/>
    <x v="37"/>
    <x v="37"/>
    <n v="2202"/>
    <s v="D"/>
    <n v="2202"/>
  </r>
  <r>
    <s v="2'trimestre"/>
    <s v="544010"/>
    <x v="15"/>
    <n v="107864"/>
    <s v="GHERMANDI  RICCARDO"/>
    <n v="203136"/>
    <x v="37"/>
    <x v="37"/>
    <n v="440"/>
    <s v="A"/>
    <n v="-440"/>
  </r>
  <r>
    <s v="2'trimestre"/>
    <s v="544010"/>
    <x v="15"/>
    <n v="107864"/>
    <s v="GHERMANDI  RICCARDO"/>
    <n v="203136"/>
    <x v="37"/>
    <x v="37"/>
    <n v="2202"/>
    <s v="D"/>
    <n v="2202"/>
  </r>
  <r>
    <s v="2'trimestre"/>
    <s v="544010"/>
    <x v="15"/>
    <n v="110847"/>
    <s v="BONO  LEA"/>
    <n v="203136"/>
    <x v="37"/>
    <x v="37"/>
    <n v="2202"/>
    <s v="D"/>
    <n v="2202"/>
  </r>
  <r>
    <s v="2'trimestre"/>
    <s v="544010"/>
    <x v="15"/>
    <n v="111223"/>
    <s v="BAVETTA  MARIA GRAZIA"/>
    <n v="203136"/>
    <x v="37"/>
    <x v="37"/>
    <n v="2502"/>
    <s v="D"/>
    <n v="2502"/>
  </r>
  <r>
    <s v="2'trimestre"/>
    <s v="544010"/>
    <x v="15"/>
    <n v="109367"/>
    <s v="BORIN  SVEVA"/>
    <n v="203136"/>
    <x v="37"/>
    <x v="37"/>
    <n v="409.84"/>
    <s v="A"/>
    <n v="-409.84"/>
  </r>
  <r>
    <s v="2'trimestre"/>
    <s v="544010"/>
    <x v="15"/>
    <n v="109367"/>
    <s v="BORIN  SVEVA"/>
    <n v="203136"/>
    <x v="37"/>
    <x v="37"/>
    <n v="2500"/>
    <s v="D"/>
    <n v="2500"/>
  </r>
  <r>
    <s v="2'trimestre"/>
    <s v="544010"/>
    <x v="15"/>
    <n v="109558"/>
    <s v="BRUSI  VERONICA"/>
    <n v="203136"/>
    <x v="37"/>
    <x v="37"/>
    <n v="500"/>
    <s v="A"/>
    <n v="-500"/>
  </r>
  <r>
    <s v="2'trimestre"/>
    <s v="544010"/>
    <x v="15"/>
    <n v="109558"/>
    <s v="BRUSI  VERONICA"/>
    <n v="203136"/>
    <x v="37"/>
    <x v="37"/>
    <n v="2502"/>
    <s v="D"/>
    <n v="2502"/>
  </r>
  <r>
    <s v="2'trimestre"/>
    <n v="54900002"/>
    <x v="11"/>
    <m/>
    <m/>
    <n v="203136"/>
    <x v="37"/>
    <x v="37"/>
    <m/>
    <m/>
    <n v="10009.81"/>
  </r>
  <r>
    <s v="2'trimestre"/>
    <s v="542505"/>
    <x v="7"/>
    <n v="103434"/>
    <s v="AZIENDA USL DI BOLOGNA"/>
    <n v="203137"/>
    <x v="38"/>
    <x v="38"/>
    <n v="189.01"/>
    <s v="D"/>
    <n v="189.01"/>
  </r>
  <r>
    <s v="2'trimestre"/>
    <s v="542505"/>
    <x v="7"/>
    <n v="102699"/>
    <s v="AZIENDA USL DI BOLOGNA"/>
    <n v="203137"/>
    <x v="38"/>
    <x v="38"/>
    <n v="329898"/>
    <s v="D"/>
    <n v="329898"/>
  </r>
  <r>
    <s v="2'trimestre"/>
    <s v="542505"/>
    <x v="7"/>
    <n v="102699"/>
    <s v="AZIENDA USL DI BOLOGNA"/>
    <n v="203137"/>
    <x v="38"/>
    <x v="38"/>
    <n v="450000"/>
    <s v="D"/>
    <n v="450000"/>
  </r>
  <r>
    <s v="2'trimestre"/>
    <s v="542505"/>
    <x v="7"/>
    <n v="103434"/>
    <s v="AZIENDA USL DI BOLOGNA"/>
    <n v="203137"/>
    <x v="38"/>
    <x v="38"/>
    <n v="449.14"/>
    <s v="D"/>
    <n v="449.14"/>
  </r>
  <r>
    <s v="2'trimestre"/>
    <s v="542505"/>
    <x v="7"/>
    <n v="103434"/>
    <s v="AZIENDA USL DI BOLOGNA"/>
    <n v="203137"/>
    <x v="38"/>
    <x v="38"/>
    <n v="228.37"/>
    <s v="D"/>
    <n v="228.37"/>
  </r>
  <r>
    <s v="2'trimestre"/>
    <s v="542505"/>
    <x v="7"/>
    <n v="103434"/>
    <s v="AZIENDA USL DI BOLOGNA"/>
    <n v="203137"/>
    <x v="38"/>
    <x v="38"/>
    <n v="317.52"/>
    <s v="D"/>
    <n v="317.52"/>
  </r>
  <r>
    <s v="2'trimestre"/>
    <s v="542505"/>
    <x v="7"/>
    <n v="103434"/>
    <s v="AZIENDA USL DI BOLOGNA"/>
    <n v="203137"/>
    <x v="38"/>
    <x v="38"/>
    <n v="96.96"/>
    <s v="D"/>
    <n v="96.96"/>
  </r>
  <r>
    <s v="2'trimestre"/>
    <s v="542505"/>
    <x v="7"/>
    <n v="103434"/>
    <s v="AZIENDA USL DI BOLOGNA"/>
    <n v="203137"/>
    <x v="38"/>
    <x v="38"/>
    <n v="253.07"/>
    <s v="D"/>
    <n v="253.07"/>
  </r>
  <r>
    <s v="2'trimestre"/>
    <s v="542505"/>
    <x v="7"/>
    <n v="102699"/>
    <s v="AZIENDA USL DI BOLOGNA"/>
    <n v="203137"/>
    <x v="38"/>
    <x v="38"/>
    <n v="479.31"/>
    <s v="D"/>
    <n v="479.31"/>
  </r>
  <r>
    <s v="2'trimestre"/>
    <s v="542505"/>
    <x v="7"/>
    <n v="102699"/>
    <s v="AZIENDA USL DI BOLOGNA"/>
    <n v="203137"/>
    <x v="38"/>
    <x v="38"/>
    <n v="450000"/>
    <s v="D"/>
    <n v="450000"/>
  </r>
  <r>
    <s v="2'trimestre"/>
    <s v="543010"/>
    <x v="8"/>
    <n v="100855"/>
    <s v="STERIGENICS ITALY S.P.A."/>
    <n v="203198"/>
    <x v="39"/>
    <x v="39"/>
    <n v="499.88"/>
    <s v="D"/>
    <n v="499.88"/>
  </r>
  <r>
    <s v="2'trimestre"/>
    <s v="543010"/>
    <x v="8"/>
    <n v="110907"/>
    <s v="A.C.S.A. ASSOCIAZIONE CROCE SICILIANA ASSISTENZA"/>
    <n v="203198"/>
    <x v="39"/>
    <x v="39"/>
    <n v="1832.8"/>
    <s v="D"/>
    <n v="1832.8"/>
  </r>
  <r>
    <s v="2'trimestre"/>
    <s v="543010"/>
    <x v="8"/>
    <n v="110907"/>
    <s v="A.C.S.A. ASSOCIAZIONE CROCE SICILIANA ASSISTENZA"/>
    <n v="203198"/>
    <x v="39"/>
    <x v="39"/>
    <n v="708.8"/>
    <s v="D"/>
    <n v="708.8"/>
  </r>
  <r>
    <s v="2'trimestre"/>
    <s v="543010"/>
    <x v="8"/>
    <n v="110907"/>
    <s v="A.C.S.A. ASSOCIAZIONE CROCE SICILIANA ASSISTENZA"/>
    <n v="203198"/>
    <x v="39"/>
    <x v="39"/>
    <n v="986.8"/>
    <s v="D"/>
    <n v="986.8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19.51"/>
    <s v="D"/>
    <n v="119.51"/>
  </r>
  <r>
    <s v="2'trimestre"/>
    <s v="543010"/>
    <x v="8"/>
    <n v="100855"/>
    <s v="STERIGENICS ITALY S.P.A."/>
    <n v="203198"/>
    <x v="39"/>
    <x v="39"/>
    <n v="119.51"/>
    <s v="D"/>
    <n v="119.51"/>
  </r>
  <r>
    <s v="2'trimestre"/>
    <s v="543010"/>
    <x v="8"/>
    <n v="100855"/>
    <s v="STERIGENICS ITALY S.P.A."/>
    <n v="203198"/>
    <x v="39"/>
    <x v="39"/>
    <n v="119.51"/>
    <s v="D"/>
    <n v="119.51"/>
  </r>
  <r>
    <s v="2'trimestre"/>
    <s v="543010"/>
    <x v="8"/>
    <n v="100855"/>
    <s v="STERIGENICS ITALY S.P.A."/>
    <n v="203198"/>
    <x v="39"/>
    <x v="39"/>
    <n v="119.51"/>
    <s v="D"/>
    <n v="119.51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800911"/>
    <x v="14"/>
    <n v="109546"/>
    <s v="VILLA SANTA TERESA"/>
    <n v="203198"/>
    <x v="39"/>
    <x v="39"/>
    <n v="1002"/>
    <s v="D"/>
    <n v="1002"/>
  </r>
  <r>
    <s v="2'trimestre"/>
    <s v="800911"/>
    <x v="14"/>
    <n v="109546"/>
    <s v="VILLA SANTA TERESA"/>
    <n v="203198"/>
    <x v="39"/>
    <x v="39"/>
    <n v="8314.5"/>
    <s v="D"/>
    <n v="8314.5"/>
  </r>
  <r>
    <s v="2'trimestre"/>
    <s v="800911"/>
    <x v="14"/>
    <n v="109546"/>
    <s v="VILLA SANTA TERESA"/>
    <n v="203198"/>
    <x v="39"/>
    <x v="39"/>
    <n v="37210.339999999997"/>
    <s v="D"/>
    <n v="37210.339999999997"/>
  </r>
  <r>
    <s v="2'trimestre"/>
    <s v="800911"/>
    <x v="14"/>
    <n v="109546"/>
    <s v="VILLA SANTA TERESA"/>
    <n v="203198"/>
    <x v="39"/>
    <x v="39"/>
    <n v="609.32000000000005"/>
    <s v="D"/>
    <n v="609.32000000000005"/>
  </r>
  <r>
    <s v="2'trimestre"/>
    <s v="800911"/>
    <x v="14"/>
    <n v="109546"/>
    <s v="VILLA SANTA TERESA"/>
    <n v="203198"/>
    <x v="39"/>
    <x v="39"/>
    <n v="1002"/>
    <s v="D"/>
    <n v="1002"/>
  </r>
  <r>
    <s v="2'trimestre"/>
    <s v="800911"/>
    <x v="14"/>
    <n v="109546"/>
    <s v="VILLA SANTA TERESA"/>
    <n v="203198"/>
    <x v="39"/>
    <x v="39"/>
    <n v="4749.08"/>
    <s v="D"/>
    <n v="4749.08"/>
  </r>
  <r>
    <s v="2'trimestre"/>
    <s v="800911"/>
    <x v="14"/>
    <n v="109546"/>
    <s v="VILLA SANTA TERESA"/>
    <n v="203198"/>
    <x v="39"/>
    <x v="39"/>
    <n v="18575.93"/>
    <s v="D"/>
    <n v="18575.93"/>
  </r>
  <r>
    <s v="2'trimestre"/>
    <s v="800911"/>
    <x v="14"/>
    <n v="109546"/>
    <s v="VILLA SANTA TERESA"/>
    <n v="203198"/>
    <x v="39"/>
    <x v="39"/>
    <n v="8314.5"/>
    <s v="D"/>
    <n v="8314.5"/>
  </r>
  <r>
    <s v="2'trimestre"/>
    <s v="800911"/>
    <x v="14"/>
    <n v="109546"/>
    <s v="VILLA SANTA TERESA"/>
    <n v="203198"/>
    <x v="39"/>
    <x v="39"/>
    <n v="37210.339999999997"/>
    <s v="D"/>
    <n v="37210.339999999997"/>
  </r>
  <r>
    <s v="2'trimestre"/>
    <s v="543010"/>
    <x v="8"/>
    <n v="109358"/>
    <s v="ENVIGO RMS SRL"/>
    <n v="203198"/>
    <x v="39"/>
    <x v="39"/>
    <n v="1286"/>
    <s v="D"/>
    <n v="1286"/>
  </r>
  <r>
    <s v="2'trimestre"/>
    <s v="543010"/>
    <x v="8"/>
    <n v="110907"/>
    <s v="A.C.S.A. ASSOCIAZIONE CROCE SICILIANA ASSISTENZA"/>
    <n v="203198"/>
    <x v="39"/>
    <x v="39"/>
    <n v="1419.8"/>
    <s v="D"/>
    <n v="1419.8"/>
  </r>
  <r>
    <s v="2'trimestre"/>
    <s v="543010"/>
    <x v="8"/>
    <n v="100855"/>
    <s v="STERIGENICS ITALY S.P.A."/>
    <n v="203198"/>
    <x v="39"/>
    <x v="39"/>
    <n v="338.15"/>
    <s v="D"/>
    <n v="338.1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10907"/>
    <s v="A.C.S.A. ASSOCIAZIONE CROCE SICILIANA ASSISTENZA"/>
    <n v="203198"/>
    <x v="39"/>
    <x v="39"/>
    <n v="1529.8"/>
    <s v="D"/>
    <n v="1529.8"/>
  </r>
  <r>
    <s v="2'trimestre"/>
    <s v="800911"/>
    <x v="14"/>
    <n v="109546"/>
    <s v="VILLA SANTA TERESA"/>
    <n v="203198"/>
    <x v="39"/>
    <x v="39"/>
    <n v="1002"/>
    <s v="D"/>
    <n v="1002"/>
  </r>
  <r>
    <s v="2'trimestre"/>
    <s v="800911"/>
    <x v="14"/>
    <n v="109546"/>
    <s v="VILLA SANTA TERESA"/>
    <n v="203198"/>
    <x v="39"/>
    <x v="39"/>
    <n v="21258.17"/>
    <s v="D"/>
    <n v="21258.17"/>
  </r>
  <r>
    <s v="2'trimestre"/>
    <s v="800911"/>
    <x v="14"/>
    <n v="109546"/>
    <s v="VILLA SANTA TERESA"/>
    <n v="203198"/>
    <x v="39"/>
    <x v="39"/>
    <n v="8314.5"/>
    <s v="D"/>
    <n v="8314.5"/>
  </r>
  <r>
    <s v="2'trimestre"/>
    <s v="800911"/>
    <x v="14"/>
    <n v="109546"/>
    <s v="VILLA SANTA TERESA"/>
    <n v="203198"/>
    <x v="39"/>
    <x v="39"/>
    <n v="37210.339999999997"/>
    <s v="D"/>
    <n v="37210.339999999997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141.35"/>
    <s v="D"/>
    <n v="141.3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s v="543010"/>
    <x v="8"/>
    <n v="100855"/>
    <s v="STERIGENICS ITALY S.P.A."/>
    <n v="203198"/>
    <x v="39"/>
    <x v="39"/>
    <n v="86.75"/>
    <s v="D"/>
    <n v="86.75"/>
  </r>
  <r>
    <s v="2'trimestre"/>
    <n v="54900002"/>
    <x v="11"/>
    <m/>
    <m/>
    <n v="203198"/>
    <x v="39"/>
    <x v="39"/>
    <m/>
    <m/>
    <n v="1102.02"/>
  </r>
  <r>
    <s v="2'trimestre"/>
    <s v="543010"/>
    <x v="8"/>
    <n v="108794"/>
    <s v="CHIROPRATIC SRL"/>
    <n v="203199"/>
    <x v="40"/>
    <x v="40"/>
    <n v="87.5"/>
    <s v="D"/>
    <n v="87.5"/>
  </r>
  <r>
    <s v="2'trimestre"/>
    <s v="042505"/>
    <x v="6"/>
    <n v="102717"/>
    <s v="AZ.OSP.DI BO-POL.S.ORSOLA-MALPIGHI"/>
    <n v="203201"/>
    <x v="41"/>
    <x v="41"/>
    <n v="20000"/>
    <s v="D"/>
    <n v="20000"/>
  </r>
  <r>
    <s v="2'trimestre"/>
    <n v="54900002"/>
    <x v="11"/>
    <m/>
    <m/>
    <n v="203201"/>
    <x v="41"/>
    <x v="41"/>
    <m/>
    <m/>
    <n v="20128.84"/>
  </r>
  <r>
    <s v="2'trimestre"/>
    <s v="544010"/>
    <x v="15"/>
    <n v="110331"/>
    <s v="SIGNORELLI  CECILIA"/>
    <n v="203203"/>
    <x v="42"/>
    <x v="42"/>
    <n v="2106"/>
    <s v="D"/>
    <n v="2106"/>
  </r>
  <r>
    <s v="2'trimestre"/>
    <s v="544010"/>
    <x v="15"/>
    <n v="107017"/>
    <s v="NOBILE  ANNALISA"/>
    <n v="203203"/>
    <x v="42"/>
    <x v="42"/>
    <n v="1200"/>
    <s v="A"/>
    <n v="-1200"/>
  </r>
  <r>
    <s v="2'trimestre"/>
    <s v="544010"/>
    <x v="15"/>
    <n v="107017"/>
    <s v="NOBILE  ANNALISA"/>
    <n v="203203"/>
    <x v="42"/>
    <x v="42"/>
    <n v="6002"/>
    <s v="D"/>
    <n v="6002"/>
  </r>
  <r>
    <s v="2'trimestre"/>
    <s v="544010"/>
    <x v="15"/>
    <n v="107017"/>
    <s v="NOBILE  ANNALISA"/>
    <n v="203203"/>
    <x v="42"/>
    <x v="42"/>
    <n v="1200"/>
    <s v="A"/>
    <n v="-1200"/>
  </r>
  <r>
    <s v="2'trimestre"/>
    <s v="544010"/>
    <x v="15"/>
    <n v="107017"/>
    <s v="NOBILE  ANNALISA"/>
    <n v="203203"/>
    <x v="42"/>
    <x v="42"/>
    <n v="6002"/>
    <s v="D"/>
    <n v="6002"/>
  </r>
  <r>
    <s v="2'trimestre"/>
    <s v="548505"/>
    <x v="0"/>
    <n v="101026"/>
    <s v="INPS-BOLOGNA  CONTRIB.A C/ENTE"/>
    <n v="203203"/>
    <x v="42"/>
    <x v="42"/>
    <n v="4774.45"/>
    <s v="D"/>
    <n v="4774.45"/>
  </r>
  <r>
    <s v="2'trimestre"/>
    <s v="548505"/>
    <x v="0"/>
    <n v="101026"/>
    <s v="INPS-BOLOGNA  CONTRIB.A C/ENTE"/>
    <n v="203203"/>
    <x v="42"/>
    <x v="42"/>
    <n v="2666.05"/>
    <s v="D"/>
    <n v="2666.05"/>
  </r>
  <r>
    <s v="2'trimestre"/>
    <s v="544510"/>
    <x v="17"/>
    <n v="111324"/>
    <s v="GIANNELLA  MARIA LETIZIA"/>
    <n v="203203"/>
    <x v="42"/>
    <x v="42"/>
    <n v="80"/>
    <s v="D"/>
    <n v="80"/>
  </r>
  <r>
    <s v="2'trimestre"/>
    <s v="544011"/>
    <x v="16"/>
    <n v="111195"/>
    <s v="ORSINI  NICLA"/>
    <n v="203203"/>
    <x v="42"/>
    <x v="42"/>
    <n v="317.14"/>
    <s v="A"/>
    <n v="-317.14"/>
  </r>
  <r>
    <s v="2'trimestre"/>
    <s v="544011"/>
    <x v="16"/>
    <n v="111195"/>
    <s v="ORSINI  NICLA"/>
    <n v="203203"/>
    <x v="42"/>
    <x v="42"/>
    <n v="236.53"/>
    <s v="A"/>
    <n v="-236.53"/>
  </r>
  <r>
    <s v="2'trimestre"/>
    <s v="544011"/>
    <x v="16"/>
    <n v="111195"/>
    <s v="ORSINI  NICLA"/>
    <n v="203203"/>
    <x v="42"/>
    <x v="42"/>
    <n v="2129.11"/>
    <s v="D"/>
    <n v="2129.11"/>
  </r>
  <r>
    <s v="2'trimestre"/>
    <s v="544011"/>
    <x v="16"/>
    <n v="110320"/>
    <s v="MELANDRI  ILARIA"/>
    <n v="203203"/>
    <x v="42"/>
    <x v="42"/>
    <n v="144.4"/>
    <s v="A"/>
    <n v="-144.4"/>
  </r>
  <r>
    <s v="2'trimestre"/>
    <s v="544011"/>
    <x v="16"/>
    <n v="110320"/>
    <s v="MELANDRI  ILARIA"/>
    <n v="203203"/>
    <x v="42"/>
    <x v="42"/>
    <n v="182.21"/>
    <s v="A"/>
    <n v="-182.21"/>
  </r>
  <r>
    <s v="2'trimestre"/>
    <s v="544011"/>
    <x v="16"/>
    <n v="110320"/>
    <s v="MELANDRI  ILARIA"/>
    <n v="203203"/>
    <x v="42"/>
    <x v="42"/>
    <n v="1583.33"/>
    <s v="D"/>
    <n v="1583.33"/>
  </r>
  <r>
    <s v="2'trimestre"/>
    <s v="544011"/>
    <x v="16"/>
    <n v="107640"/>
    <s v="INGLESE  STEFANO ALESSANDRO"/>
    <n v="203203"/>
    <x v="42"/>
    <x v="42"/>
    <n v="1519.3"/>
    <s v="A"/>
    <n v="-1519.3"/>
  </r>
  <r>
    <s v="2'trimestre"/>
    <s v="544011"/>
    <x v="16"/>
    <n v="107640"/>
    <s v="INGLESE  STEFANO ALESSANDRO"/>
    <n v="203203"/>
    <x v="42"/>
    <x v="42"/>
    <n v="405.01"/>
    <s v="A"/>
    <n v="-405.01"/>
  </r>
  <r>
    <s v="2'trimestre"/>
    <s v="544011"/>
    <x v="16"/>
    <n v="107640"/>
    <s v="INGLESE  STEFANO ALESSANDRO"/>
    <n v="203203"/>
    <x v="42"/>
    <x v="42"/>
    <n v="5000"/>
    <s v="D"/>
    <n v="5000"/>
  </r>
  <r>
    <s v="2'trimestre"/>
    <s v="544011"/>
    <x v="16"/>
    <n v="110816"/>
    <s v="GOVONI  MARCO"/>
    <n v="203203"/>
    <x v="42"/>
    <x v="42"/>
    <n v="492.17"/>
    <s v="A"/>
    <n v="-492.17"/>
  </r>
  <r>
    <s v="2'trimestre"/>
    <s v="544011"/>
    <x v="16"/>
    <n v="110816"/>
    <s v="GOVONI  MARCO"/>
    <n v="203203"/>
    <x v="42"/>
    <x v="42"/>
    <n v="278.19"/>
    <s v="A"/>
    <n v="-278.19"/>
  </r>
  <r>
    <s v="2'trimestre"/>
    <s v="544011"/>
    <x v="16"/>
    <n v="110816"/>
    <s v="GOVONI  MARCO"/>
    <n v="203203"/>
    <x v="42"/>
    <x v="42"/>
    <n v="2416.67"/>
    <s v="D"/>
    <n v="2416.67"/>
  </r>
  <r>
    <s v="2'trimestre"/>
    <s v="544011"/>
    <x v="16"/>
    <n v="108101"/>
    <s v="FIOCCHI  SARA"/>
    <n v="203203"/>
    <x v="42"/>
    <x v="42"/>
    <n v="175.4"/>
    <s v="A"/>
    <n v="-175.4"/>
  </r>
  <r>
    <s v="2'trimestre"/>
    <s v="544011"/>
    <x v="16"/>
    <n v="108101"/>
    <s v="FIOCCHI  SARA"/>
    <n v="203203"/>
    <x v="42"/>
    <x v="42"/>
    <n v="466.7"/>
    <s v="A"/>
    <n v="-466.7"/>
  </r>
  <r>
    <s v="2'trimestre"/>
    <s v="544011"/>
    <x v="16"/>
    <n v="108101"/>
    <s v="FIOCCHI  SARA"/>
    <n v="203203"/>
    <x v="42"/>
    <x v="42"/>
    <n v="259.2"/>
    <s v="A"/>
    <n v="-259.2"/>
  </r>
  <r>
    <s v="2'trimestre"/>
    <s v="544011"/>
    <x v="16"/>
    <n v="108101"/>
    <s v="FIOCCHI  SARA"/>
    <n v="203203"/>
    <x v="42"/>
    <x v="42"/>
    <n v="2333.33"/>
    <s v="D"/>
    <n v="2333.33"/>
  </r>
  <r>
    <s v="2'trimestre"/>
    <s v="544011"/>
    <x v="16"/>
    <n v="110754"/>
    <s v="DE GAETANO  FRANCESCO"/>
    <n v="203203"/>
    <x v="42"/>
    <x v="42"/>
    <n v="52"/>
    <s v="A"/>
    <n v="-52"/>
  </r>
  <r>
    <s v="2'trimestre"/>
    <s v="544011"/>
    <x v="16"/>
    <n v="110754"/>
    <s v="DE GAETANO  FRANCESCO"/>
    <n v="203203"/>
    <x v="42"/>
    <x v="42"/>
    <n v="131.03"/>
    <s v="A"/>
    <n v="-131.03"/>
  </r>
  <r>
    <s v="2'trimestre"/>
    <s v="544011"/>
    <x v="16"/>
    <n v="110754"/>
    <s v="DE GAETANO  FRANCESCO"/>
    <n v="203203"/>
    <x v="42"/>
    <x v="42"/>
    <n v="164.54"/>
    <s v="A"/>
    <n v="-164.54"/>
  </r>
  <r>
    <s v="2'trimestre"/>
    <s v="544011"/>
    <x v="16"/>
    <n v="110754"/>
    <s v="DE GAETANO  FRANCESCO"/>
    <n v="203203"/>
    <x v="42"/>
    <x v="42"/>
    <n v="1480.83"/>
    <s v="D"/>
    <n v="1480.83"/>
  </r>
  <r>
    <s v="2'trimestre"/>
    <s v="544011"/>
    <x v="16"/>
    <n v="108015"/>
    <s v="DAVASSI  PAOLO FRANCESCO"/>
    <n v="203203"/>
    <x v="42"/>
    <x v="42"/>
    <n v="530.28"/>
    <s v="A"/>
    <n v="-530.28"/>
  </r>
  <r>
    <s v="2'trimestre"/>
    <s v="544011"/>
    <x v="16"/>
    <n v="108015"/>
    <s v="DAVASSI  PAOLO FRANCESCO"/>
    <n v="203203"/>
    <x v="42"/>
    <x v="42"/>
    <n v="287.75"/>
    <s v="A"/>
    <n v="-287.75"/>
  </r>
  <r>
    <s v="2'trimestre"/>
    <s v="544011"/>
    <x v="16"/>
    <n v="108015"/>
    <s v="DAVASSI  PAOLO FRANCESCO"/>
    <n v="203203"/>
    <x v="42"/>
    <x v="42"/>
    <n v="2500"/>
    <s v="D"/>
    <n v="2500"/>
  </r>
  <r>
    <s v="2'trimestre"/>
    <s v="544011"/>
    <x v="16"/>
    <n v="110108"/>
    <s v="COSTA  VIVIANA"/>
    <n v="203203"/>
    <x v="42"/>
    <x v="42"/>
    <n v="451.33"/>
    <s v="A"/>
    <n v="-451.33"/>
  </r>
  <r>
    <s v="2'trimestre"/>
    <s v="544011"/>
    <x v="16"/>
    <n v="110108"/>
    <s v="COSTA  VIVIANA"/>
    <n v="203203"/>
    <x v="42"/>
    <x v="42"/>
    <n v="265.52999999999997"/>
    <s v="A"/>
    <n v="-265.52999999999997"/>
  </r>
  <r>
    <s v="2'trimestre"/>
    <s v="544011"/>
    <x v="16"/>
    <n v="110108"/>
    <s v="COSTA  VIVIANA"/>
    <n v="203203"/>
    <x v="42"/>
    <x v="42"/>
    <n v="2306.87"/>
    <s v="D"/>
    <n v="2306.87"/>
  </r>
  <r>
    <s v="2'trimestre"/>
    <s v="544011"/>
    <x v="16"/>
    <n v="107227"/>
    <s v="CASARA  VERIDIANA SERENA"/>
    <n v="203203"/>
    <x v="42"/>
    <x v="42"/>
    <n v="52"/>
    <s v="A"/>
    <n v="-52"/>
  </r>
  <r>
    <s v="2'trimestre"/>
    <s v="544011"/>
    <x v="16"/>
    <n v="107227"/>
    <s v="CASARA  VERIDIANA SERENA"/>
    <n v="203203"/>
    <x v="42"/>
    <x v="42"/>
    <n v="111.5"/>
    <s v="A"/>
    <n v="-111.5"/>
  </r>
  <r>
    <s v="2'trimestre"/>
    <s v="544011"/>
    <x v="16"/>
    <n v="107227"/>
    <s v="CASARA  VERIDIANA SERENA"/>
    <n v="203203"/>
    <x v="42"/>
    <x v="42"/>
    <n v="164.54"/>
    <s v="A"/>
    <n v="-164.54"/>
  </r>
  <r>
    <s v="2'trimestre"/>
    <s v="544011"/>
    <x v="16"/>
    <n v="107227"/>
    <s v="CASARA  VERIDIANA SERENA"/>
    <n v="203203"/>
    <x v="42"/>
    <x v="42"/>
    <n v="1480.83"/>
    <s v="D"/>
    <n v="1480.83"/>
  </r>
  <r>
    <s v="2'trimestre"/>
    <s v="544011"/>
    <x v="16"/>
    <n v="110612"/>
    <s v="CAPUTO  DALILA"/>
    <n v="203203"/>
    <x v="42"/>
    <x v="42"/>
    <n v="52"/>
    <s v="A"/>
    <n v="-52"/>
  </r>
  <r>
    <s v="2'trimestre"/>
    <s v="544011"/>
    <x v="16"/>
    <n v="110612"/>
    <s v="CAPUTO  DALILA"/>
    <n v="203203"/>
    <x v="42"/>
    <x v="42"/>
    <n v="106.74"/>
    <s v="A"/>
    <n v="-106.74"/>
  </r>
  <r>
    <s v="2'trimestre"/>
    <s v="544011"/>
    <x v="16"/>
    <n v="110612"/>
    <s v="CAPUTO  DALILA"/>
    <n v="203203"/>
    <x v="42"/>
    <x v="42"/>
    <n v="164.54"/>
    <s v="A"/>
    <n v="-164.54"/>
  </r>
  <r>
    <s v="2'trimestre"/>
    <s v="544011"/>
    <x v="16"/>
    <n v="110612"/>
    <s v="CAPUTO  DALILA"/>
    <n v="203203"/>
    <x v="42"/>
    <x v="42"/>
    <n v="1480.83"/>
    <s v="D"/>
    <n v="1480.83"/>
  </r>
  <r>
    <s v="2'trimestre"/>
    <s v="544011"/>
    <x v="16"/>
    <n v="111145"/>
    <s v="BUSSO  SIMONE"/>
    <n v="203203"/>
    <x v="42"/>
    <x v="42"/>
    <n v="67"/>
    <s v="A"/>
    <n v="-67"/>
  </r>
  <r>
    <s v="2'trimestre"/>
    <s v="544011"/>
    <x v="16"/>
    <n v="111145"/>
    <s v="BUSSO  SIMONE"/>
    <n v="203203"/>
    <x v="42"/>
    <x v="42"/>
    <n v="342.37"/>
    <s v="A"/>
    <n v="-342.37"/>
  </r>
  <r>
    <s v="2'trimestre"/>
    <s v="544011"/>
    <x v="16"/>
    <n v="111145"/>
    <s v="BUSSO  SIMONE"/>
    <n v="203203"/>
    <x v="42"/>
    <x v="42"/>
    <n v="249.42"/>
    <s v="A"/>
    <n v="-249.42"/>
  </r>
  <r>
    <s v="2'trimestre"/>
    <s v="544011"/>
    <x v="16"/>
    <n v="111145"/>
    <s v="BUSSO  SIMONE"/>
    <n v="203203"/>
    <x v="42"/>
    <x v="42"/>
    <n v="2166.66"/>
    <s v="D"/>
    <n v="2166.66"/>
  </r>
  <r>
    <s v="2'trimestre"/>
    <s v="544011"/>
    <x v="16"/>
    <n v="107535"/>
    <s v="BAIGORRIA  CARLOS ALBERTO"/>
    <n v="203203"/>
    <x v="42"/>
    <x v="42"/>
    <n v="66"/>
    <s v="A"/>
    <n v="-66"/>
  </r>
  <r>
    <s v="2'trimestre"/>
    <s v="544011"/>
    <x v="16"/>
    <n v="107535"/>
    <s v="BAIGORRIA  CARLOS ALBERTO"/>
    <n v="203203"/>
    <x v="42"/>
    <x v="42"/>
    <n v="923.21"/>
    <s v="A"/>
    <n v="-923.21"/>
  </r>
  <r>
    <s v="2'trimestre"/>
    <s v="544011"/>
    <x v="16"/>
    <n v="107535"/>
    <s v="BAIGORRIA  CARLOS ALBERTO"/>
    <n v="203203"/>
    <x v="42"/>
    <x v="42"/>
    <n v="432.35"/>
    <s v="A"/>
    <n v="-432.35"/>
  </r>
  <r>
    <s v="2'trimestre"/>
    <s v="544011"/>
    <x v="16"/>
    <n v="107535"/>
    <s v="BAIGORRIA  CARLOS ALBERTO"/>
    <n v="203203"/>
    <x v="42"/>
    <x v="42"/>
    <n v="3916.67"/>
    <s v="D"/>
    <n v="3916.67"/>
  </r>
  <r>
    <s v="2'trimestre"/>
    <s v="544011"/>
    <x v="16"/>
    <n v="105322"/>
    <s v="ANCARANI  CRISTINA"/>
    <n v="203203"/>
    <x v="42"/>
    <x v="42"/>
    <n v="229.71"/>
    <s v="A"/>
    <n v="-229.71"/>
  </r>
  <r>
    <s v="2'trimestre"/>
    <s v="544011"/>
    <x v="16"/>
    <n v="105322"/>
    <s v="ANCARANI  CRISTINA"/>
    <n v="203203"/>
    <x v="42"/>
    <x v="42"/>
    <n v="213.42"/>
    <s v="A"/>
    <n v="-213.42"/>
  </r>
  <r>
    <s v="2'trimestre"/>
    <s v="544011"/>
    <x v="16"/>
    <n v="105322"/>
    <s v="ANCARANI  CRISTINA"/>
    <n v="203203"/>
    <x v="42"/>
    <x v="42"/>
    <n v="1921.41"/>
    <s v="D"/>
    <n v="1921.41"/>
  </r>
  <r>
    <s v="2'trimestre"/>
    <s v="544011"/>
    <x v="16"/>
    <n v="110490"/>
    <s v="VIRGA  ALESSANDRA"/>
    <n v="203203"/>
    <x v="42"/>
    <x v="42"/>
    <n v="150.59"/>
    <s v="A"/>
    <n v="-150.59"/>
  </r>
  <r>
    <s v="2'trimestre"/>
    <s v="544011"/>
    <x v="16"/>
    <n v="110490"/>
    <s v="VIRGA  ALESSANDRA"/>
    <n v="203203"/>
    <x v="42"/>
    <x v="42"/>
    <n v="182.21"/>
    <s v="A"/>
    <n v="-182.21"/>
  </r>
  <r>
    <s v="2'trimestre"/>
    <s v="544011"/>
    <x v="16"/>
    <n v="110490"/>
    <s v="VIRGA  ALESSANDRA"/>
    <n v="203203"/>
    <x v="42"/>
    <x v="42"/>
    <n v="1583.33"/>
    <s v="D"/>
    <n v="1583.33"/>
  </r>
  <r>
    <s v="2'trimestre"/>
    <s v="544011"/>
    <x v="16"/>
    <n v="110540"/>
    <s v="SANTORO  UMBERTO"/>
    <n v="203203"/>
    <x v="42"/>
    <x v="42"/>
    <n v="52"/>
    <s v="A"/>
    <n v="-52"/>
  </r>
  <r>
    <s v="2'trimestre"/>
    <s v="544011"/>
    <x v="16"/>
    <n v="110540"/>
    <s v="SANTORO  UMBERTO"/>
    <n v="203203"/>
    <x v="42"/>
    <x v="42"/>
    <n v="136.61000000000001"/>
    <s v="A"/>
    <n v="-136.61000000000001"/>
  </r>
  <r>
    <s v="2'trimestre"/>
    <s v="544011"/>
    <x v="16"/>
    <n v="110540"/>
    <s v="SANTORO  UMBERTO"/>
    <n v="203203"/>
    <x v="42"/>
    <x v="42"/>
    <n v="164.54"/>
    <s v="A"/>
    <n v="-164.54"/>
  </r>
  <r>
    <s v="2'trimestre"/>
    <s v="544011"/>
    <x v="16"/>
    <n v="110540"/>
    <s v="SANTORO  UMBERTO"/>
    <n v="203203"/>
    <x v="42"/>
    <x v="42"/>
    <n v="1480.83"/>
    <s v="D"/>
    <n v="1480.83"/>
  </r>
  <r>
    <s v="2'trimestre"/>
    <s v="544011"/>
    <x v="16"/>
    <n v="110276"/>
    <s v="RUSPAGGIARI  GIANLUCA"/>
    <n v="203203"/>
    <x v="42"/>
    <x v="42"/>
    <n v="370.8"/>
    <s v="A"/>
    <n v="-370.8"/>
  </r>
  <r>
    <s v="2'trimestre"/>
    <s v="544011"/>
    <x v="16"/>
    <n v="110276"/>
    <s v="RUSPAGGIARI  GIANLUCA"/>
    <n v="203203"/>
    <x v="42"/>
    <x v="42"/>
    <n v="249.42"/>
    <s v="A"/>
    <n v="-249.42"/>
  </r>
  <r>
    <s v="2'trimestre"/>
    <s v="544011"/>
    <x v="16"/>
    <n v="110276"/>
    <s v="RUSPAGGIARI  GIANLUCA"/>
    <n v="203203"/>
    <x v="42"/>
    <x v="42"/>
    <n v="2166.67"/>
    <s v="D"/>
    <n v="2166.67"/>
  </r>
  <r>
    <s v="2'trimestre"/>
    <s v="544011"/>
    <x v="16"/>
    <n v="109016"/>
    <s v="RIZZI  RAFFAELLA"/>
    <n v="203203"/>
    <x v="42"/>
    <x v="42"/>
    <n v="161.44999999999999"/>
    <s v="A"/>
    <n v="-161.44999999999999"/>
  </r>
  <r>
    <s v="2'trimestre"/>
    <s v="544011"/>
    <x v="16"/>
    <n v="109016"/>
    <s v="RIZZI  RAFFAELLA"/>
    <n v="203203"/>
    <x v="42"/>
    <x v="42"/>
    <n v="175.88"/>
    <s v="A"/>
    <n v="-175.88"/>
  </r>
  <r>
    <s v="2'trimestre"/>
    <s v="544011"/>
    <x v="16"/>
    <n v="109016"/>
    <s v="RIZZI  RAFFAELLA"/>
    <n v="203203"/>
    <x v="42"/>
    <x v="42"/>
    <n v="1583.33"/>
    <s v="D"/>
    <n v="1583.33"/>
  </r>
  <r>
    <s v="2'trimestre"/>
    <s v="544011"/>
    <x v="16"/>
    <n v="110684"/>
    <s v="PILOLLI  GIOVANNI"/>
    <n v="203203"/>
    <x v="42"/>
    <x v="42"/>
    <n v="241.2"/>
    <s v="A"/>
    <n v="-241.2"/>
  </r>
  <r>
    <s v="2'trimestre"/>
    <s v="544011"/>
    <x v="16"/>
    <n v="110684"/>
    <s v="PILOLLI  GIOVANNI"/>
    <n v="203203"/>
    <x v="42"/>
    <x v="42"/>
    <n v="203.65"/>
    <s v="A"/>
    <n v="-203.65"/>
  </r>
  <r>
    <s v="2'trimestre"/>
    <s v="544011"/>
    <x v="16"/>
    <n v="110684"/>
    <s v="PILOLLI  GIOVANNI"/>
    <n v="203203"/>
    <x v="42"/>
    <x v="42"/>
    <n v="1833.34"/>
    <s v="D"/>
    <n v="1833.34"/>
  </r>
  <r>
    <s v="2'trimestre"/>
    <s v="544011"/>
    <x v="16"/>
    <n v="111249"/>
    <s v="COLLABORATORI COORD. CONTIN. NON SANITARI RICERCA"/>
    <n v="203203"/>
    <x v="42"/>
    <x v="42"/>
    <n v="868.4"/>
    <s v="A"/>
    <n v="-868.4"/>
  </r>
  <r>
    <s v="2'trimestre"/>
    <s v="544011"/>
    <x v="16"/>
    <n v="111249"/>
    <s v="COLLABORATORI COORD. CONTIN. NON SANITARI RICERCA"/>
    <n v="203203"/>
    <x v="42"/>
    <x v="42"/>
    <n v="6412.73"/>
    <s v="A"/>
    <n v="-6412.73"/>
  </r>
  <r>
    <s v="2'trimestre"/>
    <s v="544011"/>
    <x v="16"/>
    <n v="111249"/>
    <s v="COLLABORATORI COORD. CONTIN. NON SANITARI RICERCA"/>
    <n v="203203"/>
    <x v="42"/>
    <x v="42"/>
    <n v="5742.79"/>
    <s v="A"/>
    <n v="-5742.79"/>
  </r>
  <r>
    <s v="2'trimestre"/>
    <s v="544011"/>
    <x v="16"/>
    <n v="111249"/>
    <s v="COLLABORATORI COORD. CONTIN. NON SANITARI RICERCA"/>
    <n v="203203"/>
    <x v="42"/>
    <x v="42"/>
    <n v="1469.09"/>
    <s v="D"/>
    <n v="1469.09"/>
  </r>
  <r>
    <s v="2'trimestre"/>
    <s v="544011"/>
    <x v="16"/>
    <n v="111249"/>
    <s v="COLLABORATORI COORD. CONTIN. NON SANITARI RICERCA"/>
    <n v="203203"/>
    <x v="42"/>
    <x v="42"/>
    <n v="636.86"/>
    <s v="D"/>
    <n v="636.86"/>
  </r>
  <r>
    <s v="2'trimestre"/>
    <s v="544011"/>
    <x v="16"/>
    <n v="111249"/>
    <s v="COLLABORATORI COORD. CONTIN. NON SANITARI RICERCA"/>
    <n v="203203"/>
    <x v="42"/>
    <x v="42"/>
    <n v="3824.12"/>
    <s v="D"/>
    <n v="3824.12"/>
  </r>
  <r>
    <s v="2'trimestre"/>
    <s v="544011"/>
    <x v="16"/>
    <n v="111249"/>
    <s v="COLLABORATORI COORD. CONTIN. NON SANITARI RICERCA"/>
    <n v="203203"/>
    <x v="42"/>
    <x v="42"/>
    <n v="2188.2199999999998"/>
    <s v="D"/>
    <n v="2188.2199999999998"/>
  </r>
  <r>
    <s v="2'trimestre"/>
    <s v="544011"/>
    <x v="16"/>
    <n v="111249"/>
    <s v="COLLABORATORI COORD. CONTIN. NON SANITARI RICERCA"/>
    <n v="203203"/>
    <x v="42"/>
    <x v="42"/>
    <n v="1741.31"/>
    <s v="D"/>
    <n v="1741.31"/>
  </r>
  <r>
    <s v="2'trimestre"/>
    <s v="544011"/>
    <x v="16"/>
    <n v="111249"/>
    <s v="COLLABORATORI COORD. CONTIN. NON SANITARI RICERCA"/>
    <n v="203203"/>
    <x v="42"/>
    <x v="42"/>
    <n v="3984.44"/>
    <s v="D"/>
    <n v="3984.44"/>
  </r>
  <r>
    <s v="2'trimestre"/>
    <s v="544011"/>
    <x v="16"/>
    <n v="111249"/>
    <s v="COLLABORATORI COORD. CONTIN. NON SANITARI RICERCA"/>
    <n v="203203"/>
    <x v="42"/>
    <x v="42"/>
    <n v="1477.07"/>
    <s v="D"/>
    <n v="1477.07"/>
  </r>
  <r>
    <s v="2'trimestre"/>
    <s v="544011"/>
    <x v="16"/>
    <n v="111249"/>
    <s v="COLLABORATORI COORD. CONTIN. NON SANITARI RICERCA"/>
    <n v="203203"/>
    <x v="42"/>
    <x v="42"/>
    <n v="1723.26"/>
    <s v="D"/>
    <n v="1723.26"/>
  </r>
  <r>
    <s v="2'trimestre"/>
    <s v="544011"/>
    <x v="16"/>
    <n v="111249"/>
    <s v="COLLABORATORI COORD. CONTIN. NON SANITARI RICERCA"/>
    <n v="203203"/>
    <x v="42"/>
    <x v="42"/>
    <n v="1467.64"/>
    <s v="D"/>
    <n v="1467.64"/>
  </r>
  <r>
    <s v="2'trimestre"/>
    <s v="544011"/>
    <x v="16"/>
    <n v="111249"/>
    <s v="COLLABORATORI COORD. CONTIN. NON SANITARI RICERCA"/>
    <n v="203203"/>
    <x v="42"/>
    <x v="42"/>
    <n v="1477.07"/>
    <s v="D"/>
    <n v="1477.07"/>
  </r>
  <r>
    <s v="2'trimestre"/>
    <s v="544011"/>
    <x v="16"/>
    <n v="111249"/>
    <s v="COLLABORATORI COORD. CONTIN. NON SANITARI RICERCA"/>
    <n v="203203"/>
    <x v="42"/>
    <x v="42"/>
    <n v="2026.36"/>
    <s v="D"/>
    <n v="2026.36"/>
  </r>
  <r>
    <s v="2'trimestre"/>
    <s v="544011"/>
    <x v="16"/>
    <n v="111249"/>
    <s v="COLLABORATORI COORD. CONTIN. NON SANITARI RICERCA"/>
    <n v="203203"/>
    <x v="42"/>
    <x v="42"/>
    <n v="1815.15"/>
    <s v="D"/>
    <n v="1815.15"/>
  </r>
  <r>
    <s v="2'trimestre"/>
    <s v="544011"/>
    <x v="16"/>
    <n v="111249"/>
    <s v="COLLABORATORI COORD. CONTIN. NON SANITARI RICERCA"/>
    <n v="203203"/>
    <x v="42"/>
    <x v="42"/>
    <n v="2814.6"/>
    <s v="D"/>
    <n v="2814.6"/>
  </r>
  <r>
    <s v="2'trimestre"/>
    <s v="544011"/>
    <x v="16"/>
    <n v="111249"/>
    <s v="COLLABORATORI COORD. CONTIN. NON SANITARI RICERCA"/>
    <n v="203203"/>
    <x v="42"/>
    <x v="42"/>
    <n v="1025.06"/>
    <s v="D"/>
    <n v="1025.06"/>
  </r>
  <r>
    <s v="2'trimestre"/>
    <s v="544011"/>
    <x v="16"/>
    <n v="111249"/>
    <s v="COLLABORATORI COORD. CONTIN. NON SANITARI RICERCA"/>
    <n v="203203"/>
    <x v="42"/>
    <x v="42"/>
    <n v="2510.83"/>
    <s v="D"/>
    <n v="2510.83"/>
  </r>
  <r>
    <s v="2'trimestre"/>
    <s v="544011"/>
    <x v="16"/>
    <n v="111249"/>
    <s v="COLLABORATORI COORD. CONTIN. NON SANITARI RICERCA"/>
    <n v="203203"/>
    <x v="42"/>
    <x v="42"/>
    <n v="1547.83"/>
    <s v="D"/>
    <n v="1547.83"/>
  </r>
  <r>
    <s v="2'trimestre"/>
    <s v="544011"/>
    <x v="16"/>
    <n v="111249"/>
    <s v="COLLABORATORI COORD. CONTIN. NON SANITARI RICERCA"/>
    <n v="203203"/>
    <x v="42"/>
    <x v="42"/>
    <n v="2000"/>
    <s v="D"/>
    <n v="2000"/>
  </r>
  <r>
    <s v="2'trimestre"/>
    <s v="544011"/>
    <x v="16"/>
    <n v="111249"/>
    <s v="COLLABORATORI COORD. CONTIN. NON SANITARI RICERCA"/>
    <n v="203203"/>
    <x v="42"/>
    <x v="42"/>
    <n v="991.54"/>
    <s v="D"/>
    <n v="991.54"/>
  </r>
  <r>
    <s v="2'trimestre"/>
    <s v="544011"/>
    <x v="16"/>
    <n v="111249"/>
    <s v="COLLABORATORI COORD. CONTIN. NON SANITARI RICERCA"/>
    <n v="203203"/>
    <x v="42"/>
    <x v="42"/>
    <n v="8338.19"/>
    <s v="D"/>
    <n v="8338.19"/>
  </r>
  <r>
    <s v="2'trimestre"/>
    <s v="544011"/>
    <x v="16"/>
    <n v="111249"/>
    <s v="COLLABORATORI COORD. CONTIN. NON SANITARI RICERCA"/>
    <n v="203203"/>
    <x v="42"/>
    <x v="42"/>
    <n v="1207.45"/>
    <s v="D"/>
    <n v="1207.45"/>
  </r>
  <r>
    <s v="2'trimestre"/>
    <s v="544011"/>
    <x v="16"/>
    <n v="111249"/>
    <s v="COLLABORATORI COORD. CONTIN. NON SANITARI RICERCA"/>
    <n v="203203"/>
    <x v="42"/>
    <x v="42"/>
    <n v="2734.99"/>
    <s v="D"/>
    <n v="2734.99"/>
  </r>
  <r>
    <s v="2'trimestre"/>
    <s v="544011"/>
    <x v="16"/>
    <n v="111249"/>
    <s v="COLLABORATORI COORD. CONTIN. NON SANITARI RICERCA"/>
    <n v="203203"/>
    <x v="42"/>
    <x v="42"/>
    <n v="4351.4799999999996"/>
    <s v="D"/>
    <n v="4351.4799999999996"/>
  </r>
  <r>
    <s v="2'trimestre"/>
    <s v="544011"/>
    <x v="16"/>
    <n v="111249"/>
    <s v="COLLABORATORI COORD. CONTIN. NON SANITARI RICERCA"/>
    <n v="203203"/>
    <x v="42"/>
    <x v="42"/>
    <n v="1888.11"/>
    <s v="D"/>
    <n v="1888.11"/>
  </r>
  <r>
    <s v="2'trimestre"/>
    <s v="544010"/>
    <x v="15"/>
    <n v="109254"/>
    <s v="MANCINI  LUCIA"/>
    <n v="203203"/>
    <x v="42"/>
    <x v="42"/>
    <n v="655.74"/>
    <s v="A"/>
    <n v="-655.74"/>
  </r>
  <r>
    <s v="2'trimestre"/>
    <s v="544010"/>
    <x v="15"/>
    <n v="109254"/>
    <s v="MANCINI  LUCIA"/>
    <n v="203203"/>
    <x v="42"/>
    <x v="42"/>
    <n v="3278.7"/>
    <s v="D"/>
    <n v="3278.7"/>
  </r>
  <r>
    <s v="2'trimestre"/>
    <s v="544010"/>
    <x v="15"/>
    <n v="110331"/>
    <s v="SIGNORELLI  CECILIA"/>
    <n v="203203"/>
    <x v="42"/>
    <x v="42"/>
    <n v="3000"/>
    <s v="D"/>
    <n v="3000"/>
  </r>
  <r>
    <s v="2'trimestre"/>
    <s v="544010"/>
    <x v="15"/>
    <n v="110331"/>
    <s v="SIGNORELLI  CECILIA"/>
    <n v="203203"/>
    <x v="42"/>
    <x v="42"/>
    <n v="3000"/>
    <s v="D"/>
    <n v="3000"/>
  </r>
  <r>
    <s v="2'trimestre"/>
    <s v="544010"/>
    <x v="15"/>
    <n v="110331"/>
    <s v="SIGNORELLI  CECILIA"/>
    <n v="203203"/>
    <x v="42"/>
    <x v="42"/>
    <n v="300"/>
    <s v="D"/>
    <n v="300"/>
  </r>
  <r>
    <s v="2'trimestre"/>
    <s v="544010"/>
    <x v="15"/>
    <n v="110331"/>
    <s v="SIGNORELLI  CECILIA"/>
    <n v="203203"/>
    <x v="42"/>
    <x v="42"/>
    <n v="2700"/>
    <s v="D"/>
    <n v="2700"/>
  </r>
  <r>
    <s v="2'trimestre"/>
    <s v="544010"/>
    <x v="15"/>
    <n v="109864"/>
    <s v="CARAVAGGI  PAOLO"/>
    <n v="203203"/>
    <x v="42"/>
    <x v="42"/>
    <n v="614.75"/>
    <s v="A"/>
    <n v="-614.75"/>
  </r>
  <r>
    <s v="2'trimestre"/>
    <s v="544010"/>
    <x v="15"/>
    <n v="109864"/>
    <s v="CARAVAGGI  PAOLO"/>
    <n v="203203"/>
    <x v="42"/>
    <x v="42"/>
    <n v="3750"/>
    <s v="D"/>
    <n v="3750"/>
  </r>
  <r>
    <s v="2'trimestre"/>
    <s v="543010"/>
    <x v="8"/>
    <n v="111224"/>
    <s v="RANDSTAD ITALIA SPA"/>
    <n v="203203"/>
    <x v="42"/>
    <x v="42"/>
    <n v="6035.95"/>
    <s v="D"/>
    <n v="6035.95"/>
  </r>
  <r>
    <s v="2'trimestre"/>
    <s v="548505"/>
    <x v="0"/>
    <n v="101026"/>
    <s v="INPS-BOLOGNA  CONTRIB.A C/ENTE"/>
    <n v="203203"/>
    <x v="42"/>
    <x v="42"/>
    <n v="5628.75"/>
    <s v="D"/>
    <n v="5628.75"/>
  </r>
  <r>
    <s v="2'trimestre"/>
    <s v="548505"/>
    <x v="0"/>
    <n v="101026"/>
    <s v="INPS-BOLOGNA  CONTRIB.A C/ENTE"/>
    <n v="203203"/>
    <x v="42"/>
    <x v="42"/>
    <n v="2666.05"/>
    <s v="D"/>
    <n v="2666.05"/>
  </r>
  <r>
    <s v="2'trimestre"/>
    <s v="544510"/>
    <x v="17"/>
    <n v="111324"/>
    <s v="GIANNELLA  MARIA LETIZIA"/>
    <n v="203203"/>
    <x v="42"/>
    <x v="42"/>
    <n v="80"/>
    <s v="D"/>
    <n v="80"/>
  </r>
  <r>
    <s v="2'trimestre"/>
    <s v="544011"/>
    <x v="16"/>
    <n v="110490"/>
    <s v="VIRGA  ALESSANDRA"/>
    <n v="203203"/>
    <x v="42"/>
    <x v="42"/>
    <n v="146.69999999999999"/>
    <s v="A"/>
    <n v="-146.69999999999999"/>
  </r>
  <r>
    <s v="2'trimestre"/>
    <s v="544011"/>
    <x v="16"/>
    <n v="110490"/>
    <s v="VIRGA  ALESSANDRA"/>
    <n v="203203"/>
    <x v="42"/>
    <x v="42"/>
    <n v="182.21"/>
    <s v="A"/>
    <n v="-182.21"/>
  </r>
  <r>
    <s v="2'trimestre"/>
    <s v="544011"/>
    <x v="16"/>
    <n v="110490"/>
    <s v="VIRGA  ALESSANDRA"/>
    <n v="203203"/>
    <x v="42"/>
    <x v="42"/>
    <n v="1583.33"/>
    <s v="D"/>
    <n v="1583.33"/>
  </r>
  <r>
    <s v="2'trimestre"/>
    <s v="544011"/>
    <x v="16"/>
    <n v="110540"/>
    <s v="SANTORO  UMBERTO"/>
    <n v="203203"/>
    <x v="42"/>
    <x v="42"/>
    <n v="52"/>
    <s v="A"/>
    <n v="-52"/>
  </r>
  <r>
    <s v="2'trimestre"/>
    <s v="544011"/>
    <x v="16"/>
    <n v="110540"/>
    <s v="SANTORO  UMBERTO"/>
    <n v="203203"/>
    <x v="42"/>
    <x v="42"/>
    <n v="132.58000000000001"/>
    <s v="A"/>
    <n v="-132.58000000000001"/>
  </r>
  <r>
    <s v="2'trimestre"/>
    <s v="544011"/>
    <x v="16"/>
    <n v="110540"/>
    <s v="SANTORO  UMBERTO"/>
    <n v="203203"/>
    <x v="42"/>
    <x v="42"/>
    <n v="164.54"/>
    <s v="A"/>
    <n v="-164.54"/>
  </r>
  <r>
    <s v="2'trimestre"/>
    <s v="544011"/>
    <x v="16"/>
    <n v="110540"/>
    <s v="SANTORO  UMBERTO"/>
    <n v="203203"/>
    <x v="42"/>
    <x v="42"/>
    <n v="1480.83"/>
    <s v="D"/>
    <n v="1480.83"/>
  </r>
  <r>
    <s v="2'trimestre"/>
    <s v="544011"/>
    <x v="16"/>
    <n v="111195"/>
    <s v="ORSINI  NICLA"/>
    <n v="203203"/>
    <x v="42"/>
    <x v="42"/>
    <n v="314.04000000000002"/>
    <s v="A"/>
    <n v="-314.04000000000002"/>
  </r>
  <r>
    <s v="2'trimestre"/>
    <s v="544011"/>
    <x v="16"/>
    <n v="111195"/>
    <s v="ORSINI  NICLA"/>
    <n v="203203"/>
    <x v="42"/>
    <x v="42"/>
    <n v="236.53"/>
    <s v="A"/>
    <n v="-236.53"/>
  </r>
  <r>
    <s v="2'trimestre"/>
    <s v="544011"/>
    <x v="16"/>
    <n v="111195"/>
    <s v="ORSINI  NICLA"/>
    <n v="203203"/>
    <x v="42"/>
    <x v="42"/>
    <n v="2129.11"/>
    <s v="D"/>
    <n v="2129.11"/>
  </r>
  <r>
    <s v="2'trimestre"/>
    <s v="544011"/>
    <x v="16"/>
    <n v="110320"/>
    <s v="MELANDRI  ILARIA"/>
    <n v="203203"/>
    <x v="42"/>
    <x v="42"/>
    <n v="140.51"/>
    <s v="A"/>
    <n v="-140.51"/>
  </r>
  <r>
    <s v="2'trimestre"/>
    <s v="544011"/>
    <x v="16"/>
    <n v="110320"/>
    <s v="MELANDRI  ILARIA"/>
    <n v="203203"/>
    <x v="42"/>
    <x v="42"/>
    <n v="182.21"/>
    <s v="A"/>
    <n v="-182.21"/>
  </r>
  <r>
    <s v="2'trimestre"/>
    <s v="544011"/>
    <x v="16"/>
    <n v="110320"/>
    <s v="MELANDRI  ILARIA"/>
    <n v="203203"/>
    <x v="42"/>
    <x v="42"/>
    <n v="1583.33"/>
    <s v="D"/>
    <n v="1583.33"/>
  </r>
  <r>
    <s v="2'trimestre"/>
    <s v="544011"/>
    <x v="16"/>
    <n v="108950"/>
    <s v="JUNCAJ  ELONA"/>
    <n v="203203"/>
    <x v="42"/>
    <x v="42"/>
    <n v="111"/>
    <s v="A"/>
    <n v="-111"/>
  </r>
  <r>
    <s v="2'trimestre"/>
    <s v="544011"/>
    <x v="16"/>
    <n v="108950"/>
    <s v="JUNCAJ  ELONA"/>
    <n v="203203"/>
    <x v="42"/>
    <x v="42"/>
    <n v="750.34"/>
    <s v="A"/>
    <n v="-750.34"/>
  </r>
  <r>
    <s v="2'trimestre"/>
    <s v="544011"/>
    <x v="16"/>
    <n v="108950"/>
    <s v="JUNCAJ  ELONA"/>
    <n v="203203"/>
    <x v="42"/>
    <x v="42"/>
    <n v="361.44"/>
    <s v="A"/>
    <n v="-361.44"/>
  </r>
  <r>
    <s v="2'trimestre"/>
    <s v="544011"/>
    <x v="16"/>
    <n v="108950"/>
    <s v="JUNCAJ  ELONA"/>
    <n v="203203"/>
    <x v="42"/>
    <x v="42"/>
    <n v="3266.66"/>
    <s v="D"/>
    <n v="3266.66"/>
  </r>
  <r>
    <s v="2'trimestre"/>
    <s v="544011"/>
    <x v="16"/>
    <n v="107640"/>
    <s v="INGLESE  STEFANO ALESSANDRO"/>
    <n v="203203"/>
    <x v="42"/>
    <x v="42"/>
    <n v="1519.3"/>
    <s v="A"/>
    <n v="-1519.3"/>
  </r>
  <r>
    <s v="2'trimestre"/>
    <s v="544011"/>
    <x v="16"/>
    <n v="107640"/>
    <s v="INGLESE  STEFANO ALESSANDRO"/>
    <n v="203203"/>
    <x v="42"/>
    <x v="42"/>
    <n v="405.01"/>
    <s v="A"/>
    <n v="-405.01"/>
  </r>
  <r>
    <s v="2'trimestre"/>
    <s v="544011"/>
    <x v="16"/>
    <n v="107640"/>
    <s v="INGLESE  STEFANO ALESSANDRO"/>
    <n v="203203"/>
    <x v="42"/>
    <x v="42"/>
    <n v="5000"/>
    <s v="D"/>
    <n v="5000"/>
  </r>
  <r>
    <s v="2'trimestre"/>
    <s v="544011"/>
    <x v="16"/>
    <n v="110816"/>
    <s v="GOVONI  MARCO"/>
    <n v="203203"/>
    <x v="42"/>
    <x v="42"/>
    <n v="489.46"/>
    <s v="A"/>
    <n v="-489.46"/>
  </r>
  <r>
    <s v="2'trimestre"/>
    <s v="544011"/>
    <x v="16"/>
    <n v="110816"/>
    <s v="GOVONI  MARCO"/>
    <n v="203203"/>
    <x v="42"/>
    <x v="42"/>
    <n v="278.19"/>
    <s v="A"/>
    <n v="-278.19"/>
  </r>
  <r>
    <s v="2'trimestre"/>
    <s v="544011"/>
    <x v="16"/>
    <n v="110276"/>
    <s v="RUSPAGGIARI  GIANLUCA"/>
    <n v="203203"/>
    <x v="42"/>
    <x v="42"/>
    <n v="367.74"/>
    <s v="A"/>
    <n v="-367.74"/>
  </r>
  <r>
    <s v="2'trimestre"/>
    <s v="544011"/>
    <x v="16"/>
    <n v="110276"/>
    <s v="RUSPAGGIARI  GIANLUCA"/>
    <n v="203203"/>
    <x v="42"/>
    <x v="42"/>
    <n v="249.42"/>
    <s v="A"/>
    <n v="-249.42"/>
  </r>
  <r>
    <s v="2'trimestre"/>
    <s v="544011"/>
    <x v="16"/>
    <n v="110276"/>
    <s v="RUSPAGGIARI  GIANLUCA"/>
    <n v="203203"/>
    <x v="42"/>
    <x v="42"/>
    <n v="2166.67"/>
    <s v="D"/>
    <n v="2166.67"/>
  </r>
  <r>
    <s v="2'trimestre"/>
    <s v="544011"/>
    <x v="16"/>
    <n v="109016"/>
    <s v="RIZZI  RAFFAELLA"/>
    <n v="203203"/>
    <x v="42"/>
    <x v="42"/>
    <n v="157.57"/>
    <s v="A"/>
    <n v="-157.57"/>
  </r>
  <r>
    <s v="2'trimestre"/>
    <s v="544011"/>
    <x v="16"/>
    <n v="109016"/>
    <s v="RIZZI  RAFFAELLA"/>
    <n v="203203"/>
    <x v="42"/>
    <x v="42"/>
    <n v="175.88"/>
    <s v="A"/>
    <n v="-175.88"/>
  </r>
  <r>
    <s v="2'trimestre"/>
    <s v="544011"/>
    <x v="16"/>
    <n v="109016"/>
    <s v="RIZZI  RAFFAELLA"/>
    <n v="203203"/>
    <x v="42"/>
    <x v="42"/>
    <n v="1583.33"/>
    <s v="D"/>
    <n v="1583.33"/>
  </r>
  <r>
    <s v="2'trimestre"/>
    <s v="544011"/>
    <x v="16"/>
    <n v="110684"/>
    <s v="PILOLLI  GIOVANNI"/>
    <n v="203203"/>
    <x v="42"/>
    <x v="42"/>
    <n v="237.68"/>
    <s v="A"/>
    <n v="-237.68"/>
  </r>
  <r>
    <s v="2'trimestre"/>
    <s v="544011"/>
    <x v="16"/>
    <n v="110816"/>
    <s v="GOVONI  MARCO"/>
    <n v="203203"/>
    <x v="42"/>
    <x v="42"/>
    <n v="2416.67"/>
    <s v="D"/>
    <n v="2416.67"/>
  </r>
  <r>
    <s v="2'trimestre"/>
    <s v="544011"/>
    <x v="16"/>
    <n v="108101"/>
    <s v="FIOCCHI  SARA"/>
    <n v="203203"/>
    <x v="42"/>
    <x v="42"/>
    <n v="176"/>
    <s v="A"/>
    <n v="-176"/>
  </r>
  <r>
    <s v="2'trimestre"/>
    <s v="544011"/>
    <x v="16"/>
    <n v="108101"/>
    <s v="FIOCCHI  SARA"/>
    <n v="203203"/>
    <x v="42"/>
    <x v="42"/>
    <n v="463.9"/>
    <s v="A"/>
    <n v="-463.9"/>
  </r>
  <r>
    <s v="2'trimestre"/>
    <s v="544011"/>
    <x v="16"/>
    <n v="108101"/>
    <s v="FIOCCHI  SARA"/>
    <n v="203203"/>
    <x v="42"/>
    <x v="42"/>
    <n v="259.2"/>
    <s v="A"/>
    <n v="-259.2"/>
  </r>
  <r>
    <s v="2'trimestre"/>
    <s v="544011"/>
    <x v="16"/>
    <n v="108101"/>
    <s v="FIOCCHI  SARA"/>
    <n v="203203"/>
    <x v="42"/>
    <x v="42"/>
    <n v="2333.33"/>
    <s v="D"/>
    <n v="2333.33"/>
  </r>
  <r>
    <s v="2'trimestre"/>
    <s v="544011"/>
    <x v="16"/>
    <n v="110754"/>
    <s v="DE GAETANO  FRANCESCO"/>
    <n v="203203"/>
    <x v="42"/>
    <x v="42"/>
    <n v="52"/>
    <s v="A"/>
    <n v="-52"/>
  </r>
  <r>
    <s v="2'trimestre"/>
    <s v="544011"/>
    <x v="16"/>
    <n v="110754"/>
    <s v="DE GAETANO  FRANCESCO"/>
    <n v="203203"/>
    <x v="42"/>
    <x v="42"/>
    <n v="127"/>
    <s v="A"/>
    <n v="-127"/>
  </r>
  <r>
    <s v="2'trimestre"/>
    <s v="544011"/>
    <x v="16"/>
    <n v="110754"/>
    <s v="DE GAETANO  FRANCESCO"/>
    <n v="203203"/>
    <x v="42"/>
    <x v="42"/>
    <n v="164.54"/>
    <s v="A"/>
    <n v="-164.54"/>
  </r>
  <r>
    <s v="2'trimestre"/>
    <s v="544011"/>
    <x v="16"/>
    <n v="110754"/>
    <s v="DE GAETANO  FRANCESCO"/>
    <n v="203203"/>
    <x v="42"/>
    <x v="42"/>
    <n v="1480.83"/>
    <s v="D"/>
    <n v="1480.83"/>
  </r>
  <r>
    <s v="2'trimestre"/>
    <s v="544011"/>
    <x v="16"/>
    <n v="108015"/>
    <s v="DAVASSI  PAOLO FRANCESCO"/>
    <n v="203203"/>
    <x v="42"/>
    <x v="42"/>
    <n v="527.66999999999996"/>
    <s v="A"/>
    <n v="-527.66999999999996"/>
  </r>
  <r>
    <s v="2'trimestre"/>
    <s v="544011"/>
    <x v="16"/>
    <n v="108015"/>
    <s v="DAVASSI  PAOLO FRANCESCO"/>
    <n v="203203"/>
    <x v="42"/>
    <x v="42"/>
    <n v="287.75"/>
    <s v="A"/>
    <n v="-287.75"/>
  </r>
  <r>
    <s v="2'trimestre"/>
    <s v="544011"/>
    <x v="16"/>
    <n v="108015"/>
    <s v="DAVASSI  PAOLO FRANCESCO"/>
    <n v="203203"/>
    <x v="42"/>
    <x v="42"/>
    <n v="2500"/>
    <s v="D"/>
    <n v="2500"/>
  </r>
  <r>
    <s v="2'trimestre"/>
    <s v="544011"/>
    <x v="16"/>
    <n v="110108"/>
    <s v="COSTA  VIVIANA"/>
    <n v="203203"/>
    <x v="42"/>
    <x v="42"/>
    <n v="448.47"/>
    <s v="A"/>
    <n v="-448.47"/>
  </r>
  <r>
    <s v="2'trimestre"/>
    <s v="544011"/>
    <x v="16"/>
    <n v="110108"/>
    <s v="COSTA  VIVIANA"/>
    <n v="203203"/>
    <x v="42"/>
    <x v="42"/>
    <n v="265.52999999999997"/>
    <s v="A"/>
    <n v="-265.52999999999997"/>
  </r>
  <r>
    <s v="2'trimestre"/>
    <s v="544011"/>
    <x v="16"/>
    <n v="110108"/>
    <s v="COSTA  VIVIANA"/>
    <n v="203203"/>
    <x v="42"/>
    <x v="42"/>
    <n v="2306.87"/>
    <s v="D"/>
    <n v="2306.87"/>
  </r>
  <r>
    <s v="2'trimestre"/>
    <s v="544011"/>
    <x v="16"/>
    <n v="110684"/>
    <s v="PILOLLI  GIOVANNI"/>
    <n v="203203"/>
    <x v="42"/>
    <x v="42"/>
    <n v="203.65"/>
    <s v="A"/>
    <n v="-203.65"/>
  </r>
  <r>
    <s v="2'trimestre"/>
    <s v="544011"/>
    <x v="16"/>
    <n v="110684"/>
    <s v="PILOLLI  GIOVANNI"/>
    <n v="203203"/>
    <x v="42"/>
    <x v="42"/>
    <n v="1833.34"/>
    <s v="D"/>
    <n v="1833.34"/>
  </r>
  <r>
    <s v="2'trimestre"/>
    <s v="544011"/>
    <x v="16"/>
    <n v="107227"/>
    <s v="CASARA  VERIDIANA SERENA"/>
    <n v="203203"/>
    <x v="42"/>
    <x v="42"/>
    <n v="52"/>
    <s v="A"/>
    <n v="-52"/>
  </r>
  <r>
    <s v="2'trimestre"/>
    <s v="544011"/>
    <x v="16"/>
    <n v="107227"/>
    <s v="CASARA  VERIDIANA SERENA"/>
    <n v="203203"/>
    <x v="42"/>
    <x v="42"/>
    <n v="107.47"/>
    <s v="A"/>
    <n v="-107.47"/>
  </r>
  <r>
    <s v="2'trimestre"/>
    <s v="544011"/>
    <x v="16"/>
    <n v="107227"/>
    <s v="CASARA  VERIDIANA SERENA"/>
    <n v="203203"/>
    <x v="42"/>
    <x v="42"/>
    <n v="164.54"/>
    <s v="A"/>
    <n v="-164.54"/>
  </r>
  <r>
    <s v="2'trimestre"/>
    <s v="544011"/>
    <x v="16"/>
    <n v="107227"/>
    <s v="CASARA  VERIDIANA SERENA"/>
    <n v="203203"/>
    <x v="42"/>
    <x v="42"/>
    <n v="1480.83"/>
    <s v="D"/>
    <n v="1480.83"/>
  </r>
  <r>
    <s v="2'trimestre"/>
    <s v="544011"/>
    <x v="16"/>
    <n v="110612"/>
    <s v="CAPUTO  DALILA"/>
    <n v="203203"/>
    <x v="42"/>
    <x v="42"/>
    <n v="52"/>
    <s v="A"/>
    <n v="-52"/>
  </r>
  <r>
    <s v="2'trimestre"/>
    <s v="544011"/>
    <x v="16"/>
    <n v="110612"/>
    <s v="CAPUTO  DALILA"/>
    <n v="203203"/>
    <x v="42"/>
    <x v="42"/>
    <n v="102.71"/>
    <s v="A"/>
    <n v="-102.71"/>
  </r>
  <r>
    <s v="2'trimestre"/>
    <s v="544011"/>
    <x v="16"/>
    <n v="110612"/>
    <s v="CAPUTO  DALILA"/>
    <n v="203203"/>
    <x v="42"/>
    <x v="42"/>
    <n v="164.54"/>
    <s v="A"/>
    <n v="-164.54"/>
  </r>
  <r>
    <s v="2'trimestre"/>
    <s v="544011"/>
    <x v="16"/>
    <n v="110612"/>
    <s v="CAPUTO  DALILA"/>
    <n v="203203"/>
    <x v="42"/>
    <x v="42"/>
    <n v="1480.83"/>
    <s v="D"/>
    <n v="1480.83"/>
  </r>
  <r>
    <s v="2'trimestre"/>
    <s v="544011"/>
    <x v="16"/>
    <n v="111145"/>
    <s v="BUSSO  SIMONE"/>
    <n v="203203"/>
    <x v="42"/>
    <x v="42"/>
    <n v="68"/>
    <s v="A"/>
    <n v="-68"/>
  </r>
  <r>
    <s v="2'trimestre"/>
    <s v="544011"/>
    <x v="16"/>
    <n v="111145"/>
    <s v="BUSSO  SIMONE"/>
    <n v="203203"/>
    <x v="42"/>
    <x v="42"/>
    <n v="339.32"/>
    <s v="A"/>
    <n v="-339.32"/>
  </r>
  <r>
    <s v="2'trimestre"/>
    <s v="544011"/>
    <x v="16"/>
    <n v="111145"/>
    <s v="BUSSO  SIMONE"/>
    <n v="203203"/>
    <x v="42"/>
    <x v="42"/>
    <n v="249.42"/>
    <s v="A"/>
    <n v="-249.42"/>
  </r>
  <r>
    <s v="2'trimestre"/>
    <s v="544011"/>
    <x v="16"/>
    <n v="111145"/>
    <s v="BUSSO  SIMONE"/>
    <n v="203203"/>
    <x v="42"/>
    <x v="42"/>
    <n v="2166.66"/>
    <s v="D"/>
    <n v="2166.66"/>
  </r>
  <r>
    <s v="2'trimestre"/>
    <s v="544011"/>
    <x v="16"/>
    <n v="107535"/>
    <s v="BAIGORRIA  CARLOS ALBERTO"/>
    <n v="203203"/>
    <x v="42"/>
    <x v="42"/>
    <n v="66"/>
    <s v="A"/>
    <n v="-66"/>
  </r>
  <r>
    <s v="2'trimestre"/>
    <s v="544011"/>
    <x v="16"/>
    <n v="107535"/>
    <s v="BAIGORRIA  CARLOS ALBERTO"/>
    <n v="203203"/>
    <x v="42"/>
    <x v="42"/>
    <n v="404.34"/>
    <s v="A"/>
    <n v="-404.34"/>
  </r>
  <r>
    <s v="2'trimestre"/>
    <s v="544011"/>
    <x v="16"/>
    <n v="107535"/>
    <s v="BAIGORRIA  CARLOS ALBERTO"/>
    <n v="203203"/>
    <x v="42"/>
    <x v="42"/>
    <n v="277.75"/>
    <s v="A"/>
    <n v="-277.75"/>
  </r>
  <r>
    <s v="2'trimestre"/>
    <s v="544011"/>
    <x v="16"/>
    <n v="107535"/>
    <s v="BAIGORRIA  CARLOS ALBERTO"/>
    <n v="203203"/>
    <x v="42"/>
    <x v="42"/>
    <n v="2500"/>
    <s v="D"/>
    <n v="2500"/>
  </r>
  <r>
    <s v="2'trimestre"/>
    <s v="544011"/>
    <x v="16"/>
    <n v="105322"/>
    <s v="ANCARANI  CRISTINA"/>
    <n v="203203"/>
    <x v="42"/>
    <x v="42"/>
    <n v="226.32"/>
    <s v="A"/>
    <n v="-226.32"/>
  </r>
  <r>
    <s v="2'trimestre"/>
    <s v="544011"/>
    <x v="16"/>
    <n v="105322"/>
    <s v="ANCARANI  CRISTINA"/>
    <n v="203203"/>
    <x v="42"/>
    <x v="42"/>
    <n v="213.42"/>
    <s v="A"/>
    <n v="-213.42"/>
  </r>
  <r>
    <s v="2'trimestre"/>
    <s v="544011"/>
    <x v="16"/>
    <n v="105322"/>
    <s v="ANCARANI  CRISTINA"/>
    <n v="203203"/>
    <x v="42"/>
    <x v="42"/>
    <n v="1921.41"/>
    <s v="D"/>
    <n v="1921.41"/>
  </r>
  <r>
    <s v="2'trimestre"/>
    <s v="544011"/>
    <x v="16"/>
    <n v="111249"/>
    <s v="COLLABORATORI COORD. CONTIN. NON SANITARI RICERCA"/>
    <n v="203203"/>
    <x v="42"/>
    <x v="42"/>
    <n v="59"/>
    <s v="A"/>
    <n v="-59"/>
  </r>
  <r>
    <s v="2'trimestre"/>
    <s v="544011"/>
    <x v="16"/>
    <n v="111249"/>
    <s v="COLLABORATORI COORD. CONTIN. NON SANITARI RICERCA"/>
    <n v="203203"/>
    <x v="42"/>
    <x v="42"/>
    <n v="5434.48"/>
    <s v="A"/>
    <n v="-5434.48"/>
  </r>
  <r>
    <s v="2'trimestre"/>
    <s v="544011"/>
    <x v="16"/>
    <n v="111249"/>
    <s v="COLLABORATORI COORD. CONTIN. NON SANITARI RICERCA"/>
    <n v="203203"/>
    <x v="42"/>
    <x v="42"/>
    <n v="5574.03"/>
    <s v="A"/>
    <n v="-5574.03"/>
  </r>
  <r>
    <s v="2'trimestre"/>
    <s v="544011"/>
    <x v="16"/>
    <n v="111249"/>
    <s v="COLLABORATORI COORD. CONTIN. NON SANITARI RICERCA"/>
    <n v="203203"/>
    <x v="42"/>
    <x v="42"/>
    <n v="1469.09"/>
    <s v="D"/>
    <n v="1469.09"/>
  </r>
  <r>
    <s v="2'trimestre"/>
    <s v="544011"/>
    <x v="16"/>
    <n v="111249"/>
    <s v="COLLABORATORI COORD. CONTIN. NON SANITARI RICERCA"/>
    <n v="203203"/>
    <x v="42"/>
    <x v="42"/>
    <n v="636.86"/>
    <s v="D"/>
    <n v="636.86"/>
  </r>
  <r>
    <s v="2'trimestre"/>
    <s v="544011"/>
    <x v="16"/>
    <n v="111249"/>
    <s v="COLLABORATORI COORD. CONTIN. NON SANITARI RICERCA"/>
    <n v="203203"/>
    <x v="42"/>
    <x v="42"/>
    <n v="1741.31"/>
    <s v="D"/>
    <n v="1741.31"/>
  </r>
  <r>
    <s v="2'trimestre"/>
    <s v="544011"/>
    <x v="16"/>
    <n v="111249"/>
    <s v="COLLABORATORI COORD. CONTIN. NON SANITARI RICERCA"/>
    <n v="203203"/>
    <x v="42"/>
    <x v="42"/>
    <n v="5441.87"/>
    <s v="D"/>
    <n v="5441.87"/>
  </r>
  <r>
    <s v="2'trimestre"/>
    <s v="544011"/>
    <x v="16"/>
    <n v="111249"/>
    <s v="COLLABORATORI COORD. CONTIN. NON SANITARI RICERCA"/>
    <n v="203203"/>
    <x v="42"/>
    <x v="42"/>
    <n v="1477.07"/>
    <s v="D"/>
    <n v="1477.07"/>
  </r>
  <r>
    <s v="2'trimestre"/>
    <s v="544011"/>
    <x v="16"/>
    <n v="111249"/>
    <s v="COLLABORATORI COORD. CONTIN. NON SANITARI RICERCA"/>
    <n v="203203"/>
    <x v="42"/>
    <x v="42"/>
    <n v="1723.26"/>
    <s v="D"/>
    <n v="1723.26"/>
  </r>
  <r>
    <s v="2'trimestre"/>
    <s v="544011"/>
    <x v="16"/>
    <n v="111249"/>
    <s v="COLLABORATORI COORD. CONTIN. NON SANITARI RICERCA"/>
    <n v="203203"/>
    <x v="42"/>
    <x v="42"/>
    <n v="1467.64"/>
    <s v="D"/>
    <n v="1467.64"/>
  </r>
  <r>
    <s v="2'trimestre"/>
    <s v="544011"/>
    <x v="16"/>
    <n v="111249"/>
    <s v="COLLABORATORI COORD. CONTIN. NON SANITARI RICERCA"/>
    <n v="203203"/>
    <x v="42"/>
    <x v="42"/>
    <n v="2771.24"/>
    <s v="D"/>
    <n v="2771.24"/>
  </r>
  <r>
    <s v="2'trimestre"/>
    <s v="544011"/>
    <x v="16"/>
    <n v="111249"/>
    <s v="COLLABORATORI COORD. CONTIN. NON SANITARI RICERCA"/>
    <n v="203203"/>
    <x v="42"/>
    <x v="42"/>
    <n v="2026.36"/>
    <s v="D"/>
    <n v="2026.36"/>
  </r>
  <r>
    <s v="2'trimestre"/>
    <s v="544011"/>
    <x v="16"/>
    <n v="111249"/>
    <s v="COLLABORATORI COORD. CONTIN. NON SANITARI RICERCA"/>
    <n v="203203"/>
    <x v="42"/>
    <x v="42"/>
    <n v="1815.15"/>
    <s v="D"/>
    <n v="1815.15"/>
  </r>
  <r>
    <s v="2'trimestre"/>
    <s v="544011"/>
    <x v="16"/>
    <n v="111249"/>
    <s v="COLLABORATORI COORD. CONTIN. NON SANITARI RICERCA"/>
    <n v="203203"/>
    <x v="42"/>
    <x v="42"/>
    <n v="2814.6"/>
    <s v="D"/>
    <n v="2814.6"/>
  </r>
  <r>
    <s v="2'trimestre"/>
    <s v="544011"/>
    <x v="16"/>
    <n v="111249"/>
    <s v="COLLABORATORI COORD. CONTIN. NON SANITARI RICERCA"/>
    <n v="203203"/>
    <x v="42"/>
    <x v="42"/>
    <n v="2510.83"/>
    <s v="D"/>
    <n v="2510.83"/>
  </r>
  <r>
    <s v="2'trimestre"/>
    <s v="544011"/>
    <x v="16"/>
    <n v="111249"/>
    <s v="COLLABORATORI COORD. CONTIN. NON SANITARI RICERCA"/>
    <n v="203203"/>
    <x v="42"/>
    <x v="42"/>
    <n v="1967.02"/>
    <s v="D"/>
    <n v="1967.02"/>
  </r>
  <r>
    <s v="2'trimestre"/>
    <s v="544011"/>
    <x v="16"/>
    <n v="111249"/>
    <s v="COLLABORATORI COORD. CONTIN. NON SANITARI RICERCA"/>
    <n v="203203"/>
    <x v="42"/>
    <x v="42"/>
    <n v="2000"/>
    <s v="D"/>
    <n v="2000"/>
  </r>
  <r>
    <s v="2'trimestre"/>
    <s v="544011"/>
    <x v="16"/>
    <n v="111249"/>
    <s v="COLLABORATORI COORD. CONTIN. NON SANITARI RICERCA"/>
    <n v="203203"/>
    <x v="42"/>
    <x v="42"/>
    <n v="991.54"/>
    <s v="D"/>
    <n v="991.54"/>
  </r>
  <r>
    <s v="2'trimestre"/>
    <s v="544011"/>
    <x v="16"/>
    <n v="111249"/>
    <s v="COLLABORATORI COORD. CONTIN. NON SANITARI RICERCA"/>
    <n v="203203"/>
    <x v="42"/>
    <x v="42"/>
    <n v="89.43"/>
    <s v="D"/>
    <n v="89.43"/>
  </r>
  <r>
    <s v="2'trimestre"/>
    <s v="544011"/>
    <x v="16"/>
    <n v="111249"/>
    <s v="COLLABORATORI COORD. CONTIN. NON SANITARI RICERCA"/>
    <n v="203203"/>
    <x v="42"/>
    <x v="42"/>
    <n v="8338.19"/>
    <s v="D"/>
    <n v="8338.19"/>
  </r>
  <r>
    <s v="2'trimestre"/>
    <s v="544011"/>
    <x v="16"/>
    <n v="111249"/>
    <s v="COLLABORATORI COORD. CONTIN. NON SANITARI RICERCA"/>
    <n v="203203"/>
    <x v="42"/>
    <x v="42"/>
    <n v="1207.45"/>
    <s v="D"/>
    <n v="1207.45"/>
  </r>
  <r>
    <s v="2'trimestre"/>
    <s v="544011"/>
    <x v="16"/>
    <n v="111249"/>
    <s v="COLLABORATORI COORD. CONTIN. NON SANITARI RICERCA"/>
    <n v="203203"/>
    <x v="42"/>
    <x v="42"/>
    <n v="4923.21"/>
    <s v="D"/>
    <n v="4923.21"/>
  </r>
  <r>
    <s v="2'trimestre"/>
    <s v="544011"/>
    <x v="16"/>
    <n v="111249"/>
    <s v="COLLABORATORI COORD. CONTIN. NON SANITARI RICERCA"/>
    <n v="203203"/>
    <x v="42"/>
    <x v="42"/>
    <n v="2186.15"/>
    <s v="D"/>
    <n v="2186.15"/>
  </r>
  <r>
    <s v="2'trimestre"/>
    <s v="544011"/>
    <x v="16"/>
    <n v="111249"/>
    <s v="COLLABORATORI COORD. CONTIN. NON SANITARI RICERCA"/>
    <n v="203203"/>
    <x v="42"/>
    <x v="42"/>
    <n v="1888.11"/>
    <s v="D"/>
    <n v="1888.11"/>
  </r>
  <r>
    <s v="2'trimestre"/>
    <s v="544011"/>
    <x v="16"/>
    <n v="111249"/>
    <s v="COLLABORATORI COORD. CONTIN. NON SANITARI RICERCA"/>
    <n v="203203"/>
    <x v="42"/>
    <x v="42"/>
    <n v="3824.12"/>
    <s v="D"/>
    <n v="3824.12"/>
  </r>
  <r>
    <s v="2'trimestre"/>
    <s v="544010"/>
    <x v="15"/>
    <n v="107901"/>
    <s v="RIGHI  PAOLO"/>
    <n v="203203"/>
    <x v="42"/>
    <x v="42"/>
    <n v="66"/>
    <s v="A"/>
    <n v="-66"/>
  </r>
  <r>
    <s v="2'trimestre"/>
    <s v="544010"/>
    <x v="15"/>
    <n v="107901"/>
    <s v="RIGHI  PAOLO"/>
    <n v="203203"/>
    <x v="42"/>
    <x v="42"/>
    <n v="410.65"/>
    <s v="D"/>
    <n v="410.65"/>
  </r>
  <r>
    <s v="2'trimestre"/>
    <s v="544010"/>
    <x v="15"/>
    <n v="109254"/>
    <s v="MANCINI  LUCIA"/>
    <n v="203203"/>
    <x v="42"/>
    <x v="42"/>
    <n v="187.74"/>
    <s v="A"/>
    <n v="-187.74"/>
  </r>
  <r>
    <s v="2'trimestre"/>
    <s v="544010"/>
    <x v="15"/>
    <n v="109254"/>
    <s v="MANCINI  LUCIA"/>
    <n v="203203"/>
    <x v="42"/>
    <x v="42"/>
    <n v="938.69"/>
    <s v="D"/>
    <n v="938.69"/>
  </r>
  <r>
    <s v="2'trimestre"/>
    <s v="544010"/>
    <x v="15"/>
    <n v="109254"/>
    <s v="MANCINI  LUCIA"/>
    <n v="203203"/>
    <x v="42"/>
    <x v="42"/>
    <n v="106.3"/>
    <s v="A"/>
    <n v="-106.3"/>
  </r>
  <r>
    <s v="2'trimestre"/>
    <s v="544010"/>
    <x v="15"/>
    <n v="109254"/>
    <s v="MANCINI  LUCIA"/>
    <n v="203203"/>
    <x v="42"/>
    <x v="42"/>
    <n v="531.48"/>
    <s v="D"/>
    <n v="531.48"/>
  </r>
  <r>
    <s v="2'trimestre"/>
    <s v="544010"/>
    <x v="15"/>
    <n v="109864"/>
    <s v="CARAVAGGI  PAOLO"/>
    <n v="203203"/>
    <x v="42"/>
    <x v="42"/>
    <n v="614.75"/>
    <s v="A"/>
    <n v="-614.75"/>
  </r>
  <r>
    <s v="2'trimestre"/>
    <s v="544010"/>
    <x v="15"/>
    <n v="109864"/>
    <s v="CARAVAGGI  PAOLO"/>
    <n v="203203"/>
    <x v="42"/>
    <x v="42"/>
    <n v="3750"/>
    <s v="D"/>
    <n v="3750"/>
  </r>
  <r>
    <s v="2'trimestre"/>
    <s v="543010"/>
    <x v="8"/>
    <n v="111224"/>
    <s v="RANDSTAD ITALIA SPA"/>
    <n v="203203"/>
    <x v="42"/>
    <x v="42"/>
    <n v="8674.8700000000008"/>
    <s v="D"/>
    <n v="8674.8700000000008"/>
  </r>
  <r>
    <s v="2'trimestre"/>
    <s v="543010"/>
    <x v="8"/>
    <n v="111224"/>
    <s v="RANDSTAD ITALIA SPA"/>
    <n v="203203"/>
    <x v="42"/>
    <x v="42"/>
    <n v="5158.55"/>
    <s v="D"/>
    <n v="5158.55"/>
  </r>
  <r>
    <s v="2'trimestre"/>
    <s v="544010"/>
    <x v="15"/>
    <n v="110331"/>
    <s v="SIGNORELLI  CECILIA"/>
    <n v="203203"/>
    <x v="42"/>
    <x v="42"/>
    <n v="3000"/>
    <s v="D"/>
    <n v="3000"/>
  </r>
  <r>
    <s v="2'trimestre"/>
    <s v="544010"/>
    <x v="15"/>
    <n v="110880"/>
    <s v="CUOMO  STEFANO"/>
    <n v="203203"/>
    <x v="42"/>
    <x v="42"/>
    <n v="471.73"/>
    <s v="A"/>
    <n v="-471.73"/>
  </r>
  <r>
    <s v="2'trimestre"/>
    <s v="544010"/>
    <x v="15"/>
    <n v="110880"/>
    <s v="CUOMO  STEFANO"/>
    <n v="203203"/>
    <x v="42"/>
    <x v="42"/>
    <n v="2877.54"/>
    <s v="D"/>
    <n v="2877.54"/>
  </r>
  <r>
    <s v="2'trimestre"/>
    <s v="544010"/>
    <x v="15"/>
    <n v="110880"/>
    <s v="CUOMO  STEFANO"/>
    <n v="203203"/>
    <x v="42"/>
    <x v="42"/>
    <n v="943.46"/>
    <s v="A"/>
    <n v="-943.46"/>
  </r>
  <r>
    <s v="2'trimestre"/>
    <s v="544010"/>
    <x v="15"/>
    <n v="110880"/>
    <s v="CUOMO  STEFANO"/>
    <n v="203203"/>
    <x v="42"/>
    <x v="42"/>
    <n v="5755.08"/>
    <s v="D"/>
    <n v="5755.08"/>
  </r>
  <r>
    <s v="2'trimestre"/>
    <s v="544010"/>
    <x v="15"/>
    <n v="109864"/>
    <s v="CARAVAGGI  PAOLO"/>
    <n v="203203"/>
    <x v="42"/>
    <x v="42"/>
    <n v="12.44"/>
    <s v="A"/>
    <n v="-12.44"/>
  </r>
  <r>
    <s v="2'trimestre"/>
    <s v="544010"/>
    <x v="15"/>
    <n v="109864"/>
    <s v="CARAVAGGI  PAOLO"/>
    <n v="203203"/>
    <x v="42"/>
    <x v="42"/>
    <n v="62.19"/>
    <s v="D"/>
    <n v="62.19"/>
  </r>
  <r>
    <s v="2'trimestre"/>
    <s v="548505"/>
    <x v="0"/>
    <n v="101026"/>
    <s v="INPS-BOLOGNA  CONTRIB.A C/ENTE"/>
    <n v="203203"/>
    <x v="42"/>
    <x v="42"/>
    <n v="6032.23"/>
    <s v="D"/>
    <n v="6032.23"/>
  </r>
  <r>
    <s v="2'trimestre"/>
    <s v="548505"/>
    <x v="0"/>
    <n v="101026"/>
    <s v="INPS-BOLOGNA  CONTRIB.A C/ENTE"/>
    <n v="203203"/>
    <x v="42"/>
    <x v="42"/>
    <n v="2666.05"/>
    <s v="D"/>
    <n v="2666.05"/>
  </r>
  <r>
    <s v="2'trimestre"/>
    <s v="544510"/>
    <x v="17"/>
    <n v="111324"/>
    <s v="GIANNELLA  MARIA LETIZIA"/>
    <n v="203203"/>
    <x v="42"/>
    <x v="42"/>
    <n v="80"/>
    <s v="D"/>
    <n v="80"/>
  </r>
  <r>
    <s v="2'trimestre"/>
    <s v="544510"/>
    <x v="17"/>
    <n v="111369"/>
    <s v="PITOCCHI  JONATHAN"/>
    <n v="203203"/>
    <x v="42"/>
    <x v="42"/>
    <n v="80"/>
    <s v="D"/>
    <n v="80"/>
  </r>
  <r>
    <s v="2'trimestre"/>
    <s v="544011"/>
    <x v="16"/>
    <n v="110684"/>
    <s v="PILOLLI  GIOVANNI"/>
    <n v="203203"/>
    <x v="42"/>
    <x v="42"/>
    <n v="6.4"/>
    <s v="D"/>
    <n v="6.4"/>
  </r>
  <r>
    <s v="2'trimestre"/>
    <s v="544011"/>
    <x v="16"/>
    <n v="110684"/>
    <s v="PILOLLI  GIOVANNI"/>
    <n v="203203"/>
    <x v="42"/>
    <x v="42"/>
    <n v="29.32"/>
    <s v="A"/>
    <n v="-29.32"/>
  </r>
  <r>
    <s v="2'trimestre"/>
    <s v="544011"/>
    <x v="16"/>
    <n v="110684"/>
    <s v="PILOLLI  GIOVANNI"/>
    <n v="203203"/>
    <x v="42"/>
    <x v="42"/>
    <n v="244.44"/>
    <s v="D"/>
    <n v="244.44"/>
  </r>
  <r>
    <s v="2'trimestre"/>
    <s v="544011"/>
    <x v="16"/>
    <n v="111195"/>
    <s v="ORSINI  NICLA"/>
    <n v="203203"/>
    <x v="42"/>
    <x v="42"/>
    <n v="317.14"/>
    <s v="A"/>
    <n v="-317.14"/>
  </r>
  <r>
    <s v="2'trimestre"/>
    <s v="544011"/>
    <x v="16"/>
    <n v="111195"/>
    <s v="ORSINI  NICLA"/>
    <n v="203203"/>
    <x v="42"/>
    <x v="42"/>
    <n v="236.53"/>
    <s v="A"/>
    <n v="-236.53"/>
  </r>
  <r>
    <s v="2'trimestre"/>
    <s v="544011"/>
    <x v="16"/>
    <n v="111195"/>
    <s v="ORSINI  NICLA"/>
    <n v="203203"/>
    <x v="42"/>
    <x v="42"/>
    <n v="2129.11"/>
    <s v="D"/>
    <n v="2129.11"/>
  </r>
  <r>
    <s v="2'trimestre"/>
    <s v="544011"/>
    <x v="16"/>
    <n v="110320"/>
    <s v="MELANDRI  ILARIA"/>
    <n v="203203"/>
    <x v="42"/>
    <x v="42"/>
    <n v="153.97999999999999"/>
    <s v="D"/>
    <n v="153.97999999999999"/>
  </r>
  <r>
    <s v="2'trimestre"/>
    <s v="544011"/>
    <x v="16"/>
    <n v="110320"/>
    <s v="MELANDRI  ILARIA"/>
    <n v="203203"/>
    <x v="42"/>
    <x v="42"/>
    <n v="65.7"/>
    <s v="A"/>
    <n v="-65.7"/>
  </r>
  <r>
    <s v="2'trimestre"/>
    <s v="544011"/>
    <x v="16"/>
    <n v="110320"/>
    <s v="MELANDRI  ILARIA"/>
    <n v="203203"/>
    <x v="42"/>
    <x v="42"/>
    <n v="527.78"/>
    <s v="D"/>
    <n v="527.78"/>
  </r>
  <r>
    <s v="2'trimestre"/>
    <s v="544011"/>
    <x v="16"/>
    <n v="108950"/>
    <s v="JUNCAJ  ELONA"/>
    <n v="203203"/>
    <x v="42"/>
    <x v="42"/>
    <n v="44"/>
    <s v="A"/>
    <n v="-44"/>
  </r>
  <r>
    <s v="2'trimestre"/>
    <s v="544011"/>
    <x v="16"/>
    <n v="108950"/>
    <s v="JUNCAJ  ELONA"/>
    <n v="203203"/>
    <x v="42"/>
    <x v="42"/>
    <n v="249.91"/>
    <s v="A"/>
    <n v="-249.91"/>
  </r>
  <r>
    <s v="2'trimestre"/>
    <s v="544011"/>
    <x v="16"/>
    <n v="108950"/>
    <s v="JUNCAJ  ELONA"/>
    <n v="203203"/>
    <x v="42"/>
    <x v="42"/>
    <n v="222.2"/>
    <s v="A"/>
    <n v="-222.2"/>
  </r>
  <r>
    <s v="2'trimestre"/>
    <s v="544011"/>
    <x v="16"/>
    <n v="108950"/>
    <s v="JUNCAJ  ELONA"/>
    <n v="203203"/>
    <x v="42"/>
    <x v="42"/>
    <n v="2000"/>
    <s v="D"/>
    <n v="2000"/>
  </r>
  <r>
    <s v="2'trimestre"/>
    <s v="544011"/>
    <x v="16"/>
    <n v="107640"/>
    <s v="INGLESE  STEFANO ALESSANDRO"/>
    <n v="203203"/>
    <x v="42"/>
    <x v="42"/>
    <n v="1519.3"/>
    <s v="A"/>
    <n v="-1519.3"/>
  </r>
  <r>
    <s v="2'trimestre"/>
    <s v="544011"/>
    <x v="16"/>
    <n v="107640"/>
    <s v="INGLESE  STEFANO ALESSANDRO"/>
    <n v="203203"/>
    <x v="42"/>
    <x v="42"/>
    <n v="405.01"/>
    <s v="A"/>
    <n v="-405.01"/>
  </r>
  <r>
    <s v="2'trimestre"/>
    <s v="544011"/>
    <x v="16"/>
    <n v="107640"/>
    <s v="INGLESE  STEFANO ALESSANDRO"/>
    <n v="203203"/>
    <x v="42"/>
    <x v="42"/>
    <n v="5000"/>
    <s v="D"/>
    <n v="5000"/>
  </r>
  <r>
    <s v="2'trimestre"/>
    <s v="544011"/>
    <x v="16"/>
    <n v="110816"/>
    <s v="GOVONI  MARCO"/>
    <n v="203203"/>
    <x v="42"/>
    <x v="42"/>
    <n v="492.17"/>
    <s v="A"/>
    <n v="-492.17"/>
  </r>
  <r>
    <s v="2'trimestre"/>
    <s v="544011"/>
    <x v="16"/>
    <n v="110816"/>
    <s v="GOVONI  MARCO"/>
    <n v="203203"/>
    <x v="42"/>
    <x v="42"/>
    <n v="278.19"/>
    <s v="A"/>
    <n v="-278.19"/>
  </r>
  <r>
    <s v="2'trimestre"/>
    <s v="544011"/>
    <x v="16"/>
    <n v="110816"/>
    <s v="GOVONI  MARCO"/>
    <n v="203203"/>
    <x v="42"/>
    <x v="42"/>
    <n v="2416.67"/>
    <s v="D"/>
    <n v="2416.67"/>
  </r>
  <r>
    <s v="2'trimestre"/>
    <s v="544011"/>
    <x v="16"/>
    <n v="108101"/>
    <s v="FIOCCHI  SARA"/>
    <n v="203203"/>
    <x v="42"/>
    <x v="42"/>
    <n v="176"/>
    <s v="A"/>
    <n v="-176"/>
  </r>
  <r>
    <s v="2'trimestre"/>
    <s v="544011"/>
    <x v="16"/>
    <n v="108101"/>
    <s v="FIOCCHI  SARA"/>
    <n v="203203"/>
    <x v="42"/>
    <x v="42"/>
    <n v="466.7"/>
    <s v="A"/>
    <n v="-466.7"/>
  </r>
  <r>
    <s v="2'trimestre"/>
    <s v="544011"/>
    <x v="16"/>
    <n v="108101"/>
    <s v="FIOCCHI  SARA"/>
    <n v="203203"/>
    <x v="42"/>
    <x v="42"/>
    <n v="259.2"/>
    <s v="A"/>
    <n v="-259.2"/>
  </r>
  <r>
    <s v="2'trimestre"/>
    <s v="544011"/>
    <x v="16"/>
    <n v="108101"/>
    <s v="FIOCCHI  SARA"/>
    <n v="203203"/>
    <x v="42"/>
    <x v="42"/>
    <n v="2333.33"/>
    <s v="D"/>
    <n v="2333.33"/>
  </r>
  <r>
    <s v="2'trimestre"/>
    <s v="544011"/>
    <x v="16"/>
    <n v="108131"/>
    <s v="FERRANTE  ANNAMARIA"/>
    <n v="203203"/>
    <x v="42"/>
    <x v="42"/>
    <n v="766.32"/>
    <s v="A"/>
    <n v="-766.32"/>
  </r>
  <r>
    <s v="2'trimestre"/>
    <s v="544011"/>
    <x v="16"/>
    <n v="108131"/>
    <s v="FERRANTE  ANNAMARIA"/>
    <n v="203203"/>
    <x v="42"/>
    <x v="42"/>
    <n v="368.64"/>
    <s v="A"/>
    <n v="-368.64"/>
  </r>
  <r>
    <s v="2'trimestre"/>
    <s v="544011"/>
    <x v="16"/>
    <n v="108131"/>
    <s v="FERRANTE  ANNAMARIA"/>
    <n v="203203"/>
    <x v="42"/>
    <x v="42"/>
    <n v="3333.33"/>
    <s v="D"/>
    <n v="3333.33"/>
  </r>
  <r>
    <s v="2'trimestre"/>
    <s v="544011"/>
    <x v="16"/>
    <n v="110754"/>
    <s v="DE GAETANO  FRANCESCO"/>
    <n v="203203"/>
    <x v="42"/>
    <x v="42"/>
    <n v="51"/>
    <s v="A"/>
    <n v="-51"/>
  </r>
  <r>
    <s v="2'trimestre"/>
    <s v="544011"/>
    <x v="16"/>
    <n v="110754"/>
    <s v="DE GAETANO  FRANCESCO"/>
    <n v="203203"/>
    <x v="42"/>
    <x v="42"/>
    <n v="131.03"/>
    <s v="A"/>
    <n v="-131.03"/>
  </r>
  <r>
    <s v="2'trimestre"/>
    <s v="544011"/>
    <x v="16"/>
    <n v="110754"/>
    <s v="DE GAETANO  FRANCESCO"/>
    <n v="203203"/>
    <x v="42"/>
    <x v="42"/>
    <n v="164.54"/>
    <s v="A"/>
    <n v="-164.54"/>
  </r>
  <r>
    <s v="2'trimestre"/>
    <s v="544011"/>
    <x v="16"/>
    <n v="110754"/>
    <s v="DE GAETANO  FRANCESCO"/>
    <n v="203203"/>
    <x v="42"/>
    <x v="42"/>
    <n v="1480.83"/>
    <s v="D"/>
    <n v="1480.83"/>
  </r>
  <r>
    <s v="2'trimestre"/>
    <s v="544011"/>
    <x v="16"/>
    <n v="108015"/>
    <s v="DAVASSI  PAOLO FRANCESCO"/>
    <n v="203203"/>
    <x v="42"/>
    <x v="42"/>
    <n v="530.28"/>
    <s v="A"/>
    <n v="-530.28"/>
  </r>
  <r>
    <s v="2'trimestre"/>
    <s v="544011"/>
    <x v="16"/>
    <n v="108015"/>
    <s v="DAVASSI  PAOLO FRANCESCO"/>
    <n v="203203"/>
    <x v="42"/>
    <x v="42"/>
    <n v="287.75"/>
    <s v="A"/>
    <n v="-287.75"/>
  </r>
  <r>
    <s v="2'trimestre"/>
    <s v="544011"/>
    <x v="16"/>
    <n v="108015"/>
    <s v="DAVASSI  PAOLO FRANCESCO"/>
    <n v="203203"/>
    <x v="42"/>
    <x v="42"/>
    <n v="2500"/>
    <s v="D"/>
    <n v="2500"/>
  </r>
  <r>
    <s v="2'trimestre"/>
    <s v="544011"/>
    <x v="16"/>
    <n v="110108"/>
    <s v="COSTA  VIVIANA"/>
    <n v="203203"/>
    <x v="42"/>
    <x v="42"/>
    <n v="365.5"/>
    <s v="D"/>
    <n v="365.5"/>
  </r>
  <r>
    <s v="2'trimestre"/>
    <s v="544011"/>
    <x v="16"/>
    <n v="110108"/>
    <s v="COSTA  VIVIANA"/>
    <n v="203203"/>
    <x v="42"/>
    <x v="42"/>
    <n v="49.99"/>
    <s v="A"/>
    <n v="-49.99"/>
  </r>
  <r>
    <s v="2'trimestre"/>
    <s v="544011"/>
    <x v="16"/>
    <n v="110108"/>
    <s v="COSTA  VIVIANA"/>
    <n v="203203"/>
    <x v="42"/>
    <x v="42"/>
    <n v="384.48"/>
    <s v="D"/>
    <n v="384.48"/>
  </r>
  <r>
    <s v="2'trimestre"/>
    <s v="544011"/>
    <x v="16"/>
    <n v="107227"/>
    <s v="CASARA  VERIDIANA SERENA"/>
    <n v="203203"/>
    <x v="42"/>
    <x v="42"/>
    <n v="51"/>
    <s v="A"/>
    <n v="-51"/>
  </r>
  <r>
    <s v="2'trimestre"/>
    <s v="544011"/>
    <x v="16"/>
    <n v="107227"/>
    <s v="CASARA  VERIDIANA SERENA"/>
    <n v="203203"/>
    <x v="42"/>
    <x v="42"/>
    <n v="111.5"/>
    <s v="A"/>
    <n v="-111.5"/>
  </r>
  <r>
    <s v="2'trimestre"/>
    <s v="544011"/>
    <x v="16"/>
    <n v="107227"/>
    <s v="CASARA  VERIDIANA SERENA"/>
    <n v="203203"/>
    <x v="42"/>
    <x v="42"/>
    <n v="164.54"/>
    <s v="A"/>
    <n v="-164.54"/>
  </r>
  <r>
    <s v="2'trimestre"/>
    <s v="544011"/>
    <x v="16"/>
    <n v="107227"/>
    <s v="CASARA  VERIDIANA SERENA"/>
    <n v="203203"/>
    <x v="42"/>
    <x v="42"/>
    <n v="1480.83"/>
    <s v="D"/>
    <n v="1480.83"/>
  </r>
  <r>
    <s v="2'trimestre"/>
    <s v="544011"/>
    <x v="16"/>
    <n v="110612"/>
    <s v="CAPUTO  DALILA"/>
    <n v="203203"/>
    <x v="42"/>
    <x v="42"/>
    <n v="51"/>
    <s v="A"/>
    <n v="-51"/>
  </r>
  <r>
    <s v="2'trimestre"/>
    <s v="544011"/>
    <x v="16"/>
    <n v="110612"/>
    <s v="CAPUTO  DALILA"/>
    <n v="203203"/>
    <x v="42"/>
    <x v="42"/>
    <n v="106.74"/>
    <s v="A"/>
    <n v="-106.74"/>
  </r>
  <r>
    <s v="2'trimestre"/>
    <s v="544011"/>
    <x v="16"/>
    <n v="110612"/>
    <s v="CAPUTO  DALILA"/>
    <n v="203203"/>
    <x v="42"/>
    <x v="42"/>
    <n v="164.54"/>
    <s v="A"/>
    <n v="-164.54"/>
  </r>
  <r>
    <s v="2'trimestre"/>
    <s v="544011"/>
    <x v="16"/>
    <n v="110612"/>
    <s v="CAPUTO  DALILA"/>
    <n v="203203"/>
    <x v="42"/>
    <x v="42"/>
    <n v="1480.83"/>
    <s v="D"/>
    <n v="1480.83"/>
  </r>
  <r>
    <s v="2'trimestre"/>
    <s v="544011"/>
    <x v="16"/>
    <n v="111145"/>
    <s v="BUSSO  SIMONE"/>
    <n v="203203"/>
    <x v="42"/>
    <x v="42"/>
    <n v="68"/>
    <s v="A"/>
    <n v="-68"/>
  </r>
  <r>
    <s v="2'trimestre"/>
    <s v="544011"/>
    <x v="16"/>
    <n v="111145"/>
    <s v="BUSSO  SIMONE"/>
    <n v="203203"/>
    <x v="42"/>
    <x v="42"/>
    <n v="342.37"/>
    <s v="A"/>
    <n v="-342.37"/>
  </r>
  <r>
    <s v="2'trimestre"/>
    <s v="544011"/>
    <x v="16"/>
    <n v="111145"/>
    <s v="BUSSO  SIMONE"/>
    <n v="203203"/>
    <x v="42"/>
    <x v="42"/>
    <n v="249.42"/>
    <s v="A"/>
    <n v="-249.42"/>
  </r>
  <r>
    <s v="2'trimestre"/>
    <s v="544011"/>
    <x v="16"/>
    <n v="111145"/>
    <s v="BUSSO  SIMONE"/>
    <n v="203203"/>
    <x v="42"/>
    <x v="42"/>
    <n v="2166.66"/>
    <s v="D"/>
    <n v="2166.66"/>
  </r>
  <r>
    <s v="2'trimestre"/>
    <s v="544011"/>
    <x v="16"/>
    <n v="107535"/>
    <s v="BAIGORRIA  CARLOS ALBERTO"/>
    <n v="203203"/>
    <x v="42"/>
    <x v="42"/>
    <n v="66"/>
    <s v="A"/>
    <n v="-66"/>
  </r>
  <r>
    <s v="2'trimestre"/>
    <s v="544011"/>
    <x v="16"/>
    <n v="107535"/>
    <s v="BAIGORRIA  CARLOS ALBERTO"/>
    <n v="203203"/>
    <x v="42"/>
    <x v="42"/>
    <n v="407.19"/>
    <s v="A"/>
    <n v="-407.19"/>
  </r>
  <r>
    <s v="2'trimestre"/>
    <s v="544011"/>
    <x v="16"/>
    <n v="107535"/>
    <s v="BAIGORRIA  CARLOS ALBERTO"/>
    <n v="203203"/>
    <x v="42"/>
    <x v="42"/>
    <n v="277.75"/>
    <s v="A"/>
    <n v="-277.75"/>
  </r>
  <r>
    <s v="2'trimestre"/>
    <s v="544011"/>
    <x v="16"/>
    <n v="107535"/>
    <s v="BAIGORRIA  CARLOS ALBERTO"/>
    <n v="203203"/>
    <x v="42"/>
    <x v="42"/>
    <n v="2500"/>
    <s v="D"/>
    <n v="2500"/>
  </r>
  <r>
    <s v="2'trimestre"/>
    <s v="544011"/>
    <x v="16"/>
    <n v="105322"/>
    <s v="ANCARANI  CRISTINA"/>
    <n v="203203"/>
    <x v="42"/>
    <x v="42"/>
    <n v="229.71"/>
    <s v="A"/>
    <n v="-229.71"/>
  </r>
  <r>
    <s v="2'trimestre"/>
    <s v="544011"/>
    <x v="16"/>
    <n v="105322"/>
    <s v="ANCARANI  CRISTINA"/>
    <n v="203203"/>
    <x v="42"/>
    <x v="42"/>
    <n v="213.42"/>
    <s v="A"/>
    <n v="-213.42"/>
  </r>
  <r>
    <s v="2'trimestre"/>
    <s v="544011"/>
    <x v="16"/>
    <n v="105322"/>
    <s v="ANCARANI  CRISTINA"/>
    <n v="203203"/>
    <x v="42"/>
    <x v="42"/>
    <n v="1921.41"/>
    <s v="D"/>
    <n v="1921.41"/>
  </r>
  <r>
    <s v="2'trimestre"/>
    <s v="544011"/>
    <x v="16"/>
    <n v="110490"/>
    <s v="VIRGA  ALESSANDRA"/>
    <n v="203203"/>
    <x v="42"/>
    <x v="42"/>
    <n v="150.59"/>
    <s v="A"/>
    <n v="-150.59"/>
  </r>
  <r>
    <s v="2'trimestre"/>
    <s v="544011"/>
    <x v="16"/>
    <n v="110490"/>
    <s v="VIRGA  ALESSANDRA"/>
    <n v="203203"/>
    <x v="42"/>
    <x v="42"/>
    <n v="182.21"/>
    <s v="A"/>
    <n v="-182.21"/>
  </r>
  <r>
    <s v="2'trimestre"/>
    <s v="544011"/>
    <x v="16"/>
    <n v="110490"/>
    <s v="VIRGA  ALESSANDRA"/>
    <n v="203203"/>
    <x v="42"/>
    <x v="42"/>
    <n v="1583.33"/>
    <s v="D"/>
    <n v="1583.33"/>
  </r>
  <r>
    <s v="2'trimestre"/>
    <s v="544011"/>
    <x v="16"/>
    <n v="110540"/>
    <s v="SANTORO  UMBERTO"/>
    <n v="203203"/>
    <x v="42"/>
    <x v="42"/>
    <n v="51"/>
    <s v="A"/>
    <n v="-51"/>
  </r>
  <r>
    <s v="2'trimestre"/>
    <s v="544011"/>
    <x v="16"/>
    <n v="110540"/>
    <s v="SANTORO  UMBERTO"/>
    <n v="203203"/>
    <x v="42"/>
    <x v="42"/>
    <n v="132.37"/>
    <s v="A"/>
    <n v="-132.37"/>
  </r>
  <r>
    <s v="2'trimestre"/>
    <s v="544011"/>
    <x v="16"/>
    <n v="110540"/>
    <s v="SANTORO  UMBERTO"/>
    <n v="203203"/>
    <x v="42"/>
    <x v="42"/>
    <n v="164.54"/>
    <s v="A"/>
    <n v="-164.54"/>
  </r>
  <r>
    <s v="2'trimestre"/>
    <s v="544011"/>
    <x v="16"/>
    <n v="110540"/>
    <s v="SANTORO  UMBERTO"/>
    <n v="203203"/>
    <x v="42"/>
    <x v="42"/>
    <n v="1480.83"/>
    <s v="D"/>
    <n v="1480.83"/>
  </r>
  <r>
    <s v="2'trimestre"/>
    <s v="544011"/>
    <x v="16"/>
    <n v="110276"/>
    <s v="RUSPAGGIARI  GIANLUCA"/>
    <n v="203203"/>
    <x v="42"/>
    <x v="42"/>
    <n v="370.8"/>
    <s v="A"/>
    <n v="-370.8"/>
  </r>
  <r>
    <s v="2'trimestre"/>
    <s v="544011"/>
    <x v="16"/>
    <n v="110276"/>
    <s v="RUSPAGGIARI  GIANLUCA"/>
    <n v="203203"/>
    <x v="42"/>
    <x v="42"/>
    <n v="249.42"/>
    <s v="A"/>
    <n v="-249.42"/>
  </r>
  <r>
    <s v="2'trimestre"/>
    <s v="544011"/>
    <x v="16"/>
    <n v="110276"/>
    <s v="RUSPAGGIARI  GIANLUCA"/>
    <n v="203203"/>
    <x v="42"/>
    <x v="42"/>
    <n v="2166.67"/>
    <s v="D"/>
    <n v="2166.67"/>
  </r>
  <r>
    <s v="2'trimestre"/>
    <s v="544011"/>
    <x v="16"/>
    <n v="109016"/>
    <s v="RIZZI  RAFFAELLA"/>
    <n v="203203"/>
    <x v="42"/>
    <x v="42"/>
    <n v="161.44999999999999"/>
    <s v="A"/>
    <n v="-161.44999999999999"/>
  </r>
  <r>
    <s v="2'trimestre"/>
    <s v="544011"/>
    <x v="16"/>
    <n v="109016"/>
    <s v="RIZZI  RAFFAELLA"/>
    <n v="203203"/>
    <x v="42"/>
    <x v="42"/>
    <n v="175.88"/>
    <s v="A"/>
    <n v="-175.88"/>
  </r>
  <r>
    <s v="2'trimestre"/>
    <s v="544011"/>
    <x v="16"/>
    <n v="109016"/>
    <s v="RIZZI  RAFFAELLA"/>
    <n v="203203"/>
    <x v="42"/>
    <x v="42"/>
    <n v="1583.33"/>
    <s v="D"/>
    <n v="1583.33"/>
  </r>
  <r>
    <s v="2'trimestre"/>
    <s v="544010"/>
    <x v="15"/>
    <n v="101653"/>
    <s v="RUSSO  MARIA ROSARIA"/>
    <n v="203203"/>
    <x v="42"/>
    <x v="42"/>
    <n v="400"/>
    <s v="A"/>
    <n v="-400"/>
  </r>
  <r>
    <s v="2'trimestre"/>
    <s v="544010"/>
    <x v="15"/>
    <n v="101653"/>
    <s v="RUSSO  MARIA ROSARIA"/>
    <n v="203203"/>
    <x v="42"/>
    <x v="42"/>
    <n v="2537.6"/>
    <s v="D"/>
    <n v="2537.6"/>
  </r>
  <r>
    <s v="2'trimestre"/>
    <s v="544011"/>
    <x v="16"/>
    <n v="111249"/>
    <s v="COLLABORATORI COORD. CONTIN. NON SANITARI RICERCA"/>
    <n v="203203"/>
    <x v="42"/>
    <x v="42"/>
    <n v="59"/>
    <s v="A"/>
    <n v="-59"/>
  </r>
  <r>
    <s v="2'trimestre"/>
    <s v="544011"/>
    <x v="16"/>
    <n v="111249"/>
    <s v="COLLABORATORI COORD. CONTIN. NON SANITARI RICERCA"/>
    <n v="203203"/>
    <x v="42"/>
    <x v="42"/>
    <n v="6022.21"/>
    <s v="A"/>
    <n v="-6022.21"/>
  </r>
  <r>
    <s v="2'trimestre"/>
    <s v="544011"/>
    <x v="16"/>
    <n v="111249"/>
    <s v="COLLABORATORI COORD. CONTIN. NON SANITARI RICERCA"/>
    <n v="203203"/>
    <x v="42"/>
    <x v="42"/>
    <n v="5980.3"/>
    <s v="A"/>
    <n v="-5980.3"/>
  </r>
  <r>
    <s v="2'trimestre"/>
    <s v="544011"/>
    <x v="16"/>
    <n v="111249"/>
    <s v="COLLABORATORI COORD. CONTIN. NON SANITARI RICERCA"/>
    <n v="203203"/>
    <x v="42"/>
    <x v="42"/>
    <n v="1469.09"/>
    <s v="D"/>
    <n v="1469.09"/>
  </r>
  <r>
    <s v="2'trimestre"/>
    <s v="544011"/>
    <x v="16"/>
    <n v="111249"/>
    <s v="COLLABORATORI COORD. CONTIN. NON SANITARI RICERCA"/>
    <n v="203203"/>
    <x v="42"/>
    <x v="42"/>
    <n v="636.86"/>
    <s v="D"/>
    <n v="636.86"/>
  </r>
  <r>
    <s v="2'trimestre"/>
    <s v="544011"/>
    <x v="16"/>
    <n v="111249"/>
    <s v="COLLABORATORI COORD. CONTIN. NON SANITARI RICERCA"/>
    <n v="203203"/>
    <x v="42"/>
    <x v="42"/>
    <n v="3824.12"/>
    <s v="D"/>
    <n v="3824.12"/>
  </r>
  <r>
    <s v="2'trimestre"/>
    <s v="544011"/>
    <x v="16"/>
    <n v="111249"/>
    <s v="COLLABORATORI COORD. CONTIN. NON SANITARI RICERCA"/>
    <n v="203203"/>
    <x v="42"/>
    <x v="42"/>
    <n v="1741.31"/>
    <s v="D"/>
    <n v="1741.31"/>
  </r>
  <r>
    <s v="2'trimestre"/>
    <s v="544011"/>
    <x v="16"/>
    <n v="111249"/>
    <s v="COLLABORATORI COORD. CONTIN. NON SANITARI RICERCA"/>
    <n v="203203"/>
    <x v="42"/>
    <x v="42"/>
    <n v="5441.87"/>
    <s v="D"/>
    <n v="5441.87"/>
  </r>
  <r>
    <s v="2'trimestre"/>
    <s v="544011"/>
    <x v="16"/>
    <n v="111249"/>
    <s v="COLLABORATORI COORD. CONTIN. NON SANITARI RICERCA"/>
    <n v="203203"/>
    <x v="42"/>
    <x v="42"/>
    <n v="1477.07"/>
    <s v="D"/>
    <n v="1477.07"/>
  </r>
  <r>
    <s v="2'trimestre"/>
    <s v="544011"/>
    <x v="16"/>
    <n v="111249"/>
    <s v="COLLABORATORI COORD. CONTIN. NON SANITARI RICERCA"/>
    <n v="203203"/>
    <x v="42"/>
    <x v="42"/>
    <n v="1723.26"/>
    <s v="D"/>
    <n v="1723.26"/>
  </r>
  <r>
    <s v="2'trimestre"/>
    <s v="544011"/>
    <x v="16"/>
    <n v="111249"/>
    <s v="COLLABORATORI COORD. CONTIN. NON SANITARI RICERCA"/>
    <n v="203203"/>
    <x v="42"/>
    <x v="42"/>
    <n v="1467.64"/>
    <s v="D"/>
    <n v="1467.64"/>
  </r>
  <r>
    <s v="2'trimestre"/>
    <s v="544011"/>
    <x v="16"/>
    <n v="111249"/>
    <s v="COLLABORATORI COORD. CONTIN. NON SANITARI RICERCA"/>
    <n v="203203"/>
    <x v="42"/>
    <x v="42"/>
    <n v="1865.59"/>
    <s v="D"/>
    <n v="1865.59"/>
  </r>
  <r>
    <s v="2'trimestre"/>
    <s v="544011"/>
    <x v="16"/>
    <n v="111249"/>
    <s v="COLLABORATORI COORD. CONTIN. NON SANITARI RICERCA"/>
    <n v="203203"/>
    <x v="42"/>
    <x v="42"/>
    <n v="2026.36"/>
    <s v="D"/>
    <n v="2026.36"/>
  </r>
  <r>
    <s v="2'trimestre"/>
    <s v="544011"/>
    <x v="16"/>
    <n v="111249"/>
    <s v="COLLABORATORI COORD. CONTIN. NON SANITARI RICERCA"/>
    <n v="203203"/>
    <x v="42"/>
    <x v="42"/>
    <n v="1815.15"/>
    <s v="D"/>
    <n v="1815.15"/>
  </r>
  <r>
    <s v="2'trimestre"/>
    <s v="544011"/>
    <x v="16"/>
    <n v="111249"/>
    <s v="COLLABORATORI COORD. CONTIN. NON SANITARI RICERCA"/>
    <n v="203203"/>
    <x v="42"/>
    <x v="42"/>
    <n v="1910.58"/>
    <s v="D"/>
    <n v="1910.58"/>
  </r>
  <r>
    <s v="2'trimestre"/>
    <s v="544011"/>
    <x v="16"/>
    <n v="111249"/>
    <s v="COLLABORATORI COORD. CONTIN. NON SANITARI RICERCA"/>
    <n v="203203"/>
    <x v="42"/>
    <x v="42"/>
    <n v="4314.6000000000004"/>
    <s v="D"/>
    <n v="4314.6000000000004"/>
  </r>
  <r>
    <s v="2'trimestre"/>
    <s v="544011"/>
    <x v="16"/>
    <n v="111249"/>
    <s v="COLLABORATORI COORD. CONTIN. NON SANITARI RICERCA"/>
    <n v="203203"/>
    <x v="42"/>
    <x v="42"/>
    <n v="2510.83"/>
    <s v="D"/>
    <n v="2510.83"/>
  </r>
  <r>
    <s v="2'trimestre"/>
    <s v="544011"/>
    <x v="16"/>
    <n v="111249"/>
    <s v="COLLABORATORI COORD. CONTIN. NON SANITARI RICERCA"/>
    <n v="203203"/>
    <x v="42"/>
    <x v="42"/>
    <n v="991.54"/>
    <s v="D"/>
    <n v="991.54"/>
  </r>
  <r>
    <s v="2'trimestre"/>
    <s v="544011"/>
    <x v="16"/>
    <n v="111249"/>
    <s v="COLLABORATORI COORD. CONTIN. NON SANITARI RICERCA"/>
    <n v="203203"/>
    <x v="42"/>
    <x v="42"/>
    <n v="8338.19"/>
    <s v="D"/>
    <n v="8338.19"/>
  </r>
  <r>
    <s v="2'trimestre"/>
    <s v="544011"/>
    <x v="16"/>
    <n v="111249"/>
    <s v="COLLABORATORI COORD. CONTIN. NON SANITARI RICERCA"/>
    <n v="203203"/>
    <x v="42"/>
    <x v="42"/>
    <n v="1207.45"/>
    <s v="D"/>
    <n v="1207.45"/>
  </r>
  <r>
    <s v="2'trimestre"/>
    <s v="544011"/>
    <x v="16"/>
    <n v="111249"/>
    <s v="COLLABORATORI COORD. CONTIN. NON SANITARI RICERCA"/>
    <n v="203203"/>
    <x v="42"/>
    <x v="42"/>
    <n v="4923.21"/>
    <s v="D"/>
    <n v="4923.21"/>
  </r>
  <r>
    <s v="2'trimestre"/>
    <s v="544011"/>
    <x v="16"/>
    <n v="111249"/>
    <s v="COLLABORATORI COORD. CONTIN. NON SANITARI RICERCA"/>
    <n v="203203"/>
    <x v="42"/>
    <x v="42"/>
    <n v="4124.08"/>
    <s v="D"/>
    <n v="4124.08"/>
  </r>
  <r>
    <s v="2'trimestre"/>
    <s v="544011"/>
    <x v="16"/>
    <n v="111249"/>
    <s v="COLLABORATORI COORD. CONTIN. NON SANITARI RICERCA"/>
    <n v="203203"/>
    <x v="42"/>
    <x v="42"/>
    <n v="1888.11"/>
    <s v="D"/>
    <n v="1888.11"/>
  </r>
  <r>
    <s v="2'trimestre"/>
    <s v="544011"/>
    <x v="16"/>
    <n v="111249"/>
    <s v="COLLABORATORI COORD. CONTIN. NON SANITARI RICERCA"/>
    <n v="203203"/>
    <x v="42"/>
    <x v="42"/>
    <n v="1540.06"/>
    <s v="D"/>
    <n v="1540.06"/>
  </r>
  <r>
    <s v="2'trimestre"/>
    <s v="544010"/>
    <x v="15"/>
    <n v="110654"/>
    <s v="VINCENZI  ELENA"/>
    <n v="203203"/>
    <x v="42"/>
    <x v="42"/>
    <n v="300"/>
    <s v="A"/>
    <n v="-300"/>
  </r>
  <r>
    <s v="2'trimestre"/>
    <s v="544010"/>
    <x v="15"/>
    <n v="110654"/>
    <s v="VINCENZI  ELENA"/>
    <n v="203203"/>
    <x v="42"/>
    <x v="42"/>
    <n v="73.2"/>
    <s v="D"/>
    <n v="73.2"/>
  </r>
  <r>
    <s v="2'trimestre"/>
    <s v="544010"/>
    <x v="15"/>
    <n v="110654"/>
    <s v="VINCENZI  ELENA"/>
    <n v="203203"/>
    <x v="42"/>
    <x v="42"/>
    <n v="1830"/>
    <s v="D"/>
    <n v="1830"/>
  </r>
  <r>
    <s v="2'trimestre"/>
    <s v="543010"/>
    <x v="8"/>
    <n v="111224"/>
    <s v="RANDSTAD ITALIA SPA"/>
    <n v="203203"/>
    <x v="42"/>
    <x v="42"/>
    <n v="7775.72"/>
    <s v="D"/>
    <n v="7775.72"/>
  </r>
  <r>
    <s v="2'trimestre"/>
    <s v="544011"/>
    <x v="16"/>
    <n v="108298"/>
    <s v="VALENTE  GIORDANO"/>
    <n v="203203"/>
    <x v="42"/>
    <x v="42"/>
    <n v="1125"/>
    <s v="D"/>
    <n v="1125"/>
  </r>
  <r>
    <s v="2'trimestre"/>
    <n v="54900002"/>
    <x v="11"/>
    <m/>
    <m/>
    <n v="203203"/>
    <x v="42"/>
    <x v="42"/>
    <m/>
    <m/>
    <n v="309.74"/>
  </r>
  <r>
    <s v="2'trimestre"/>
    <s v="543010"/>
    <x v="8"/>
    <n v="111148"/>
    <s v="GESTIONE ARCHIVI SRL"/>
    <n v="203204"/>
    <x v="43"/>
    <x v="43"/>
    <n v="1782.5"/>
    <s v="D"/>
    <n v="1782.5"/>
  </r>
  <r>
    <s v="2'trimestre"/>
    <s v="543010"/>
    <x v="8"/>
    <n v="101111"/>
    <s v="L'OPEROSA SOC. COOP. A R.L."/>
    <n v="203204"/>
    <x v="43"/>
    <x v="43"/>
    <n v="557.23"/>
    <s v="D"/>
    <n v="557.23"/>
  </r>
  <r>
    <s v="2'trimestre"/>
    <s v="543010"/>
    <x v="8"/>
    <n v="101111"/>
    <s v="L'OPEROSA SOC. COOP. A R.L."/>
    <n v="203204"/>
    <x v="43"/>
    <x v="43"/>
    <n v="2016.24"/>
    <s v="D"/>
    <n v="2016.24"/>
  </r>
  <r>
    <s v="2'trimestre"/>
    <s v="543010"/>
    <x v="8"/>
    <n v="101111"/>
    <s v="L'OPEROSA SOC. COOP. A R.L."/>
    <n v="203204"/>
    <x v="43"/>
    <x v="43"/>
    <n v="15386.78"/>
    <s v="D"/>
    <n v="15386.78"/>
  </r>
  <r>
    <s v="2'trimestre"/>
    <s v="543010"/>
    <x v="8"/>
    <n v="101111"/>
    <s v="L'OPEROSA SOC. COOP. A R.L."/>
    <n v="203204"/>
    <x v="43"/>
    <x v="43"/>
    <n v="557.23"/>
    <s v="D"/>
    <n v="557.23"/>
  </r>
  <r>
    <s v="2'trimestre"/>
    <s v="543010"/>
    <x v="8"/>
    <n v="101111"/>
    <s v="L'OPEROSA SOC. COOP. A R.L."/>
    <n v="203204"/>
    <x v="43"/>
    <x v="43"/>
    <n v="2016.24"/>
    <s v="D"/>
    <n v="2016.24"/>
  </r>
  <r>
    <s v="2'trimestre"/>
    <s v="543010"/>
    <x v="8"/>
    <n v="101111"/>
    <s v="L'OPEROSA SOC. COOP. A R.L."/>
    <n v="203204"/>
    <x v="43"/>
    <x v="43"/>
    <n v="15457.44"/>
    <s v="D"/>
    <n v="15457.44"/>
  </r>
  <r>
    <s v="2'trimestre"/>
    <s v="543010"/>
    <x v="8"/>
    <n v="103236"/>
    <s v="UNICREDIT FACTORING S.P.A."/>
    <n v="203204"/>
    <x v="43"/>
    <x v="43"/>
    <n v="1372"/>
    <s v="D"/>
    <n v="1372"/>
  </r>
  <r>
    <s v="2'trimestre"/>
    <s v="543010"/>
    <x v="8"/>
    <n v="103236"/>
    <s v="UNICREDIT FACTORING S.P.A."/>
    <n v="203204"/>
    <x v="43"/>
    <x v="43"/>
    <n v="339.57"/>
    <s v="D"/>
    <n v="339.57"/>
  </r>
  <r>
    <s v="2'trimestre"/>
    <s v="543010"/>
    <x v="8"/>
    <n v="106554"/>
    <s v="MANUTENCOOP FACILITY MANAGEMENT SPA"/>
    <n v="203204"/>
    <x v="43"/>
    <x v="43"/>
    <n v="38.700000000000003"/>
    <s v="D"/>
    <n v="38.700000000000003"/>
  </r>
  <r>
    <s v="2'trimestre"/>
    <s v="543010"/>
    <x v="8"/>
    <n v="106554"/>
    <s v="MANUTENCOOP FACILITY MANAGEMENT SPA"/>
    <n v="203204"/>
    <x v="43"/>
    <x v="43"/>
    <n v="94518.78"/>
    <s v="D"/>
    <n v="94518.78"/>
  </r>
  <r>
    <s v="2'trimestre"/>
    <s v="543010"/>
    <x v="8"/>
    <n v="106554"/>
    <s v="MANUTENCOOP FACILITY MANAGEMENT SPA"/>
    <n v="203204"/>
    <x v="43"/>
    <x v="43"/>
    <n v="12385.49"/>
    <s v="D"/>
    <n v="12385.49"/>
  </r>
  <r>
    <s v="2'trimestre"/>
    <s v="543010"/>
    <x v="8"/>
    <n v="106554"/>
    <s v="MANUTENCOOP FACILITY MANAGEMENT SPA"/>
    <n v="203204"/>
    <x v="43"/>
    <x v="43"/>
    <n v="94952.83"/>
    <s v="D"/>
    <n v="94952.83"/>
  </r>
  <r>
    <s v="2'trimestre"/>
    <s v="543010"/>
    <x v="8"/>
    <n v="106554"/>
    <s v="MANUTENCOOP FACILITY MANAGEMENT SPA"/>
    <n v="203204"/>
    <x v="43"/>
    <x v="43"/>
    <n v="12385.49"/>
    <s v="D"/>
    <n v="12385.49"/>
  </r>
  <r>
    <s v="2'trimestre"/>
    <s v="543010"/>
    <x v="8"/>
    <n v="106554"/>
    <s v="MANUTENCOOP FACILITY MANAGEMENT SPA"/>
    <n v="203204"/>
    <x v="43"/>
    <x v="43"/>
    <n v="3422.97"/>
    <s v="D"/>
    <n v="3422.97"/>
  </r>
  <r>
    <s v="2'trimestre"/>
    <s v="543010"/>
    <x v="8"/>
    <n v="106554"/>
    <s v="MANUTENCOOP FACILITY MANAGEMENT SPA"/>
    <n v="203204"/>
    <x v="43"/>
    <x v="43"/>
    <n v="3422.97"/>
    <s v="D"/>
    <n v="3422.97"/>
  </r>
  <r>
    <s v="2'trimestre"/>
    <s v="543010"/>
    <x v="8"/>
    <n v="104274"/>
    <s v="COOPSERVICE SERVIZI S.COOP. P.A."/>
    <n v="203204"/>
    <x v="43"/>
    <x v="43"/>
    <n v="100"/>
    <s v="D"/>
    <n v="100"/>
  </r>
  <r>
    <s v="2'trimestre"/>
    <s v="543010"/>
    <x v="8"/>
    <n v="104274"/>
    <s v="COOPSERVICE SERVIZI S.COOP. P.A."/>
    <n v="203204"/>
    <x v="43"/>
    <x v="43"/>
    <n v="940"/>
    <s v="D"/>
    <n v="940"/>
  </r>
  <r>
    <s v="2'trimestre"/>
    <s v="543010"/>
    <x v="8"/>
    <n v="104274"/>
    <s v="COOPSERVICE SERVIZI S.COOP. P.A."/>
    <n v="203204"/>
    <x v="43"/>
    <x v="43"/>
    <n v="100"/>
    <s v="D"/>
    <n v="100"/>
  </r>
  <r>
    <s v="2'trimestre"/>
    <s v="543010"/>
    <x v="8"/>
    <n v="104274"/>
    <s v="COOPSERVICE SERVIZI S.COOP. P.A."/>
    <n v="203204"/>
    <x v="43"/>
    <x v="43"/>
    <n v="980"/>
    <s v="D"/>
    <n v="980"/>
  </r>
  <r>
    <s v="2'trimestre"/>
    <s v="543010"/>
    <x v="8"/>
    <n v="102682"/>
    <s v="PLURIMA S.P.A."/>
    <n v="203204"/>
    <x v="43"/>
    <x v="43"/>
    <n v="5154"/>
    <s v="D"/>
    <n v="5154"/>
  </r>
  <r>
    <s v="2'trimestre"/>
    <s v="543010"/>
    <x v="8"/>
    <n v="106554"/>
    <s v="MANUTENCOOP FACILITY MANAGEMENT SPA"/>
    <n v="203204"/>
    <x v="43"/>
    <x v="43"/>
    <n v="1222.5899999999999"/>
    <s v="D"/>
    <n v="1222.5899999999999"/>
  </r>
  <r>
    <s v="2'trimestre"/>
    <s v="543010"/>
    <x v="8"/>
    <n v="106554"/>
    <s v="MANUTENCOOP FACILITY MANAGEMENT SPA"/>
    <n v="203204"/>
    <x v="43"/>
    <x v="43"/>
    <n v="964.44"/>
    <s v="D"/>
    <n v="964.44"/>
  </r>
  <r>
    <s v="2'trimestre"/>
    <s v="543010"/>
    <x v="8"/>
    <n v="106554"/>
    <s v="MANUTENCOOP FACILITY MANAGEMENT SPA"/>
    <n v="203204"/>
    <x v="43"/>
    <x v="43"/>
    <n v="38.700000000000003"/>
    <s v="D"/>
    <n v="38.700000000000003"/>
  </r>
  <r>
    <s v="2'trimestre"/>
    <s v="543010"/>
    <x v="8"/>
    <n v="103642"/>
    <s v="CUP 2000 S.C.P.A."/>
    <n v="203204"/>
    <x v="43"/>
    <x v="43"/>
    <n v="751.72"/>
    <s v="D"/>
    <n v="751.72"/>
  </r>
  <r>
    <s v="2'trimestre"/>
    <s v="543010"/>
    <x v="8"/>
    <n v="106554"/>
    <s v="MANUTENCOOP FACILITY MANAGEMENT SPA"/>
    <n v="203204"/>
    <x v="43"/>
    <x v="43"/>
    <n v="38.700000000000003"/>
    <s v="D"/>
    <n v="38.700000000000003"/>
  </r>
  <r>
    <s v="2'trimestre"/>
    <s v="543010"/>
    <x v="8"/>
    <n v="106554"/>
    <s v="MANUTENCOOP FACILITY MANAGEMENT SPA"/>
    <n v="203204"/>
    <x v="43"/>
    <x v="43"/>
    <n v="94518.78"/>
    <s v="D"/>
    <n v="94518.78"/>
  </r>
  <r>
    <s v="2'trimestre"/>
    <s v="543010"/>
    <x v="8"/>
    <n v="106554"/>
    <s v="MANUTENCOOP FACILITY MANAGEMENT SPA"/>
    <n v="203204"/>
    <x v="43"/>
    <x v="43"/>
    <n v="12385.49"/>
    <s v="D"/>
    <n v="12385.49"/>
  </r>
  <r>
    <s v="2'trimestre"/>
    <s v="543010"/>
    <x v="8"/>
    <n v="106554"/>
    <s v="MANUTENCOOP FACILITY MANAGEMENT SPA"/>
    <n v="203204"/>
    <x v="43"/>
    <x v="43"/>
    <n v="3422.97"/>
    <s v="D"/>
    <n v="3422.97"/>
  </r>
  <r>
    <s v="2'trimestre"/>
    <s v="543010"/>
    <x v="8"/>
    <n v="101111"/>
    <s v="L'OPEROSA SOC. COOP. A R.L."/>
    <n v="203204"/>
    <x v="43"/>
    <x v="43"/>
    <n v="557.23"/>
    <s v="D"/>
    <n v="557.23"/>
  </r>
  <r>
    <s v="2'trimestre"/>
    <s v="543010"/>
    <x v="8"/>
    <n v="101111"/>
    <s v="L'OPEROSA SOC. COOP. A R.L."/>
    <n v="203204"/>
    <x v="43"/>
    <x v="43"/>
    <n v="2016.24"/>
    <s v="D"/>
    <n v="2016.24"/>
  </r>
  <r>
    <s v="2'trimestre"/>
    <s v="543010"/>
    <x v="8"/>
    <n v="101111"/>
    <s v="L'OPEROSA SOC. COOP. A R.L."/>
    <n v="203204"/>
    <x v="43"/>
    <x v="43"/>
    <n v="15386.78"/>
    <s v="D"/>
    <n v="15386.78"/>
  </r>
  <r>
    <s v="2'trimestre"/>
    <s v="543010"/>
    <x v="8"/>
    <n v="101111"/>
    <s v="L'OPEROSA SOC. COOP. A R.L."/>
    <n v="203204"/>
    <x v="43"/>
    <x v="43"/>
    <n v="6.3"/>
    <s v="D"/>
    <n v="6.3"/>
  </r>
  <r>
    <s v="2'trimestre"/>
    <s v="543010"/>
    <x v="8"/>
    <n v="101111"/>
    <s v="L'OPEROSA SOC. COOP. A R.L."/>
    <n v="203204"/>
    <x v="43"/>
    <x v="43"/>
    <n v="6.3"/>
    <s v="D"/>
    <n v="6.3"/>
  </r>
  <r>
    <s v="2'trimestre"/>
    <s v="543010"/>
    <x v="8"/>
    <n v="101111"/>
    <s v="L'OPEROSA SOC. COOP. A R.L."/>
    <n v="203204"/>
    <x v="43"/>
    <x v="43"/>
    <n v="199.05"/>
    <s v="D"/>
    <n v="199.05"/>
  </r>
  <r>
    <s v="2'trimestre"/>
    <s v="543010"/>
    <x v="8"/>
    <n v="101111"/>
    <s v="L'OPEROSA SOC. COOP. A R.L."/>
    <n v="203204"/>
    <x v="43"/>
    <x v="43"/>
    <n v="157.01"/>
    <s v="D"/>
    <n v="157.01"/>
  </r>
  <r>
    <s v="2'trimestre"/>
    <s v="543010"/>
    <x v="8"/>
    <n v="111148"/>
    <s v="GESTIONE ARCHIVI SRL"/>
    <n v="203204"/>
    <x v="43"/>
    <x v="43"/>
    <n v="1927.5"/>
    <s v="D"/>
    <n v="1927.5"/>
  </r>
  <r>
    <s v="2'trimestre"/>
    <s v="543010"/>
    <x v="8"/>
    <n v="104274"/>
    <s v="COOPSERVICE SERVIZI S.COOP. P.A."/>
    <n v="203204"/>
    <x v="43"/>
    <x v="43"/>
    <n v="940"/>
    <s v="D"/>
    <n v="940"/>
  </r>
  <r>
    <s v="2'trimestre"/>
    <s v="543010"/>
    <x v="8"/>
    <n v="104274"/>
    <s v="COOPSERVICE SERVIZI S.COOP. P.A."/>
    <n v="203204"/>
    <x v="43"/>
    <x v="43"/>
    <n v="100"/>
    <s v="D"/>
    <n v="100"/>
  </r>
  <r>
    <s v="2'trimestre"/>
    <s v="543010"/>
    <x v="8"/>
    <n v="103642"/>
    <s v="CUP 2000 S.C.P.A."/>
    <n v="203204"/>
    <x v="43"/>
    <x v="43"/>
    <n v="5000"/>
    <s v="D"/>
    <n v="5000"/>
  </r>
  <r>
    <s v="2'trimestre"/>
    <s v="543010"/>
    <x v="8"/>
    <n v="103642"/>
    <s v="CUP 2000 S.C.P.A."/>
    <n v="203204"/>
    <x v="43"/>
    <x v="43"/>
    <n v="5000"/>
    <s v="D"/>
    <n v="5000"/>
  </r>
  <r>
    <s v="2'trimestre"/>
    <s v="543010"/>
    <x v="8"/>
    <n v="103642"/>
    <s v="CUP 2000 S.C.P.A."/>
    <n v="203204"/>
    <x v="43"/>
    <x v="43"/>
    <n v="5000"/>
    <s v="D"/>
    <n v="5000"/>
  </r>
  <r>
    <s v="2'trimestre"/>
    <s v="543010"/>
    <x v="8"/>
    <n v="103642"/>
    <s v="CUP 2000 S.C.P.A."/>
    <n v="203204"/>
    <x v="43"/>
    <x v="43"/>
    <n v="28500"/>
    <s v="D"/>
    <n v="28500"/>
  </r>
  <r>
    <s v="2'trimestre"/>
    <s v="543010"/>
    <x v="8"/>
    <n v="103642"/>
    <s v="CUP 2000 S.C.P.A."/>
    <n v="203204"/>
    <x v="43"/>
    <x v="43"/>
    <n v="28500"/>
    <s v="D"/>
    <n v="28500"/>
  </r>
  <r>
    <s v="2'trimestre"/>
    <s v="543010"/>
    <x v="8"/>
    <n v="103642"/>
    <s v="CUP 2000 S.C.P.A."/>
    <n v="203204"/>
    <x v="43"/>
    <x v="43"/>
    <n v="28500"/>
    <s v="D"/>
    <n v="28500"/>
  </r>
  <r>
    <s v="2'trimestre"/>
    <s v="543010"/>
    <x v="8"/>
    <n v="103642"/>
    <s v="CUP 2000 S.C.P.A."/>
    <n v="203204"/>
    <x v="43"/>
    <x v="43"/>
    <n v="11086.12"/>
    <s v="A"/>
    <n v="-11086.12"/>
  </r>
  <r>
    <s v="2'trimestre"/>
    <s v="543010"/>
    <x v="8"/>
    <n v="103236"/>
    <s v="UNICREDIT FACTORING S.P.A."/>
    <n v="203204"/>
    <x v="43"/>
    <x v="43"/>
    <n v="866.4"/>
    <s v="D"/>
    <n v="866.4"/>
  </r>
  <r>
    <s v="2'trimestre"/>
    <s v="543010"/>
    <x v="8"/>
    <n v="103236"/>
    <s v="UNICREDIT FACTORING S.P.A."/>
    <n v="203204"/>
    <x v="43"/>
    <x v="43"/>
    <n v="2058"/>
    <s v="D"/>
    <n v="2058"/>
  </r>
  <r>
    <s v="2'trimestre"/>
    <s v="543010"/>
    <x v="8"/>
    <n v="103236"/>
    <s v="UNICREDIT FACTORING S.P.A."/>
    <n v="203204"/>
    <x v="43"/>
    <x v="43"/>
    <n v="2602.11"/>
    <s v="D"/>
    <n v="2602.11"/>
  </r>
  <r>
    <s v="2'trimestre"/>
    <s v="543010"/>
    <x v="8"/>
    <n v="103236"/>
    <s v="UNICREDIT FACTORING S.P.A."/>
    <n v="203204"/>
    <x v="43"/>
    <x v="43"/>
    <n v="17741.63"/>
    <s v="D"/>
    <n v="17741.63"/>
  </r>
  <r>
    <s v="2'trimestre"/>
    <s v="543010"/>
    <x v="8"/>
    <n v="103236"/>
    <s v="UNICREDIT FACTORING S.P.A."/>
    <n v="203204"/>
    <x v="43"/>
    <x v="43"/>
    <n v="56341.38"/>
    <s v="D"/>
    <n v="56341.38"/>
  </r>
  <r>
    <s v="2'trimestre"/>
    <s v="543010"/>
    <x v="8"/>
    <n v="103236"/>
    <s v="UNICREDIT FACTORING S.P.A."/>
    <n v="203204"/>
    <x v="43"/>
    <x v="43"/>
    <n v="43.64"/>
    <s v="D"/>
    <n v="43.64"/>
  </r>
  <r>
    <s v="2'trimestre"/>
    <s v="543010"/>
    <x v="8"/>
    <n v="103236"/>
    <s v="UNICREDIT FACTORING S.P.A."/>
    <n v="203204"/>
    <x v="43"/>
    <x v="43"/>
    <n v="3202.82"/>
    <s v="D"/>
    <n v="3202.82"/>
  </r>
  <r>
    <s v="2'trimestre"/>
    <s v="543010"/>
    <x v="8"/>
    <n v="103236"/>
    <s v="UNICREDIT FACTORING S.P.A."/>
    <n v="203204"/>
    <x v="43"/>
    <x v="43"/>
    <n v="18000.38"/>
    <s v="D"/>
    <n v="18000.38"/>
  </r>
  <r>
    <s v="2'trimestre"/>
    <s v="543010"/>
    <x v="8"/>
    <n v="103236"/>
    <s v="UNICREDIT FACTORING S.P.A."/>
    <n v="203204"/>
    <x v="43"/>
    <x v="43"/>
    <n v="824.74"/>
    <s v="D"/>
    <n v="824.74"/>
  </r>
  <r>
    <s v="2'trimestre"/>
    <s v="543010"/>
    <x v="8"/>
    <n v="103236"/>
    <s v="UNICREDIT FACTORING S.P.A."/>
    <n v="203204"/>
    <x v="43"/>
    <x v="43"/>
    <n v="20673.46"/>
    <s v="D"/>
    <n v="20673.46"/>
  </r>
  <r>
    <s v="2'trimestre"/>
    <s v="543010"/>
    <x v="8"/>
    <n v="103236"/>
    <s v="UNICREDIT FACTORING S.P.A."/>
    <n v="203204"/>
    <x v="43"/>
    <x v="43"/>
    <n v="850.14"/>
    <s v="D"/>
    <n v="850.14"/>
  </r>
  <r>
    <s v="2'trimestre"/>
    <s v="543010"/>
    <x v="8"/>
    <n v="102682"/>
    <s v="PLURIMA S.P.A."/>
    <n v="203204"/>
    <x v="43"/>
    <x v="43"/>
    <n v="5154"/>
    <s v="D"/>
    <n v="5154"/>
  </r>
  <r>
    <s v="2'trimestre"/>
    <s v="543010"/>
    <x v="8"/>
    <n v="106554"/>
    <s v="MANUTENCOOP FACILITY MANAGEMENT SPA"/>
    <n v="203204"/>
    <x v="43"/>
    <x v="43"/>
    <n v="1988.81"/>
    <s v="D"/>
    <n v="1988.81"/>
  </r>
  <r>
    <s v="2'trimestre"/>
    <s v="543010"/>
    <x v="8"/>
    <n v="101111"/>
    <s v="L'OPEROSA SOC. COOP. A R.L."/>
    <n v="203204"/>
    <x v="43"/>
    <x v="43"/>
    <n v="323.76"/>
    <s v="D"/>
    <n v="323.76"/>
  </r>
  <r>
    <s v="2'trimestre"/>
    <s v="543010"/>
    <x v="8"/>
    <n v="101111"/>
    <s v="L'OPEROSA SOC. COOP. A R.L."/>
    <n v="203204"/>
    <x v="43"/>
    <x v="43"/>
    <n v="6.3"/>
    <s v="D"/>
    <n v="6.3"/>
  </r>
  <r>
    <s v="2'trimestre"/>
    <s v="543010"/>
    <x v="8"/>
    <n v="101111"/>
    <s v="L'OPEROSA SOC. COOP. A R.L."/>
    <n v="203204"/>
    <x v="43"/>
    <x v="43"/>
    <n v="13091.37"/>
    <s v="D"/>
    <n v="13091.37"/>
  </r>
  <r>
    <s v="2'trimestre"/>
    <s v="543010"/>
    <x v="8"/>
    <n v="103236"/>
    <s v="UNICREDIT FACTORING S.P.A."/>
    <n v="203204"/>
    <x v="43"/>
    <x v="43"/>
    <n v="824.74"/>
    <s v="D"/>
    <n v="824.74"/>
  </r>
  <r>
    <s v="2'trimestre"/>
    <s v="543010"/>
    <x v="8"/>
    <n v="103236"/>
    <s v="UNICREDIT FACTORING S.P.A."/>
    <n v="203204"/>
    <x v="43"/>
    <x v="43"/>
    <n v="3545.98"/>
    <s v="D"/>
    <n v="3545.98"/>
  </r>
  <r>
    <s v="2'trimestre"/>
    <s v="543010"/>
    <x v="8"/>
    <n v="103236"/>
    <s v="UNICREDIT FACTORING S.P.A."/>
    <n v="203204"/>
    <x v="43"/>
    <x v="43"/>
    <n v="56341.38"/>
    <s v="D"/>
    <n v="56341.38"/>
  </r>
  <r>
    <s v="2'trimestre"/>
    <s v="543010"/>
    <x v="8"/>
    <n v="103236"/>
    <s v="UNICREDIT FACTORING S.P.A."/>
    <n v="203204"/>
    <x v="43"/>
    <x v="43"/>
    <n v="2351.5300000000002"/>
    <s v="D"/>
    <n v="2351.5300000000002"/>
  </r>
  <r>
    <s v="2'trimestre"/>
    <s v="543010"/>
    <x v="8"/>
    <n v="103236"/>
    <s v="UNICREDIT FACTORING S.P.A."/>
    <n v="203204"/>
    <x v="43"/>
    <x v="43"/>
    <n v="21024.86"/>
    <s v="D"/>
    <n v="21024.86"/>
  </r>
  <r>
    <s v="2'trimestre"/>
    <s v="543010"/>
    <x v="8"/>
    <n v="103236"/>
    <s v="UNICREDIT FACTORING S.P.A."/>
    <n v="203204"/>
    <x v="43"/>
    <x v="43"/>
    <n v="17741.63"/>
    <s v="D"/>
    <n v="17741.63"/>
  </r>
  <r>
    <s v="2'trimestre"/>
    <s v="543010"/>
    <x v="8"/>
    <n v="103236"/>
    <s v="UNICREDIT FACTORING S.P.A."/>
    <n v="203204"/>
    <x v="43"/>
    <x v="43"/>
    <n v="2602.11"/>
    <s v="D"/>
    <n v="2602.11"/>
  </r>
  <r>
    <s v="2'trimestre"/>
    <s v="543010"/>
    <x v="8"/>
    <n v="103236"/>
    <s v="UNICREDIT FACTORING S.P.A."/>
    <n v="203204"/>
    <x v="43"/>
    <x v="43"/>
    <n v="48.31"/>
    <s v="D"/>
    <n v="48.31"/>
  </r>
  <r>
    <s v="2'trimestre"/>
    <s v="543010"/>
    <x v="8"/>
    <n v="103236"/>
    <s v="UNICREDIT FACTORING S.P.A."/>
    <n v="203204"/>
    <x v="43"/>
    <x v="43"/>
    <n v="149.76"/>
    <s v="D"/>
    <n v="149.76"/>
  </r>
  <r>
    <s v="2'trimestre"/>
    <s v="543010"/>
    <x v="8"/>
    <n v="103236"/>
    <s v="UNICREDIT FACTORING S.P.A."/>
    <n v="203204"/>
    <x v="43"/>
    <x v="43"/>
    <n v="449.28"/>
    <s v="D"/>
    <n v="449.28"/>
  </r>
  <r>
    <s v="2'trimestre"/>
    <s v="543010"/>
    <x v="8"/>
    <n v="103236"/>
    <s v="UNICREDIT FACTORING S.P.A."/>
    <n v="203204"/>
    <x v="43"/>
    <x v="43"/>
    <n v="405.76"/>
    <s v="D"/>
    <n v="405.76"/>
  </r>
  <r>
    <s v="2'trimestre"/>
    <s v="543010"/>
    <x v="8"/>
    <n v="103236"/>
    <s v="UNICREDIT FACTORING S.P.A."/>
    <n v="203204"/>
    <x v="43"/>
    <x v="43"/>
    <n v="2341.89"/>
    <s v="D"/>
    <n v="2341.89"/>
  </r>
  <r>
    <s v="2'trimestre"/>
    <s v="543010"/>
    <x v="8"/>
    <n v="103236"/>
    <s v="UNICREDIT FACTORING S.P.A."/>
    <n v="203204"/>
    <x v="43"/>
    <x v="43"/>
    <n v="3046.47"/>
    <s v="D"/>
    <n v="3046.47"/>
  </r>
  <r>
    <s v="2'trimestre"/>
    <s v="543010"/>
    <x v="8"/>
    <n v="103236"/>
    <s v="UNICREDIT FACTORING S.P.A."/>
    <n v="203204"/>
    <x v="43"/>
    <x v="43"/>
    <n v="11449.19"/>
    <s v="D"/>
    <n v="11449.19"/>
  </r>
  <r>
    <s v="2'trimestre"/>
    <s v="543010"/>
    <x v="8"/>
    <n v="103236"/>
    <s v="UNICREDIT FACTORING S.P.A."/>
    <n v="203204"/>
    <x v="43"/>
    <x v="43"/>
    <n v="4672.8"/>
    <s v="D"/>
    <n v="4672.8"/>
  </r>
  <r>
    <s v="2'trimestre"/>
    <s v="543010"/>
    <x v="8"/>
    <n v="103236"/>
    <s v="UNICREDIT FACTORING S.P.A."/>
    <n v="203204"/>
    <x v="43"/>
    <x v="43"/>
    <n v="2130.71"/>
    <s v="D"/>
    <n v="2130.71"/>
  </r>
  <r>
    <s v="2'trimestre"/>
    <s v="543010"/>
    <x v="8"/>
    <n v="103236"/>
    <s v="UNICREDIT FACTORING S.P.A."/>
    <n v="203204"/>
    <x v="43"/>
    <x v="43"/>
    <n v="865.32"/>
    <s v="D"/>
    <n v="865.32"/>
  </r>
  <r>
    <s v="2'trimestre"/>
    <s v="543010"/>
    <x v="8"/>
    <n v="104274"/>
    <s v="COOPSERVICE SERVIZI S.COOP. P.A."/>
    <n v="203204"/>
    <x v="43"/>
    <x v="43"/>
    <n v="10578"/>
    <s v="D"/>
    <n v="10578"/>
  </r>
  <r>
    <s v="2'trimestre"/>
    <s v="543010"/>
    <x v="8"/>
    <n v="104274"/>
    <s v="COOPSERVICE SERVIZI S.COOP. P.A."/>
    <n v="203204"/>
    <x v="43"/>
    <x v="43"/>
    <n v="940"/>
    <s v="D"/>
    <n v="940"/>
  </r>
  <r>
    <s v="2'trimestre"/>
    <s v="543010"/>
    <x v="8"/>
    <n v="104274"/>
    <s v="COOPSERVICE SERVIZI S.COOP. P.A."/>
    <n v="203204"/>
    <x v="43"/>
    <x v="43"/>
    <n v="100"/>
    <s v="D"/>
    <n v="100"/>
  </r>
  <r>
    <s v="2'trimestre"/>
    <s v="543010"/>
    <x v="8"/>
    <n v="104274"/>
    <s v="COOPSERVICE SERVIZI S.COOP. P.A."/>
    <n v="203204"/>
    <x v="43"/>
    <x v="43"/>
    <n v="13067.99"/>
    <s v="D"/>
    <n v="13067.99"/>
  </r>
  <r>
    <s v="2'trimestre"/>
    <s v="543010"/>
    <x v="8"/>
    <n v="104274"/>
    <s v="COOPSERVICE SERVIZI S.COOP. P.A."/>
    <n v="203204"/>
    <x v="43"/>
    <x v="43"/>
    <n v="10332.629999999999"/>
    <s v="D"/>
    <n v="10332.629999999999"/>
  </r>
  <r>
    <s v="2'trimestre"/>
    <s v="543010"/>
    <x v="8"/>
    <n v="104274"/>
    <s v="COOPSERVICE SERVIZI S.COOP. P.A."/>
    <n v="203204"/>
    <x v="43"/>
    <x v="43"/>
    <n v="9307"/>
    <s v="D"/>
    <n v="9307"/>
  </r>
  <r>
    <s v="2'trimestre"/>
    <s v="543010"/>
    <x v="8"/>
    <n v="104274"/>
    <s v="COOPSERVICE SERVIZI S.COOP. P.A."/>
    <n v="203204"/>
    <x v="43"/>
    <x v="43"/>
    <n v="10582.25"/>
    <s v="D"/>
    <n v="10582.25"/>
  </r>
  <r>
    <s v="2'trimestre"/>
    <s v="543010"/>
    <x v="8"/>
    <n v="104274"/>
    <s v="COOPSERVICE SERVIZI S.COOP. P.A."/>
    <n v="203204"/>
    <x v="43"/>
    <x v="43"/>
    <n v="9307"/>
    <s v="A"/>
    <n v="-9307"/>
  </r>
  <r>
    <s v="2'trimestre"/>
    <s v="543010"/>
    <x v="8"/>
    <n v="104274"/>
    <s v="COOPSERVICE SERVIZI S.COOP. P.A."/>
    <n v="203204"/>
    <x v="43"/>
    <x v="43"/>
    <n v="20896.509999999998"/>
    <s v="D"/>
    <n v="20896.509999999998"/>
  </r>
  <r>
    <s v="2'trimestre"/>
    <s v="543010"/>
    <x v="8"/>
    <n v="104274"/>
    <s v="COOPSERVICE SERVIZI S.COOP. P.A."/>
    <n v="203204"/>
    <x v="43"/>
    <x v="43"/>
    <n v="10582.25"/>
    <s v="A"/>
    <n v="-10582.25"/>
  </r>
  <r>
    <s v="2'trimestre"/>
    <s v="543010"/>
    <x v="8"/>
    <n v="104274"/>
    <s v="COOPSERVICE SERVIZI S.COOP. P.A."/>
    <n v="203204"/>
    <x v="43"/>
    <x v="43"/>
    <n v="22972.38"/>
    <s v="D"/>
    <n v="22972.38"/>
  </r>
  <r>
    <s v="2'trimestre"/>
    <s v="543010"/>
    <x v="8"/>
    <n v="106554"/>
    <s v="MANUTENCOOP FACILITY MANAGEMENT SPA"/>
    <n v="203204"/>
    <x v="43"/>
    <x v="43"/>
    <n v="94518.78"/>
    <s v="D"/>
    <n v="94518.78"/>
  </r>
  <r>
    <s v="2'trimestre"/>
    <s v="543010"/>
    <x v="8"/>
    <n v="106554"/>
    <s v="MANUTENCOOP FACILITY MANAGEMENT SPA"/>
    <n v="203204"/>
    <x v="43"/>
    <x v="43"/>
    <n v="12385.49"/>
    <s v="D"/>
    <n v="12385.49"/>
  </r>
  <r>
    <s v="2'trimestre"/>
    <s v="543010"/>
    <x v="8"/>
    <n v="106554"/>
    <s v="MANUTENCOOP FACILITY MANAGEMENT SPA"/>
    <n v="203204"/>
    <x v="43"/>
    <x v="43"/>
    <n v="3422.97"/>
    <s v="D"/>
    <n v="3422.97"/>
  </r>
  <r>
    <s v="2'trimestre"/>
    <s v="543010"/>
    <x v="8"/>
    <n v="101111"/>
    <s v="L'OPEROSA SOC. COOP. A R.L."/>
    <n v="203204"/>
    <x v="43"/>
    <x v="43"/>
    <n v="15386.78"/>
    <s v="D"/>
    <n v="15386.78"/>
  </r>
  <r>
    <s v="2'trimestre"/>
    <s v="543010"/>
    <x v="8"/>
    <n v="101111"/>
    <s v="L'OPEROSA SOC. COOP. A R.L."/>
    <n v="203204"/>
    <x v="43"/>
    <x v="43"/>
    <n v="2016.24"/>
    <s v="D"/>
    <n v="2016.24"/>
  </r>
  <r>
    <s v="2'trimestre"/>
    <s v="543010"/>
    <x v="8"/>
    <n v="101111"/>
    <s v="L'OPEROSA SOC. COOP. A R.L."/>
    <n v="203204"/>
    <x v="43"/>
    <x v="43"/>
    <n v="557.23"/>
    <s v="D"/>
    <n v="557.23"/>
  </r>
  <r>
    <s v="2'trimestre"/>
    <s v="543010"/>
    <x v="8"/>
    <n v="111148"/>
    <s v="GESTIONE ARCHIVI SRL"/>
    <n v="203204"/>
    <x v="43"/>
    <x v="43"/>
    <n v="2869.84"/>
    <s v="D"/>
    <n v="2869.84"/>
  </r>
  <r>
    <s v="2'trimestre"/>
    <s v="543010"/>
    <x v="8"/>
    <n v="103642"/>
    <s v="CUP 2000 S.C.P.A."/>
    <n v="203204"/>
    <x v="43"/>
    <x v="43"/>
    <n v="5000"/>
    <s v="D"/>
    <n v="5000"/>
  </r>
  <r>
    <s v="2'trimestre"/>
    <s v="543010"/>
    <x v="8"/>
    <n v="103642"/>
    <s v="CUP 2000 S.C.P.A."/>
    <n v="203204"/>
    <x v="43"/>
    <x v="43"/>
    <n v="28500"/>
    <s v="D"/>
    <n v="28500"/>
  </r>
  <r>
    <s v="2'trimestre"/>
    <s v="543010"/>
    <x v="8"/>
    <n v="103236"/>
    <s v="UNICREDIT FACTORING S.P.A."/>
    <n v="203204"/>
    <x v="43"/>
    <x v="43"/>
    <n v="30521.27"/>
    <s v="D"/>
    <n v="30521.27"/>
  </r>
  <r>
    <s v="2'trimestre"/>
    <s v="543010"/>
    <x v="8"/>
    <n v="103236"/>
    <s v="UNICREDIT FACTORING S.P.A."/>
    <n v="203204"/>
    <x v="43"/>
    <x v="43"/>
    <n v="11449.19"/>
    <s v="D"/>
    <n v="11449.19"/>
  </r>
  <r>
    <s v="2'trimestre"/>
    <s v="543010"/>
    <x v="8"/>
    <n v="103236"/>
    <s v="UNICREDIT FACTORING S.P.A."/>
    <n v="203204"/>
    <x v="43"/>
    <x v="43"/>
    <n v="2341.89"/>
    <s v="D"/>
    <n v="2341.89"/>
  </r>
  <r>
    <s v="2'trimestre"/>
    <s v="543010"/>
    <x v="8"/>
    <n v="103236"/>
    <s v="UNICREDIT FACTORING S.P.A."/>
    <n v="203204"/>
    <x v="43"/>
    <x v="43"/>
    <n v="5729.93"/>
    <s v="D"/>
    <n v="5729.93"/>
  </r>
  <r>
    <s v="2'trimestre"/>
    <s v="543010"/>
    <x v="8"/>
    <n v="103236"/>
    <s v="UNICREDIT FACTORING S.P.A."/>
    <n v="203204"/>
    <x v="43"/>
    <x v="43"/>
    <n v="300.56"/>
    <s v="D"/>
    <n v="300.56"/>
  </r>
  <r>
    <s v="2'trimestre"/>
    <s v="543010"/>
    <x v="8"/>
    <n v="103236"/>
    <s v="UNICREDIT FACTORING S.P.A."/>
    <n v="203204"/>
    <x v="43"/>
    <x v="43"/>
    <n v="3159.18"/>
    <s v="D"/>
    <n v="3159.18"/>
  </r>
  <r>
    <s v="2'trimestre"/>
    <s v="543010"/>
    <x v="8"/>
    <n v="104274"/>
    <s v="COOPSERVICE SERVIZI S.COOP. P.A."/>
    <n v="203204"/>
    <x v="43"/>
    <x v="43"/>
    <n v="10332.629999999999"/>
    <s v="A"/>
    <n v="-10332.629999999999"/>
  </r>
  <r>
    <s v="2'trimestre"/>
    <s v="543010"/>
    <x v="8"/>
    <n v="104274"/>
    <s v="COOPSERVICE SERVIZI S.COOP. P.A."/>
    <n v="203204"/>
    <x v="43"/>
    <x v="43"/>
    <n v="22646.75"/>
    <s v="D"/>
    <n v="22646.75"/>
  </r>
  <r>
    <s v="2'trimestre"/>
    <s v="543010"/>
    <x v="8"/>
    <n v="102682"/>
    <s v="PLURIMA S.P.A."/>
    <n v="203204"/>
    <x v="43"/>
    <x v="43"/>
    <n v="5154"/>
    <s v="D"/>
    <n v="5154"/>
  </r>
  <r>
    <s v="2'trimestre"/>
    <s v="543010"/>
    <x v="8"/>
    <n v="106554"/>
    <s v="MANUTENCOOP FACILITY MANAGEMENT SPA"/>
    <n v="203204"/>
    <x v="43"/>
    <x v="43"/>
    <n v="38.700000000000003"/>
    <s v="D"/>
    <n v="38.700000000000003"/>
  </r>
  <r>
    <s v="2'trimestre"/>
    <s v="543010"/>
    <x v="8"/>
    <n v="103642"/>
    <s v="CUP 2000 S.C.P.A."/>
    <n v="203204"/>
    <x v="43"/>
    <x v="43"/>
    <n v="5000"/>
    <s v="D"/>
    <n v="5000"/>
  </r>
  <r>
    <s v="2'trimestre"/>
    <s v="543010"/>
    <x v="8"/>
    <n v="103642"/>
    <s v="CUP 2000 S.C.P.A."/>
    <n v="203204"/>
    <x v="43"/>
    <x v="43"/>
    <n v="28500"/>
    <s v="D"/>
    <n v="28500"/>
  </r>
  <r>
    <s v="2'trimestre"/>
    <s v="543010"/>
    <x v="8"/>
    <n v="103236"/>
    <s v="UNICREDIT FACTORING S.P.A."/>
    <n v="203204"/>
    <x v="43"/>
    <x v="43"/>
    <n v="24951.27"/>
    <s v="D"/>
    <n v="24951.27"/>
  </r>
  <r>
    <s v="2'trimestre"/>
    <s v="543010"/>
    <x v="8"/>
    <n v="103236"/>
    <s v="UNICREDIT FACTORING S.P.A."/>
    <n v="203204"/>
    <x v="43"/>
    <x v="43"/>
    <n v="1372"/>
    <s v="D"/>
    <n v="1372"/>
  </r>
  <r>
    <s v="2'trimestre"/>
    <s v="543010"/>
    <x v="8"/>
    <n v="103236"/>
    <s v="UNICREDIT FACTORING S.P.A."/>
    <n v="203204"/>
    <x v="43"/>
    <x v="43"/>
    <n v="2619.1999999999998"/>
    <s v="D"/>
    <n v="2619.1999999999998"/>
  </r>
  <r>
    <s v="2'trimestre"/>
    <s v="543010"/>
    <x v="8"/>
    <n v="103236"/>
    <s v="UNICREDIT FACTORING S.P.A."/>
    <n v="203204"/>
    <x v="43"/>
    <x v="43"/>
    <n v="56341.38"/>
    <s v="D"/>
    <n v="56341.38"/>
  </r>
  <r>
    <s v="2'trimestre"/>
    <s v="543010"/>
    <x v="8"/>
    <n v="103236"/>
    <s v="UNICREDIT FACTORING S.P.A."/>
    <n v="203204"/>
    <x v="43"/>
    <x v="43"/>
    <n v="17741.63"/>
    <s v="D"/>
    <n v="17741.63"/>
  </r>
  <r>
    <s v="2'trimestre"/>
    <s v="543010"/>
    <x v="8"/>
    <n v="103236"/>
    <s v="UNICREDIT FACTORING S.P.A."/>
    <n v="203204"/>
    <x v="43"/>
    <x v="43"/>
    <n v="17988.36"/>
    <s v="D"/>
    <n v="17988.36"/>
  </r>
  <r>
    <s v="2'trimestre"/>
    <s v="543010"/>
    <x v="8"/>
    <n v="103236"/>
    <s v="UNICREDIT FACTORING S.P.A."/>
    <n v="203204"/>
    <x v="43"/>
    <x v="43"/>
    <n v="3524.4"/>
    <s v="D"/>
    <n v="3524.4"/>
  </r>
  <r>
    <s v="2'trimestre"/>
    <s v="543010"/>
    <x v="8"/>
    <n v="103236"/>
    <s v="UNICREDIT FACTORING S.P.A."/>
    <n v="203204"/>
    <x v="43"/>
    <x v="43"/>
    <n v="11449.19"/>
    <s v="D"/>
    <n v="11449.19"/>
  </r>
  <r>
    <s v="2'trimestre"/>
    <s v="543010"/>
    <x v="8"/>
    <n v="103236"/>
    <s v="UNICREDIT FACTORING S.P.A."/>
    <n v="203204"/>
    <x v="43"/>
    <x v="43"/>
    <n v="46.75"/>
    <s v="D"/>
    <n v="46.75"/>
  </r>
  <r>
    <s v="2'trimestre"/>
    <s v="543010"/>
    <x v="8"/>
    <n v="103236"/>
    <s v="UNICREDIT FACTORING S.P.A."/>
    <n v="203204"/>
    <x v="43"/>
    <x v="43"/>
    <n v="3431.59"/>
    <s v="D"/>
    <n v="3431.59"/>
  </r>
  <r>
    <s v="2'trimestre"/>
    <s v="543010"/>
    <x v="8"/>
    <n v="103236"/>
    <s v="UNICREDIT FACTORING S.P.A."/>
    <n v="203204"/>
    <x v="43"/>
    <x v="43"/>
    <n v="180.34"/>
    <s v="D"/>
    <n v="180.34"/>
  </r>
  <r>
    <s v="2'trimestre"/>
    <s v="543010"/>
    <x v="8"/>
    <n v="103236"/>
    <s v="UNICREDIT FACTORING S.P.A."/>
    <n v="203204"/>
    <x v="43"/>
    <x v="43"/>
    <n v="810"/>
    <s v="D"/>
    <n v="810"/>
  </r>
  <r>
    <s v="2'trimestre"/>
    <s v="543010"/>
    <x v="8"/>
    <n v="103236"/>
    <s v="UNICREDIT FACTORING S.P.A."/>
    <n v="203204"/>
    <x v="43"/>
    <x v="43"/>
    <n v="824.74"/>
    <s v="D"/>
    <n v="824.74"/>
  </r>
  <r>
    <s v="2'trimestre"/>
    <s v="543010"/>
    <x v="8"/>
    <n v="103236"/>
    <s v="UNICREDIT FACTORING S.P.A."/>
    <n v="203204"/>
    <x v="43"/>
    <x v="43"/>
    <n v="2602.11"/>
    <s v="D"/>
    <n v="2602.11"/>
  </r>
  <r>
    <s v="2'trimestre"/>
    <s v="543010"/>
    <x v="8"/>
    <n v="103236"/>
    <s v="UNICREDIT FACTORING S.P.A."/>
    <n v="203204"/>
    <x v="43"/>
    <x v="43"/>
    <n v="2341.89"/>
    <s v="D"/>
    <n v="2341.89"/>
  </r>
  <r>
    <s v="2'trimestre"/>
    <s v="543010"/>
    <x v="8"/>
    <n v="103236"/>
    <s v="UNICREDIT FACTORING S.P.A."/>
    <n v="203204"/>
    <x v="43"/>
    <x v="43"/>
    <n v="1866.13"/>
    <s v="D"/>
    <n v="1866.13"/>
  </r>
  <r>
    <s v="2'trimestre"/>
    <s v="543010"/>
    <x v="8"/>
    <n v="103236"/>
    <s v="UNICREDIT FACTORING S.P.A."/>
    <n v="203204"/>
    <x v="43"/>
    <x v="43"/>
    <n v="865.32"/>
    <s v="D"/>
    <n v="865.32"/>
  </r>
  <r>
    <s v="2'trimestre"/>
    <n v="54900002"/>
    <x v="11"/>
    <m/>
    <m/>
    <n v="203204"/>
    <x v="43"/>
    <x v="43"/>
    <m/>
    <m/>
    <n v="210236.77"/>
  </r>
  <r>
    <s v="2'trimestre"/>
    <s v="543010"/>
    <x v="8"/>
    <n v="109774"/>
    <s v="C.O.T. SOCIETA' COOPERATIVA"/>
    <n v="203205"/>
    <x v="44"/>
    <x v="44"/>
    <n v="158.24"/>
    <s v="D"/>
    <n v="158.24"/>
  </r>
  <r>
    <s v="2'trimestre"/>
    <s v="543010"/>
    <x v="8"/>
    <n v="107617"/>
    <s v="CIR FOOD COOPERATIVA ITALIANA RISTORAZIONE S.C."/>
    <n v="203205"/>
    <x v="44"/>
    <x v="44"/>
    <n v="371.7"/>
    <s v="D"/>
    <n v="371.7"/>
  </r>
  <r>
    <s v="2'trimestre"/>
    <s v="543010"/>
    <x v="8"/>
    <n v="107617"/>
    <s v="CIR FOOD COOPERATIVA ITALIANA RISTORAZIONE S.C."/>
    <n v="203205"/>
    <x v="44"/>
    <x v="44"/>
    <n v="7411.29"/>
    <s v="D"/>
    <n v="7411.29"/>
  </r>
  <r>
    <s v="2'trimestre"/>
    <s v="543010"/>
    <x v="8"/>
    <n v="107617"/>
    <s v="CIR FOOD COOPERATIVA ITALIANA RISTORAZIONE S.C."/>
    <n v="203205"/>
    <x v="44"/>
    <x v="44"/>
    <n v="2849"/>
    <s v="D"/>
    <n v="2849"/>
  </r>
  <r>
    <s v="2'trimestre"/>
    <s v="543010"/>
    <x v="8"/>
    <n v="107617"/>
    <s v="CIR FOOD COOPERATIVA ITALIANA RISTORAZIONE S.C."/>
    <n v="203205"/>
    <x v="44"/>
    <x v="44"/>
    <n v="22613.95"/>
    <s v="D"/>
    <n v="22613.95"/>
  </r>
  <r>
    <s v="2'trimestre"/>
    <s v="543010"/>
    <x v="8"/>
    <n v="107617"/>
    <s v="CIR FOOD COOPERATIVA ITALIANA RISTORAZIONE S.C."/>
    <n v="203205"/>
    <x v="44"/>
    <x v="44"/>
    <n v="3002.18"/>
    <s v="A"/>
    <n v="-3002.18"/>
  </r>
  <r>
    <s v="2'trimestre"/>
    <s v="543010"/>
    <x v="8"/>
    <n v="107617"/>
    <s v="CIR FOOD COOPERATIVA ITALIANA RISTORAZIONE S.C."/>
    <n v="203205"/>
    <x v="44"/>
    <x v="44"/>
    <n v="16897.53"/>
    <s v="D"/>
    <n v="16897.53"/>
  </r>
  <r>
    <s v="2'trimestre"/>
    <s v="543010"/>
    <x v="8"/>
    <n v="107617"/>
    <s v="CIR FOOD COOPERATIVA ITALIANA RISTORAZIONE S.C."/>
    <n v="203205"/>
    <x v="44"/>
    <x v="44"/>
    <n v="53.84"/>
    <s v="D"/>
    <n v="53.84"/>
  </r>
  <r>
    <s v="2'trimestre"/>
    <s v="543010"/>
    <x v="8"/>
    <n v="107617"/>
    <s v="CIR FOOD COOPERATIVA ITALIANA RISTORAZIONE S.C."/>
    <n v="203205"/>
    <x v="44"/>
    <x v="44"/>
    <n v="107.69"/>
    <s v="D"/>
    <n v="107.69"/>
  </r>
  <r>
    <s v="2'trimestre"/>
    <s v="543010"/>
    <x v="8"/>
    <n v="107617"/>
    <s v="CIR FOOD COOPERATIVA ITALIANA RISTORAZIONE S.C."/>
    <n v="203205"/>
    <x v="44"/>
    <x v="44"/>
    <n v="38.08"/>
    <s v="D"/>
    <n v="38.08"/>
  </r>
  <r>
    <s v="2'trimestre"/>
    <s v="543010"/>
    <x v="8"/>
    <n v="107617"/>
    <s v="CIR FOOD COOPERATIVA ITALIANA RISTORAZIONE S.C."/>
    <n v="203205"/>
    <x v="44"/>
    <x v="44"/>
    <n v="107.69"/>
    <s v="D"/>
    <n v="107.69"/>
  </r>
  <r>
    <s v="2'trimestre"/>
    <s v="543010"/>
    <x v="8"/>
    <n v="107617"/>
    <s v="CIR FOOD COOPERATIVA ITALIANA RISTORAZIONE S.C."/>
    <n v="203205"/>
    <x v="44"/>
    <x v="44"/>
    <n v="457.48"/>
    <s v="D"/>
    <n v="457.48"/>
  </r>
  <r>
    <s v="2'trimestre"/>
    <s v="543010"/>
    <x v="8"/>
    <n v="107617"/>
    <s v="CIR FOOD COOPERATIVA ITALIANA RISTORAZIONE S.C."/>
    <n v="203205"/>
    <x v="44"/>
    <x v="44"/>
    <n v="111.72"/>
    <s v="D"/>
    <n v="111.72"/>
  </r>
  <r>
    <s v="2'trimestre"/>
    <s v="543010"/>
    <x v="8"/>
    <n v="107617"/>
    <s v="CIR FOOD COOPERATIVA ITALIANA RISTORAZIONE S.C."/>
    <n v="203205"/>
    <x v="44"/>
    <x v="44"/>
    <n v="258.36"/>
    <s v="D"/>
    <n v="258.36"/>
  </r>
  <r>
    <s v="2'trimestre"/>
    <s v="543010"/>
    <x v="8"/>
    <n v="107617"/>
    <s v="CIR FOOD COOPERATIVA ITALIANA RISTORAZIONE S.C."/>
    <n v="203205"/>
    <x v="44"/>
    <x v="44"/>
    <n v="384.04"/>
    <s v="D"/>
    <n v="384.04"/>
  </r>
  <r>
    <s v="2'trimestre"/>
    <s v="543010"/>
    <x v="8"/>
    <n v="107617"/>
    <s v="CIR FOOD COOPERATIVA ITALIANA RISTORAZIONE S.C."/>
    <n v="203205"/>
    <x v="44"/>
    <x v="44"/>
    <n v="368.41"/>
    <s v="D"/>
    <n v="368.41"/>
  </r>
  <r>
    <s v="2'trimestre"/>
    <s v="543010"/>
    <x v="8"/>
    <n v="107617"/>
    <s v="CIR FOOD COOPERATIVA ITALIANA RISTORAZIONE S.C."/>
    <n v="203205"/>
    <x v="44"/>
    <x v="44"/>
    <n v="2738.56"/>
    <s v="D"/>
    <n v="2738.56"/>
  </r>
  <r>
    <s v="2'trimestre"/>
    <s v="543010"/>
    <x v="8"/>
    <n v="107617"/>
    <s v="CIR FOOD COOPERATIVA ITALIANA RISTORAZIONE S.C."/>
    <n v="203205"/>
    <x v="44"/>
    <x v="44"/>
    <n v="30.4"/>
    <s v="D"/>
    <n v="30.4"/>
  </r>
  <r>
    <s v="2'trimestre"/>
    <s v="543010"/>
    <x v="8"/>
    <n v="107617"/>
    <s v="CIR FOOD COOPERATIVA ITALIANA RISTORAZIONE S.C."/>
    <n v="203205"/>
    <x v="44"/>
    <x v="44"/>
    <n v="34.36"/>
    <s v="D"/>
    <n v="34.36"/>
  </r>
  <r>
    <s v="2'trimestre"/>
    <s v="543010"/>
    <x v="8"/>
    <n v="107617"/>
    <s v="CIR FOOD COOPERATIVA ITALIANA RISTORAZIONE S.C."/>
    <n v="203205"/>
    <x v="44"/>
    <x v="44"/>
    <n v="48.54"/>
    <s v="D"/>
    <n v="48.54"/>
  </r>
  <r>
    <s v="2'trimestre"/>
    <s v="543010"/>
    <x v="8"/>
    <n v="107617"/>
    <s v="CIR FOOD COOPERATIVA ITALIANA RISTORAZIONE S.C."/>
    <n v="203205"/>
    <x v="44"/>
    <x v="44"/>
    <n v="71.400000000000006"/>
    <s v="D"/>
    <n v="71.400000000000006"/>
  </r>
  <r>
    <s v="2'trimestre"/>
    <s v="543010"/>
    <x v="8"/>
    <n v="107617"/>
    <s v="CIR FOOD COOPERATIVA ITALIANA RISTORAZIONE S.C."/>
    <n v="203205"/>
    <x v="44"/>
    <x v="44"/>
    <n v="168.63"/>
    <s v="D"/>
    <n v="168.63"/>
  </r>
  <r>
    <s v="2'trimestre"/>
    <s v="543010"/>
    <x v="8"/>
    <n v="107617"/>
    <s v="CIR FOOD COOPERATIVA ITALIANA RISTORAZIONE S.C."/>
    <n v="203205"/>
    <x v="44"/>
    <x v="44"/>
    <n v="1112.93"/>
    <s v="D"/>
    <n v="1112.93"/>
  </r>
  <r>
    <s v="2'trimestre"/>
    <s v="543010"/>
    <x v="8"/>
    <n v="107617"/>
    <s v="CIR FOOD COOPERATIVA ITALIANA RISTORAZIONE S.C."/>
    <n v="203205"/>
    <x v="44"/>
    <x v="44"/>
    <n v="706.04"/>
    <s v="D"/>
    <n v="706.04"/>
  </r>
  <r>
    <s v="2'trimestre"/>
    <s v="543010"/>
    <x v="8"/>
    <n v="107617"/>
    <s v="CIR FOOD COOPERATIVA ITALIANA RISTORAZIONE S.C."/>
    <n v="203205"/>
    <x v="44"/>
    <x v="44"/>
    <n v="176.84"/>
    <s v="D"/>
    <n v="176.84"/>
  </r>
  <r>
    <s v="2'trimestre"/>
    <s v="543010"/>
    <x v="8"/>
    <n v="107617"/>
    <s v="CIR FOOD COOPERATIVA ITALIANA RISTORAZIONE S.C."/>
    <n v="203205"/>
    <x v="44"/>
    <x v="44"/>
    <n v="25352.43"/>
    <s v="D"/>
    <n v="25352.43"/>
  </r>
  <r>
    <s v="2'trimestre"/>
    <s v="543010"/>
    <x v="8"/>
    <n v="107617"/>
    <s v="CIR FOOD COOPERATIVA ITALIANA RISTORAZIONE S.C."/>
    <n v="203205"/>
    <x v="44"/>
    <x v="44"/>
    <n v="3119.17"/>
    <s v="D"/>
    <n v="3119.17"/>
  </r>
  <r>
    <s v="2'trimestre"/>
    <s v="543010"/>
    <x v="8"/>
    <n v="107617"/>
    <s v="CIR FOOD COOPERATIVA ITALIANA RISTORAZIONE S.C."/>
    <n v="203205"/>
    <x v="44"/>
    <x v="44"/>
    <n v="4051.64"/>
    <s v="A"/>
    <n v="-4051.64"/>
  </r>
  <r>
    <s v="2'trimestre"/>
    <s v="543010"/>
    <x v="8"/>
    <n v="107617"/>
    <s v="CIR FOOD COOPERATIVA ITALIANA RISTORAZIONE S.C."/>
    <n v="203205"/>
    <x v="44"/>
    <x v="44"/>
    <n v="22804.3"/>
    <s v="D"/>
    <n v="22804.3"/>
  </r>
  <r>
    <s v="2'trimestre"/>
    <s v="543010"/>
    <x v="8"/>
    <n v="107617"/>
    <s v="CIR FOOD COOPERATIVA ITALIANA RISTORAZIONE S.C."/>
    <n v="203205"/>
    <x v="44"/>
    <x v="44"/>
    <n v="461.47"/>
    <s v="D"/>
    <n v="461.47"/>
  </r>
  <r>
    <s v="2'trimestre"/>
    <s v="543010"/>
    <x v="8"/>
    <n v="107617"/>
    <s v="CIR FOOD COOPERATIVA ITALIANA RISTORAZIONE S.C."/>
    <n v="203205"/>
    <x v="44"/>
    <x v="44"/>
    <n v="1232.18"/>
    <s v="D"/>
    <n v="1232.18"/>
  </r>
  <r>
    <s v="2'trimestre"/>
    <s v="543010"/>
    <x v="8"/>
    <n v="108651"/>
    <s v="HAPPY ANGEL'S SNC DI SANMARTINI LUCA E C."/>
    <n v="203205"/>
    <x v="44"/>
    <x v="44"/>
    <n v="3501.06"/>
    <s v="D"/>
    <n v="3501.06"/>
  </r>
  <r>
    <s v="2'trimestre"/>
    <s v="543010"/>
    <x v="8"/>
    <n v="109774"/>
    <s v="C.O.T. SOCIETA' COOPERATIVA"/>
    <n v="203205"/>
    <x v="44"/>
    <x v="44"/>
    <n v="158.24"/>
    <s v="D"/>
    <n v="158.24"/>
  </r>
  <r>
    <s v="2'trimestre"/>
    <s v="543010"/>
    <x v="8"/>
    <n v="107617"/>
    <s v="CIR FOOD COOPERATIVA ITALIANA RISTORAZIONE S.C."/>
    <n v="203205"/>
    <x v="44"/>
    <x v="44"/>
    <n v="359.9"/>
    <s v="D"/>
    <n v="359.9"/>
  </r>
  <r>
    <s v="2'trimestre"/>
    <s v="543010"/>
    <x v="8"/>
    <n v="107617"/>
    <s v="CIR FOOD COOPERATIVA ITALIANA RISTORAZIONE S.C."/>
    <n v="203205"/>
    <x v="44"/>
    <x v="44"/>
    <n v="781.68"/>
    <s v="D"/>
    <n v="781.68"/>
  </r>
  <r>
    <s v="2'trimestre"/>
    <s v="543010"/>
    <x v="8"/>
    <n v="107617"/>
    <s v="CIR FOOD COOPERATIVA ITALIANA RISTORAZIONE S.C."/>
    <n v="203205"/>
    <x v="44"/>
    <x v="44"/>
    <n v="148.46"/>
    <s v="D"/>
    <n v="148.46"/>
  </r>
  <r>
    <s v="2'trimestre"/>
    <s v="543010"/>
    <x v="8"/>
    <n v="107617"/>
    <s v="CIR FOOD COOPERATIVA ITALIANA RISTORAZIONE S.C."/>
    <n v="203205"/>
    <x v="44"/>
    <x v="44"/>
    <n v="58.41"/>
    <s v="D"/>
    <n v="58.41"/>
  </r>
  <r>
    <s v="2'trimestre"/>
    <s v="543010"/>
    <x v="8"/>
    <n v="107617"/>
    <s v="CIR FOOD COOPERATIVA ITALIANA RISTORAZIONE S.C."/>
    <n v="203205"/>
    <x v="44"/>
    <x v="44"/>
    <n v="116.84"/>
    <s v="D"/>
    <n v="116.84"/>
  </r>
  <r>
    <s v="2'trimestre"/>
    <s v="543010"/>
    <x v="8"/>
    <n v="107617"/>
    <s v="CIR FOOD COOPERATIVA ITALIANA RISTORAZIONE S.C."/>
    <n v="203205"/>
    <x v="44"/>
    <x v="44"/>
    <n v="42.64"/>
    <s v="D"/>
    <n v="42.64"/>
  </r>
  <r>
    <s v="2'trimestre"/>
    <s v="543010"/>
    <x v="8"/>
    <n v="107617"/>
    <s v="CIR FOOD COOPERATIVA ITALIANA RISTORAZIONE S.C."/>
    <n v="203205"/>
    <x v="44"/>
    <x v="44"/>
    <n v="116.84"/>
    <s v="D"/>
    <n v="116.84"/>
  </r>
  <r>
    <s v="2'trimestre"/>
    <s v="543010"/>
    <x v="8"/>
    <n v="107617"/>
    <s v="CIR FOOD COOPERATIVA ITALIANA RISTORAZIONE S.C."/>
    <n v="203205"/>
    <x v="44"/>
    <x v="44"/>
    <n v="528.98"/>
    <s v="D"/>
    <n v="528.98"/>
  </r>
  <r>
    <s v="2'trimestre"/>
    <s v="543010"/>
    <x v="8"/>
    <n v="107617"/>
    <s v="CIR FOOD COOPERATIVA ITALIANA RISTORAZIONE S.C."/>
    <n v="203205"/>
    <x v="44"/>
    <x v="44"/>
    <n v="58.57"/>
    <s v="D"/>
    <n v="58.57"/>
  </r>
  <r>
    <s v="2'trimestre"/>
    <s v="543010"/>
    <x v="8"/>
    <n v="107617"/>
    <s v="CIR FOOD COOPERATIVA ITALIANA RISTORAZIONE S.C."/>
    <n v="203205"/>
    <x v="44"/>
    <x v="44"/>
    <n v="22.56"/>
    <s v="D"/>
    <n v="22.56"/>
  </r>
  <r>
    <s v="2'trimestre"/>
    <s v="543010"/>
    <x v="8"/>
    <n v="107617"/>
    <s v="CIR FOOD COOPERATIVA ITALIANA RISTORAZIONE S.C."/>
    <n v="203205"/>
    <x v="44"/>
    <x v="44"/>
    <n v="36.630000000000003"/>
    <s v="D"/>
    <n v="36.630000000000003"/>
  </r>
  <r>
    <s v="2'trimestre"/>
    <s v="543010"/>
    <x v="8"/>
    <n v="107617"/>
    <s v="CIR FOOD COOPERATIVA ITALIANA RISTORAZIONE S.C."/>
    <n v="203205"/>
    <x v="44"/>
    <x v="44"/>
    <n v="111.72"/>
    <s v="D"/>
    <n v="111.72"/>
  </r>
  <r>
    <s v="2'trimestre"/>
    <s v="543010"/>
    <x v="8"/>
    <n v="107617"/>
    <s v="CIR FOOD COOPERATIVA ITALIANA RISTORAZIONE S.C."/>
    <n v="203205"/>
    <x v="44"/>
    <x v="44"/>
    <n v="272.32"/>
    <s v="D"/>
    <n v="272.32"/>
  </r>
  <r>
    <s v="2'trimestre"/>
    <s v="543010"/>
    <x v="8"/>
    <n v="107617"/>
    <s v="CIR FOOD COOPERATIVA ITALIANA RISTORAZIONE S.C."/>
    <n v="203205"/>
    <x v="44"/>
    <x v="44"/>
    <n v="377.06"/>
    <s v="D"/>
    <n v="377.06"/>
  </r>
  <r>
    <s v="2'trimestre"/>
    <s v="543010"/>
    <x v="8"/>
    <n v="107617"/>
    <s v="CIR FOOD COOPERATIVA ITALIANA RISTORAZIONE S.C."/>
    <n v="203205"/>
    <x v="44"/>
    <x v="44"/>
    <n v="30.59"/>
    <s v="D"/>
    <n v="30.59"/>
  </r>
  <r>
    <s v="2'trimestre"/>
    <s v="543010"/>
    <x v="8"/>
    <n v="107617"/>
    <s v="CIR FOOD COOPERATIVA ITALIANA RISTORAZIONE S.C."/>
    <n v="203205"/>
    <x v="44"/>
    <x v="44"/>
    <n v="19.66"/>
    <s v="D"/>
    <n v="19.66"/>
  </r>
  <r>
    <s v="2'trimestre"/>
    <s v="543010"/>
    <x v="8"/>
    <n v="107617"/>
    <s v="CIR FOOD COOPERATIVA ITALIANA RISTORAZIONE S.C."/>
    <n v="203205"/>
    <x v="44"/>
    <x v="44"/>
    <n v="147.9"/>
    <s v="D"/>
    <n v="147.9"/>
  </r>
  <r>
    <s v="2'trimestre"/>
    <s v="543010"/>
    <x v="8"/>
    <n v="107617"/>
    <s v="CIR FOOD COOPERATIVA ITALIANA RISTORAZIONE S.C."/>
    <n v="203205"/>
    <x v="44"/>
    <x v="44"/>
    <n v="5.19"/>
    <s v="D"/>
    <n v="5.19"/>
  </r>
  <r>
    <s v="2'trimestre"/>
    <s v="543010"/>
    <x v="8"/>
    <n v="107617"/>
    <s v="CIR FOOD COOPERATIVA ITALIANA RISTORAZIONE S.C."/>
    <n v="203205"/>
    <x v="44"/>
    <x v="44"/>
    <n v="3080.27"/>
    <s v="D"/>
    <n v="3080.27"/>
  </r>
  <r>
    <s v="2'trimestre"/>
    <s v="543010"/>
    <x v="8"/>
    <n v="107617"/>
    <s v="CIR FOOD COOPERATIVA ITALIANA RISTORAZIONE S.C."/>
    <n v="203205"/>
    <x v="44"/>
    <x v="44"/>
    <n v="78.739999999999995"/>
    <s v="D"/>
    <n v="78.739999999999995"/>
  </r>
  <r>
    <s v="2'trimestre"/>
    <s v="543010"/>
    <x v="8"/>
    <n v="107617"/>
    <s v="CIR FOOD COOPERATIVA ITALIANA RISTORAZIONE S.C."/>
    <n v="203205"/>
    <x v="44"/>
    <x v="44"/>
    <n v="253.92"/>
    <s v="A"/>
    <n v="-253.92"/>
  </r>
  <r>
    <s v="2'trimestre"/>
    <s v="543010"/>
    <x v="8"/>
    <n v="107617"/>
    <s v="CIR FOOD COOPERATIVA ITALIANA RISTORAZIONE S.C."/>
    <n v="203205"/>
    <x v="44"/>
    <x v="44"/>
    <n v="5570.37"/>
    <s v="D"/>
    <n v="5570.37"/>
  </r>
  <r>
    <s v="2'trimestre"/>
    <s v="543010"/>
    <x v="8"/>
    <n v="109774"/>
    <s v="C.O.T. SOCIETA' COOPERATIVA"/>
    <n v="203205"/>
    <x v="44"/>
    <x v="44"/>
    <n v="145.61000000000001"/>
    <s v="D"/>
    <n v="145.61000000000001"/>
  </r>
  <r>
    <s v="2'trimestre"/>
    <s v="543010"/>
    <x v="8"/>
    <n v="107617"/>
    <s v="CIR FOOD COOPERATIVA ITALIANA RISTORAZIONE S.C."/>
    <n v="203205"/>
    <x v="44"/>
    <x v="44"/>
    <n v="306.8"/>
    <s v="D"/>
    <n v="306.8"/>
  </r>
  <r>
    <s v="2'trimestre"/>
    <s v="543010"/>
    <x v="8"/>
    <n v="107617"/>
    <s v="CIR FOOD COOPERATIVA ITALIANA RISTORAZIONE S.C."/>
    <n v="203205"/>
    <x v="44"/>
    <x v="44"/>
    <n v="19200.060000000001"/>
    <s v="D"/>
    <n v="19200.060000000001"/>
  </r>
  <r>
    <s v="2'trimestre"/>
    <s v="543010"/>
    <x v="8"/>
    <n v="107617"/>
    <s v="CIR FOOD COOPERATIVA ITALIANA RISTORAZIONE S.C."/>
    <n v="203205"/>
    <x v="44"/>
    <x v="44"/>
    <n v="2234.9899999999998"/>
    <s v="D"/>
    <n v="2234.9899999999998"/>
  </r>
  <r>
    <s v="2'trimestre"/>
    <s v="543010"/>
    <x v="8"/>
    <n v="107617"/>
    <s v="CIR FOOD COOPERATIVA ITALIANA RISTORAZIONE S.C."/>
    <n v="203205"/>
    <x v="44"/>
    <x v="44"/>
    <n v="56.74"/>
    <s v="D"/>
    <n v="56.74"/>
  </r>
  <r>
    <s v="2'trimestre"/>
    <s v="543010"/>
    <x v="8"/>
    <n v="107617"/>
    <s v="CIR FOOD COOPERATIVA ITALIANA RISTORAZIONE S.C."/>
    <n v="203205"/>
    <x v="44"/>
    <x v="44"/>
    <n v="129.31"/>
    <s v="D"/>
    <n v="129.31"/>
  </r>
  <r>
    <s v="2'trimestre"/>
    <s v="543010"/>
    <x v="8"/>
    <n v="107617"/>
    <s v="CIR FOOD COOPERATIVA ITALIANA RISTORAZIONE S.C."/>
    <n v="203205"/>
    <x v="44"/>
    <x v="44"/>
    <n v="37.04"/>
    <s v="D"/>
    <n v="37.04"/>
  </r>
  <r>
    <s v="2'trimestre"/>
    <s v="543010"/>
    <x v="8"/>
    <n v="107617"/>
    <s v="CIR FOOD COOPERATIVA ITALIANA RISTORAZIONE S.C."/>
    <n v="203205"/>
    <x v="44"/>
    <x v="44"/>
    <n v="117.86"/>
    <s v="D"/>
    <n v="117.86"/>
  </r>
  <r>
    <s v="2'trimestre"/>
    <s v="543010"/>
    <x v="8"/>
    <n v="107617"/>
    <s v="CIR FOOD COOPERATIVA ITALIANA RISTORAZIONE S.C."/>
    <n v="203205"/>
    <x v="44"/>
    <x v="44"/>
    <n v="408.89"/>
    <s v="D"/>
    <n v="408.89"/>
  </r>
  <r>
    <s v="2'trimestre"/>
    <s v="543010"/>
    <x v="8"/>
    <n v="107617"/>
    <s v="CIR FOOD COOPERATIVA ITALIANA RISTORAZIONE S.C."/>
    <n v="203205"/>
    <x v="44"/>
    <x v="44"/>
    <n v="2756.72"/>
    <s v="A"/>
    <n v="-2756.72"/>
  </r>
  <r>
    <s v="2'trimestre"/>
    <s v="543010"/>
    <x v="8"/>
    <n v="107617"/>
    <s v="CIR FOOD COOPERATIVA ITALIANA RISTORAZIONE S.C."/>
    <n v="203205"/>
    <x v="44"/>
    <x v="44"/>
    <n v="15516.01"/>
    <s v="D"/>
    <n v="15516.01"/>
  </r>
  <r>
    <s v="2'trimestre"/>
    <s v="543010"/>
    <x v="8"/>
    <n v="107617"/>
    <s v="CIR FOOD COOPERATIVA ITALIANA RISTORAZIONE S.C."/>
    <n v="203205"/>
    <x v="44"/>
    <x v="44"/>
    <n v="160.6"/>
    <s v="D"/>
    <n v="160.6"/>
  </r>
  <r>
    <s v="2'trimestre"/>
    <s v="543010"/>
    <x v="8"/>
    <n v="107617"/>
    <s v="CIR FOOD COOPERATIVA ITALIANA RISTORAZIONE S.C."/>
    <n v="203205"/>
    <x v="44"/>
    <x v="44"/>
    <n v="356.11"/>
    <s v="D"/>
    <n v="356.11"/>
  </r>
  <r>
    <s v="2'trimestre"/>
    <s v="543010"/>
    <x v="8"/>
    <n v="107617"/>
    <s v="CIR FOOD COOPERATIVA ITALIANA RISTORAZIONE S.C."/>
    <n v="203205"/>
    <x v="44"/>
    <x v="44"/>
    <n v="544.64"/>
    <s v="D"/>
    <n v="544.64"/>
  </r>
  <r>
    <s v="2'trimestre"/>
    <s v="543010"/>
    <x v="8"/>
    <n v="107617"/>
    <s v="CIR FOOD COOPERATIVA ITALIANA RISTORAZIONE S.C."/>
    <n v="203205"/>
    <x v="44"/>
    <x v="44"/>
    <n v="2729.43"/>
    <s v="D"/>
    <n v="2729.43"/>
  </r>
  <r>
    <s v="2'trimestre"/>
    <s v="543010"/>
    <x v="8"/>
    <n v="107617"/>
    <s v="CIR FOOD COOPERATIVA ITALIANA RISTORAZIONE S.C."/>
    <n v="203205"/>
    <x v="44"/>
    <x v="44"/>
    <n v="33.869999999999997"/>
    <s v="D"/>
    <n v="33.869999999999997"/>
  </r>
  <r>
    <s v="2'trimestre"/>
    <s v="543010"/>
    <x v="8"/>
    <n v="107617"/>
    <s v="CIR FOOD COOPERATIVA ITALIANA RISTORAZIONE S.C."/>
    <n v="203205"/>
    <x v="44"/>
    <x v="44"/>
    <n v="97.84"/>
    <s v="D"/>
    <n v="97.84"/>
  </r>
  <r>
    <s v="2'trimestre"/>
    <s v="543010"/>
    <x v="8"/>
    <n v="107617"/>
    <s v="CIR FOOD COOPERATIVA ITALIANA RISTORAZIONE S.C."/>
    <n v="203205"/>
    <x v="44"/>
    <x v="44"/>
    <n v="76.650000000000006"/>
    <s v="D"/>
    <n v="76.650000000000006"/>
  </r>
  <r>
    <s v="2'trimestre"/>
    <s v="543010"/>
    <x v="8"/>
    <n v="107617"/>
    <s v="CIR FOOD COOPERATIVA ITALIANA RISTORAZIONE S.C."/>
    <n v="203205"/>
    <x v="44"/>
    <x v="44"/>
    <n v="154.96"/>
    <s v="D"/>
    <n v="154.96"/>
  </r>
  <r>
    <s v="2'trimestre"/>
    <s v="543010"/>
    <x v="8"/>
    <n v="107617"/>
    <s v="CIR FOOD COOPERATIVA ITALIANA RISTORAZIONE S.C."/>
    <n v="203205"/>
    <x v="44"/>
    <x v="44"/>
    <n v="360.09"/>
    <s v="D"/>
    <n v="360.09"/>
  </r>
  <r>
    <s v="2'trimestre"/>
    <s v="543010"/>
    <x v="8"/>
    <n v="107617"/>
    <s v="CIR FOOD COOPERATIVA ITALIANA RISTORAZIONE S.C."/>
    <n v="203205"/>
    <x v="44"/>
    <x v="44"/>
    <n v="630.4"/>
    <s v="D"/>
    <n v="630.4"/>
  </r>
  <r>
    <s v="2'trimestre"/>
    <s v="543010"/>
    <x v="8"/>
    <n v="108651"/>
    <s v="HAPPY ANGEL'S SNC DI SANMARTINI LUCA E C."/>
    <n v="203205"/>
    <x v="44"/>
    <x v="44"/>
    <n v="2739.96"/>
    <s v="D"/>
    <n v="2739.96"/>
  </r>
  <r>
    <s v="2'trimestre"/>
    <n v="54900002"/>
    <x v="11"/>
    <m/>
    <m/>
    <n v="203205"/>
    <x v="44"/>
    <x v="44"/>
    <m/>
    <m/>
    <n v="11508.25"/>
  </r>
  <r>
    <s v="2'trimestre"/>
    <s v="543010"/>
    <x v="8"/>
    <n v="107617"/>
    <s v="CIR FOOD COOPERATIVA ITALIANA RISTORAZIONE S.C."/>
    <n v="203206"/>
    <x v="45"/>
    <x v="45"/>
    <n v="622.11"/>
    <s v="D"/>
    <n v="622.11"/>
  </r>
  <r>
    <s v="2'trimestre"/>
    <s v="543010"/>
    <x v="8"/>
    <n v="107617"/>
    <s v="CIR FOOD COOPERATIVA ITALIANA RISTORAZIONE S.C."/>
    <n v="203206"/>
    <x v="45"/>
    <x v="45"/>
    <n v="1958.69"/>
    <s v="D"/>
    <n v="1958.69"/>
  </r>
  <r>
    <s v="2'trimestre"/>
    <s v="543010"/>
    <x v="8"/>
    <n v="107617"/>
    <s v="CIR FOOD COOPERATIVA ITALIANA RISTORAZIONE S.C."/>
    <n v="203206"/>
    <x v="45"/>
    <x v="45"/>
    <n v="123.5"/>
    <s v="D"/>
    <n v="123.5"/>
  </r>
  <r>
    <s v="2'trimestre"/>
    <s v="543010"/>
    <x v="8"/>
    <n v="107617"/>
    <s v="CIR FOOD COOPERATIVA ITALIANA RISTORAZIONE S.C."/>
    <n v="203206"/>
    <x v="45"/>
    <x v="45"/>
    <n v="37.21"/>
    <s v="D"/>
    <n v="37.21"/>
  </r>
  <r>
    <s v="2'trimestre"/>
    <s v="543010"/>
    <x v="8"/>
    <n v="107617"/>
    <s v="CIR FOOD COOPERATIVA ITALIANA RISTORAZIONE S.C."/>
    <n v="203206"/>
    <x v="45"/>
    <x v="45"/>
    <n v="13.49"/>
    <s v="D"/>
    <n v="13.49"/>
  </r>
  <r>
    <s v="2'trimestre"/>
    <s v="543010"/>
    <x v="8"/>
    <n v="107617"/>
    <s v="CIR FOOD COOPERATIVA ITALIANA RISTORAZIONE S.C."/>
    <n v="203206"/>
    <x v="45"/>
    <x v="45"/>
    <n v="2.82"/>
    <s v="D"/>
    <n v="2.82"/>
  </r>
  <r>
    <s v="2'trimestre"/>
    <s v="543010"/>
    <x v="8"/>
    <n v="107617"/>
    <s v="CIR FOOD COOPERATIVA ITALIANA RISTORAZIONE S.C."/>
    <n v="203206"/>
    <x v="45"/>
    <x v="45"/>
    <n v="7661.79"/>
    <s v="D"/>
    <n v="7661.79"/>
  </r>
  <r>
    <s v="2'trimestre"/>
    <s v="543010"/>
    <x v="8"/>
    <n v="107617"/>
    <s v="CIR FOOD COOPERATIVA ITALIANA RISTORAZIONE S.C."/>
    <n v="203206"/>
    <x v="45"/>
    <x v="45"/>
    <n v="8205.92"/>
    <s v="D"/>
    <n v="8205.92"/>
  </r>
  <r>
    <s v="2'trimestre"/>
    <s v="543010"/>
    <x v="8"/>
    <n v="107617"/>
    <s v="CIR FOOD COOPERATIVA ITALIANA RISTORAZIONE S.C."/>
    <n v="203206"/>
    <x v="45"/>
    <x v="45"/>
    <n v="109.17"/>
    <s v="D"/>
    <n v="109.17"/>
  </r>
  <r>
    <s v="2'trimestre"/>
    <s v="543010"/>
    <x v="8"/>
    <n v="107617"/>
    <s v="CIR FOOD COOPERATIVA ITALIANA RISTORAZIONE S.C."/>
    <n v="203206"/>
    <x v="45"/>
    <x v="45"/>
    <n v="4.7300000000000004"/>
    <s v="D"/>
    <n v="4.7300000000000004"/>
  </r>
  <r>
    <s v="2'trimestre"/>
    <s v="543010"/>
    <x v="8"/>
    <n v="107617"/>
    <s v="CIR FOOD COOPERATIVA ITALIANA RISTORAZIONE S.C."/>
    <n v="203206"/>
    <x v="45"/>
    <x v="45"/>
    <n v="8.7799999999999994"/>
    <s v="D"/>
    <n v="8.7799999999999994"/>
  </r>
  <r>
    <s v="2'trimestre"/>
    <s v="543010"/>
    <x v="8"/>
    <n v="107617"/>
    <s v="CIR FOOD COOPERATIVA ITALIANA RISTORAZIONE S.C."/>
    <n v="203206"/>
    <x v="45"/>
    <x v="45"/>
    <n v="3.56"/>
    <s v="D"/>
    <n v="3.56"/>
  </r>
  <r>
    <s v="2'trimestre"/>
    <s v="543010"/>
    <x v="8"/>
    <n v="107617"/>
    <s v="CIR FOOD COOPERATIVA ITALIANA RISTORAZIONE S.C."/>
    <n v="203206"/>
    <x v="45"/>
    <x v="45"/>
    <n v="23.57"/>
    <s v="D"/>
    <n v="23.57"/>
  </r>
  <r>
    <s v="2'trimestre"/>
    <s v="543010"/>
    <x v="8"/>
    <n v="107617"/>
    <s v="CIR FOOD COOPERATIVA ITALIANA RISTORAZIONE S.C."/>
    <n v="203206"/>
    <x v="45"/>
    <x v="45"/>
    <n v="35.479999999999997"/>
    <s v="D"/>
    <n v="35.479999999999997"/>
  </r>
  <r>
    <s v="2'trimestre"/>
    <s v="543010"/>
    <x v="8"/>
    <n v="107617"/>
    <s v="CIR FOOD COOPERATIVA ITALIANA RISTORAZIONE S.C."/>
    <n v="203206"/>
    <x v="45"/>
    <x v="45"/>
    <n v="21.28"/>
    <s v="D"/>
    <n v="21.28"/>
  </r>
  <r>
    <s v="2'trimestre"/>
    <s v="543010"/>
    <x v="8"/>
    <n v="107617"/>
    <s v="CIR FOOD COOPERATIVA ITALIANA RISTORAZIONE S.C."/>
    <n v="203206"/>
    <x v="45"/>
    <x v="45"/>
    <n v="7.11"/>
    <s v="D"/>
    <n v="7.11"/>
  </r>
  <r>
    <s v="2'trimestre"/>
    <s v="543010"/>
    <x v="8"/>
    <n v="107617"/>
    <s v="CIR FOOD COOPERATIVA ITALIANA RISTORAZIONE S.C."/>
    <n v="203206"/>
    <x v="45"/>
    <x v="45"/>
    <n v="376.79"/>
    <s v="D"/>
    <n v="376.79"/>
  </r>
  <r>
    <s v="2'trimestre"/>
    <s v="543010"/>
    <x v="8"/>
    <n v="107617"/>
    <s v="CIR FOOD COOPERATIVA ITALIANA RISTORAZIONE S.C."/>
    <n v="203206"/>
    <x v="45"/>
    <x v="45"/>
    <n v="70.72"/>
    <s v="D"/>
    <n v="70.72"/>
  </r>
  <r>
    <s v="2'trimestre"/>
    <s v="543010"/>
    <x v="8"/>
    <n v="107617"/>
    <s v="CIR FOOD COOPERATIVA ITALIANA RISTORAZIONE S.C."/>
    <n v="203206"/>
    <x v="45"/>
    <x v="45"/>
    <n v="89796.38"/>
    <s v="D"/>
    <n v="89796.38"/>
  </r>
  <r>
    <s v="2'trimestre"/>
    <s v="543010"/>
    <x v="8"/>
    <n v="107617"/>
    <s v="CIR FOOD COOPERATIVA ITALIANA RISTORAZIONE S.C."/>
    <n v="203206"/>
    <x v="45"/>
    <x v="45"/>
    <n v="10166.39"/>
    <s v="D"/>
    <n v="10166.39"/>
  </r>
  <r>
    <s v="2'trimestre"/>
    <s v="543010"/>
    <x v="8"/>
    <n v="107617"/>
    <s v="CIR FOOD COOPERATIVA ITALIANA RISTORAZIONE S.C."/>
    <n v="203206"/>
    <x v="45"/>
    <x v="45"/>
    <n v="10431.879999999999"/>
    <s v="D"/>
    <n v="10431.879999999999"/>
  </r>
  <r>
    <s v="2'trimestre"/>
    <s v="543010"/>
    <x v="8"/>
    <n v="107617"/>
    <s v="CIR FOOD COOPERATIVA ITALIANA RISTORAZIONE S.C."/>
    <n v="203206"/>
    <x v="45"/>
    <x v="45"/>
    <n v="2081.4899999999998"/>
    <s v="D"/>
    <n v="2081.4899999999998"/>
  </r>
  <r>
    <s v="2'trimestre"/>
    <s v="543010"/>
    <x v="8"/>
    <n v="107617"/>
    <s v="CIR FOOD COOPERATIVA ITALIANA RISTORAZIONE S.C."/>
    <n v="203206"/>
    <x v="45"/>
    <x v="45"/>
    <n v="95268.67"/>
    <s v="D"/>
    <n v="95268.67"/>
  </r>
  <r>
    <s v="2'trimestre"/>
    <s v="543010"/>
    <x v="8"/>
    <n v="107617"/>
    <s v="CIR FOOD COOPERATIVA ITALIANA RISTORAZIONE S.C."/>
    <n v="203206"/>
    <x v="45"/>
    <x v="45"/>
    <n v="563.59"/>
    <s v="D"/>
    <n v="563.59"/>
  </r>
  <r>
    <s v="2'trimestre"/>
    <s v="543010"/>
    <x v="8"/>
    <n v="107617"/>
    <s v="CIR FOOD COOPERATIVA ITALIANA RISTORAZIONE S.C."/>
    <n v="203206"/>
    <x v="45"/>
    <x v="45"/>
    <n v="7760.66"/>
    <s v="D"/>
    <n v="7760.66"/>
  </r>
  <r>
    <s v="2'trimestre"/>
    <s v="543010"/>
    <x v="8"/>
    <n v="107617"/>
    <s v="CIR FOOD COOPERATIVA ITALIANA RISTORAZIONE S.C."/>
    <n v="203206"/>
    <x v="45"/>
    <x v="45"/>
    <n v="10934.82"/>
    <s v="D"/>
    <n v="10934.82"/>
  </r>
  <r>
    <s v="2'trimestre"/>
    <s v="543010"/>
    <x v="8"/>
    <n v="107617"/>
    <s v="CIR FOOD COOPERATIVA ITALIANA RISTORAZIONE S.C."/>
    <n v="203206"/>
    <x v="45"/>
    <x v="45"/>
    <n v="4.93"/>
    <s v="D"/>
    <n v="4.93"/>
  </r>
  <r>
    <s v="2'trimestre"/>
    <s v="543010"/>
    <x v="8"/>
    <n v="107617"/>
    <s v="CIR FOOD COOPERATIVA ITALIANA RISTORAZIONE S.C."/>
    <n v="203206"/>
    <x v="45"/>
    <x v="45"/>
    <n v="15.43"/>
    <s v="D"/>
    <n v="15.43"/>
  </r>
  <r>
    <s v="2'trimestre"/>
    <s v="543010"/>
    <x v="8"/>
    <n v="107617"/>
    <s v="CIR FOOD COOPERATIVA ITALIANA RISTORAZIONE S.C."/>
    <n v="203206"/>
    <x v="45"/>
    <x v="45"/>
    <n v="15.65"/>
    <s v="D"/>
    <n v="15.65"/>
  </r>
  <r>
    <s v="2'trimestre"/>
    <s v="543010"/>
    <x v="8"/>
    <n v="107617"/>
    <s v="CIR FOOD COOPERATIVA ITALIANA RISTORAZIONE S.C."/>
    <n v="203206"/>
    <x v="45"/>
    <x v="45"/>
    <n v="41.03"/>
    <s v="D"/>
    <n v="41.03"/>
  </r>
  <r>
    <s v="2'trimestre"/>
    <s v="543010"/>
    <x v="8"/>
    <n v="107617"/>
    <s v="CIR FOOD COOPERATIVA ITALIANA RISTORAZIONE S.C."/>
    <n v="203206"/>
    <x v="45"/>
    <x v="45"/>
    <n v="53.97"/>
    <s v="D"/>
    <n v="53.97"/>
  </r>
  <r>
    <s v="2'trimestre"/>
    <s v="543010"/>
    <x v="8"/>
    <n v="107617"/>
    <s v="CIR FOOD COOPERATIVA ITALIANA RISTORAZIONE S.C."/>
    <n v="203206"/>
    <x v="45"/>
    <x v="45"/>
    <n v="33.64"/>
    <s v="D"/>
    <n v="33.64"/>
  </r>
  <r>
    <s v="2'trimestre"/>
    <s v="543010"/>
    <x v="8"/>
    <n v="107617"/>
    <s v="CIR FOOD COOPERATIVA ITALIANA RISTORAZIONE S.C."/>
    <n v="203206"/>
    <x v="45"/>
    <x v="45"/>
    <n v="487.48"/>
    <s v="D"/>
    <n v="487.48"/>
  </r>
  <r>
    <s v="2'trimestre"/>
    <s v="543010"/>
    <x v="8"/>
    <n v="107617"/>
    <s v="CIR FOOD COOPERATIVA ITALIANA RISTORAZIONE S.C."/>
    <n v="203206"/>
    <x v="45"/>
    <x v="45"/>
    <n v="80.930000000000007"/>
    <s v="D"/>
    <n v="80.930000000000007"/>
  </r>
  <r>
    <s v="2'trimestre"/>
    <s v="543010"/>
    <x v="8"/>
    <n v="107617"/>
    <s v="CIR FOOD COOPERATIVA ITALIANA RISTORAZIONE S.C."/>
    <n v="203206"/>
    <x v="45"/>
    <x v="45"/>
    <n v="160.99"/>
    <s v="D"/>
    <n v="160.99"/>
  </r>
  <r>
    <s v="2'trimestre"/>
    <s v="543010"/>
    <x v="8"/>
    <n v="107617"/>
    <s v="CIR FOOD COOPERATIVA ITALIANA RISTORAZIONE S.C."/>
    <n v="203206"/>
    <x v="45"/>
    <x v="45"/>
    <n v="128.21"/>
    <s v="D"/>
    <n v="128.21"/>
  </r>
  <r>
    <s v="2'trimestre"/>
    <s v="543010"/>
    <x v="8"/>
    <n v="107617"/>
    <s v="CIR FOOD COOPERATIVA ITALIANA RISTORAZIONE S.C."/>
    <n v="203206"/>
    <x v="45"/>
    <x v="45"/>
    <n v="43.71"/>
    <s v="D"/>
    <n v="43.71"/>
  </r>
  <r>
    <s v="2'trimestre"/>
    <s v="543010"/>
    <x v="8"/>
    <n v="107617"/>
    <s v="CIR FOOD COOPERATIVA ITALIANA RISTORAZIONE S.C."/>
    <n v="203206"/>
    <x v="45"/>
    <x v="45"/>
    <n v="9.41"/>
    <s v="D"/>
    <n v="9.41"/>
  </r>
  <r>
    <s v="2'trimestre"/>
    <s v="543010"/>
    <x v="8"/>
    <n v="107617"/>
    <s v="CIR FOOD COOPERATIVA ITALIANA RISTORAZIONE S.C."/>
    <n v="203206"/>
    <x v="45"/>
    <x v="45"/>
    <n v="23.41"/>
    <s v="D"/>
    <n v="23.41"/>
  </r>
  <r>
    <s v="2'trimestre"/>
    <s v="543010"/>
    <x v="8"/>
    <n v="107617"/>
    <s v="CIR FOOD COOPERATIVA ITALIANA RISTORAZIONE S.C."/>
    <n v="203206"/>
    <x v="45"/>
    <x v="45"/>
    <n v="1891.15"/>
    <s v="D"/>
    <n v="1891.15"/>
  </r>
  <r>
    <s v="2'trimestre"/>
    <s v="543010"/>
    <x v="8"/>
    <n v="107617"/>
    <s v="CIR FOOD COOPERATIVA ITALIANA RISTORAZIONE S.C."/>
    <n v="203206"/>
    <x v="45"/>
    <x v="45"/>
    <n v="660.98"/>
    <s v="D"/>
    <n v="660.98"/>
  </r>
  <r>
    <s v="2'trimestre"/>
    <s v="543010"/>
    <x v="8"/>
    <n v="107617"/>
    <s v="CIR FOOD COOPERATIVA ITALIANA RISTORAZIONE S.C."/>
    <n v="203206"/>
    <x v="45"/>
    <x v="45"/>
    <n v="6651.64"/>
    <s v="D"/>
    <n v="6651.64"/>
  </r>
  <r>
    <s v="2'trimestre"/>
    <s v="543010"/>
    <x v="8"/>
    <n v="107617"/>
    <s v="CIR FOOD COOPERATIVA ITALIANA RISTORAZIONE S.C."/>
    <n v="203206"/>
    <x v="45"/>
    <x v="45"/>
    <n v="8120.07"/>
    <s v="D"/>
    <n v="8120.07"/>
  </r>
  <r>
    <s v="2'trimestre"/>
    <s v="543010"/>
    <x v="8"/>
    <n v="107617"/>
    <s v="CIR FOOD COOPERATIVA ITALIANA RISTORAZIONE S.C."/>
    <n v="203206"/>
    <x v="45"/>
    <x v="45"/>
    <n v="152.52000000000001"/>
    <s v="D"/>
    <n v="152.52000000000001"/>
  </r>
  <r>
    <s v="2'trimestre"/>
    <s v="543010"/>
    <x v="8"/>
    <n v="107617"/>
    <s v="CIR FOOD COOPERATIVA ITALIANA RISTORAZIONE S.C."/>
    <n v="203206"/>
    <x v="45"/>
    <x v="45"/>
    <n v="12.27"/>
    <s v="D"/>
    <n v="12.27"/>
  </r>
  <r>
    <s v="2'trimestre"/>
    <s v="543010"/>
    <x v="8"/>
    <n v="107617"/>
    <s v="CIR FOOD COOPERATIVA ITALIANA RISTORAZIONE S.C."/>
    <n v="203206"/>
    <x v="45"/>
    <x v="45"/>
    <n v="4.74"/>
    <s v="D"/>
    <n v="4.74"/>
  </r>
  <r>
    <s v="2'trimestre"/>
    <s v="543010"/>
    <x v="8"/>
    <n v="107617"/>
    <s v="CIR FOOD COOPERATIVA ITALIANA RISTORAZIONE S.C."/>
    <n v="203206"/>
    <x v="45"/>
    <x v="45"/>
    <n v="8.14"/>
    <s v="D"/>
    <n v="8.14"/>
  </r>
  <r>
    <s v="2'trimestre"/>
    <s v="543010"/>
    <x v="8"/>
    <n v="107617"/>
    <s v="CIR FOOD COOPERATIVA ITALIANA RISTORAZIONE S.C."/>
    <n v="203206"/>
    <x v="45"/>
    <x v="45"/>
    <n v="41.12"/>
    <s v="D"/>
    <n v="41.12"/>
  </r>
  <r>
    <s v="2'trimestre"/>
    <s v="543010"/>
    <x v="8"/>
    <n v="107617"/>
    <s v="CIR FOOD COOPERATIVA ITALIANA RISTORAZIONE S.C."/>
    <n v="203206"/>
    <x v="45"/>
    <x v="45"/>
    <n v="40.29"/>
    <s v="D"/>
    <n v="40.29"/>
  </r>
  <r>
    <s v="2'trimestre"/>
    <s v="543010"/>
    <x v="8"/>
    <n v="107617"/>
    <s v="CIR FOOD COOPERATIVA ITALIANA RISTORAZIONE S.C."/>
    <n v="203206"/>
    <x v="45"/>
    <x v="45"/>
    <n v="14.24"/>
    <s v="D"/>
    <n v="14.24"/>
  </r>
  <r>
    <s v="2'trimestre"/>
    <s v="543010"/>
    <x v="8"/>
    <n v="107617"/>
    <s v="CIR FOOD COOPERATIVA ITALIANA RISTORAZIONE S.C."/>
    <n v="203206"/>
    <x v="45"/>
    <x v="45"/>
    <n v="425.58"/>
    <s v="D"/>
    <n v="425.58"/>
  </r>
  <r>
    <s v="2'trimestre"/>
    <s v="543010"/>
    <x v="8"/>
    <n v="107617"/>
    <s v="CIR FOOD COOPERATIVA ITALIANA RISTORAZIONE S.C."/>
    <n v="203206"/>
    <x v="45"/>
    <x v="45"/>
    <n v="60.14"/>
    <s v="D"/>
    <n v="60.14"/>
  </r>
  <r>
    <s v="2'trimestre"/>
    <s v="543010"/>
    <x v="8"/>
    <n v="107617"/>
    <s v="CIR FOOD COOPERATIVA ITALIANA RISTORAZIONE S.C."/>
    <n v="203206"/>
    <x v="45"/>
    <x v="45"/>
    <n v="88882.64"/>
    <s v="D"/>
    <n v="88882.64"/>
  </r>
  <r>
    <s v="2'trimestre"/>
    <s v="543010"/>
    <x v="8"/>
    <n v="107617"/>
    <s v="CIR FOOD COOPERATIVA ITALIANA RISTORAZIONE S.C."/>
    <n v="203206"/>
    <x v="45"/>
    <x v="45"/>
    <n v="1192.43"/>
    <s v="D"/>
    <n v="1192.43"/>
  </r>
  <r>
    <s v="2'trimestre"/>
    <s v="543010"/>
    <x v="8"/>
    <n v="107617"/>
    <s v="CIR FOOD COOPERATIVA ITALIANA RISTORAZIONE S.C."/>
    <n v="203206"/>
    <x v="45"/>
    <x v="45"/>
    <n v="8046.86"/>
    <s v="D"/>
    <n v="8046.86"/>
  </r>
  <r>
    <s v="2'trimestre"/>
    <n v="54900002"/>
    <x v="11"/>
    <m/>
    <m/>
    <n v="203206"/>
    <x v="45"/>
    <x v="45"/>
    <m/>
    <m/>
    <n v="32113.3"/>
  </r>
  <r>
    <s v="2'trimestre"/>
    <s v="543010"/>
    <x v="8"/>
    <n v="106554"/>
    <s v="MANUTENCOOP FACILITY MANAGEMENT SPA"/>
    <n v="203207"/>
    <x v="46"/>
    <x v="46"/>
    <n v="980.51"/>
    <s v="D"/>
    <n v="980.51"/>
  </r>
  <r>
    <s v="2'trimestre"/>
    <s v="543010"/>
    <x v="8"/>
    <n v="103904"/>
    <s v="ENGIE SERVIZI SPA"/>
    <n v="203207"/>
    <x v="46"/>
    <x v="46"/>
    <n v="1169.73"/>
    <s v="D"/>
    <n v="1169.73"/>
  </r>
  <r>
    <s v="2'trimestre"/>
    <s v="543010"/>
    <x v="8"/>
    <n v="103904"/>
    <s v="ENGIE SERVIZI SPA"/>
    <n v="203207"/>
    <x v="46"/>
    <x v="46"/>
    <n v="164106.43"/>
    <s v="D"/>
    <n v="164106.43"/>
  </r>
  <r>
    <s v="2'trimestre"/>
    <s v="543010"/>
    <x v="8"/>
    <n v="111312"/>
    <s v="MBFACTA SPA"/>
    <n v="203207"/>
    <x v="46"/>
    <x v="46"/>
    <n v="24485.13"/>
    <s v="D"/>
    <n v="24485.13"/>
  </r>
  <r>
    <s v="2'trimestre"/>
    <s v="543010"/>
    <x v="8"/>
    <n v="111312"/>
    <s v="MBFACTA SPA"/>
    <n v="203207"/>
    <x v="46"/>
    <x v="46"/>
    <n v="33604.53"/>
    <s v="D"/>
    <n v="33604.53"/>
  </r>
  <r>
    <s v="2'trimestre"/>
    <s v="543010"/>
    <x v="8"/>
    <n v="106554"/>
    <s v="MANUTENCOOP FACILITY MANAGEMENT SPA"/>
    <n v="203207"/>
    <x v="46"/>
    <x v="46"/>
    <n v="165459.63"/>
    <s v="D"/>
    <n v="165459.63"/>
  </r>
  <r>
    <s v="2'trimestre"/>
    <n v="54900002"/>
    <x v="11"/>
    <m/>
    <m/>
    <n v="203207"/>
    <x v="46"/>
    <x v="46"/>
    <m/>
    <m/>
    <n v="5736.27"/>
  </r>
  <r>
    <s v="2'trimestre"/>
    <s v="543010"/>
    <x v="8"/>
    <n v="104129"/>
    <s v="TIM TELECOM ITALIA SPA"/>
    <n v="203208"/>
    <x v="47"/>
    <x v="47"/>
    <n v="6321"/>
    <s v="D"/>
    <n v="6321"/>
  </r>
  <r>
    <s v="2'trimestre"/>
    <s v="543010"/>
    <x v="8"/>
    <n v="104129"/>
    <s v="TIM TELECOM ITALIA SPA"/>
    <n v="203208"/>
    <x v="47"/>
    <x v="47"/>
    <n v="9374.17"/>
    <s v="D"/>
    <n v="9374.17"/>
  </r>
  <r>
    <s v="2'trimestre"/>
    <s v="543010"/>
    <x v="8"/>
    <n v="108413"/>
    <s v="LEPIDA SPA"/>
    <n v="203208"/>
    <x v="47"/>
    <x v="47"/>
    <n v="320.08999999999997"/>
    <s v="D"/>
    <n v="320.08999999999997"/>
  </r>
  <r>
    <s v="2'trimestre"/>
    <s v="543010"/>
    <x v="8"/>
    <n v="104129"/>
    <s v="TIM TELECOM ITALIA SPA"/>
    <n v="203208"/>
    <x v="47"/>
    <x v="47"/>
    <n v="34087.33"/>
    <s v="D"/>
    <n v="34087.33"/>
  </r>
  <r>
    <s v="2'trimestre"/>
    <s v="543010"/>
    <x v="8"/>
    <n v="104129"/>
    <s v="TIM TELECOM ITALIA SPA"/>
    <n v="203208"/>
    <x v="47"/>
    <x v="47"/>
    <n v="3896.71"/>
    <s v="D"/>
    <n v="3896.71"/>
  </r>
  <r>
    <s v="2'trimestre"/>
    <s v="543010"/>
    <x v="8"/>
    <n v="104129"/>
    <s v="TIM TELECOM ITALIA SPA"/>
    <n v="203208"/>
    <x v="47"/>
    <x v="47"/>
    <n v="278.74"/>
    <s v="D"/>
    <n v="278.74"/>
  </r>
  <r>
    <s v="2'trimestre"/>
    <s v="543010"/>
    <x v="8"/>
    <n v="104129"/>
    <s v="TIM TELECOM ITALIA SPA"/>
    <n v="203208"/>
    <x v="47"/>
    <x v="47"/>
    <n v="9374.17"/>
    <s v="D"/>
    <n v="9374.17"/>
  </r>
  <r>
    <s v="2'trimestre"/>
    <s v="543010"/>
    <x v="8"/>
    <n v="104129"/>
    <s v="TIM TELECOM ITALIA SPA"/>
    <n v="203208"/>
    <x v="47"/>
    <x v="47"/>
    <n v="6321"/>
    <s v="D"/>
    <n v="6321"/>
  </r>
  <r>
    <s v="2'trimestre"/>
    <n v="54900002"/>
    <x v="11"/>
    <m/>
    <m/>
    <n v="203208"/>
    <x v="47"/>
    <x v="47"/>
    <m/>
    <m/>
    <n v="12048.58"/>
  </r>
  <r>
    <s v="2'trimestre"/>
    <s v="543010"/>
    <x v="8"/>
    <n v="111021"/>
    <s v="ENEL ENERGIA SPA"/>
    <n v="203209"/>
    <x v="48"/>
    <x v="48"/>
    <n v="5714.7"/>
    <s v="A"/>
    <n v="-5714.7"/>
  </r>
  <r>
    <s v="2'trimestre"/>
    <s v="543010"/>
    <x v="8"/>
    <n v="111021"/>
    <s v="ENEL ENERGIA SPA"/>
    <n v="203209"/>
    <x v="48"/>
    <x v="48"/>
    <n v="80924.789999999994"/>
    <s v="D"/>
    <n v="80924.789999999994"/>
  </r>
  <r>
    <s v="2'trimestre"/>
    <s v="543010"/>
    <x v="8"/>
    <n v="111021"/>
    <s v="ENEL ENERGIA SPA"/>
    <n v="203209"/>
    <x v="48"/>
    <x v="48"/>
    <n v="61923.55"/>
    <s v="D"/>
    <n v="61923.55"/>
  </r>
  <r>
    <s v="2'trimestre"/>
    <s v="543010"/>
    <x v="8"/>
    <n v="111021"/>
    <s v="ENEL ENERGIA SPA"/>
    <n v="203209"/>
    <x v="48"/>
    <x v="48"/>
    <n v="70348.960000000006"/>
    <s v="D"/>
    <n v="70348.960000000006"/>
  </r>
  <r>
    <s v="2'trimestre"/>
    <s v="543010"/>
    <x v="8"/>
    <n v="111021"/>
    <s v="ENEL ENERGIA SPA"/>
    <n v="203209"/>
    <x v="48"/>
    <x v="48"/>
    <n v="23797.96"/>
    <s v="D"/>
    <n v="23797.96"/>
  </r>
  <r>
    <s v="2'trimestre"/>
    <s v="543010"/>
    <x v="8"/>
    <n v="111021"/>
    <s v="ENEL ENERGIA SPA"/>
    <n v="203209"/>
    <x v="48"/>
    <x v="48"/>
    <n v="127.16"/>
    <s v="D"/>
    <n v="127.16"/>
  </r>
  <r>
    <s v="2'trimestre"/>
    <n v="54900002"/>
    <x v="11"/>
    <m/>
    <m/>
    <n v="203209"/>
    <x v="48"/>
    <x v="48"/>
    <m/>
    <m/>
    <n v="50881.56"/>
  </r>
  <r>
    <s v="2'trimestre"/>
    <s v="543010"/>
    <x v="8"/>
    <n v="103708"/>
    <s v="HERA SPA"/>
    <n v="203210"/>
    <x v="49"/>
    <x v="49"/>
    <n v="38769.33"/>
    <s v="D"/>
    <n v="38769.33"/>
  </r>
  <r>
    <s v="2'trimestre"/>
    <s v="543010"/>
    <x v="8"/>
    <n v="103708"/>
    <s v="HERA SPA"/>
    <n v="203210"/>
    <x v="49"/>
    <x v="49"/>
    <n v="1690.08"/>
    <s v="D"/>
    <n v="1690.08"/>
  </r>
  <r>
    <s v="2'trimestre"/>
    <s v="543010"/>
    <x v="8"/>
    <n v="103708"/>
    <s v="HERA SPA"/>
    <n v="203210"/>
    <x v="49"/>
    <x v="49"/>
    <n v="265.42"/>
    <s v="D"/>
    <n v="265.42"/>
  </r>
  <r>
    <s v="2'trimestre"/>
    <s v="543010"/>
    <x v="8"/>
    <n v="103708"/>
    <s v="HERA SPA"/>
    <n v="203210"/>
    <x v="49"/>
    <x v="49"/>
    <n v="5106.7299999999996"/>
    <s v="D"/>
    <n v="5106.7299999999996"/>
  </r>
  <r>
    <s v="2'trimestre"/>
    <s v="543010"/>
    <x v="8"/>
    <n v="103708"/>
    <s v="HERA SPA"/>
    <n v="203210"/>
    <x v="49"/>
    <x v="49"/>
    <n v="3177.24"/>
    <s v="A"/>
    <n v="-3177.24"/>
  </r>
  <r>
    <s v="2'trimestre"/>
    <s v="543010"/>
    <x v="8"/>
    <n v="103708"/>
    <s v="HERA SPA"/>
    <n v="203210"/>
    <x v="49"/>
    <x v="49"/>
    <n v="826.71"/>
    <s v="A"/>
    <n v="-826.71"/>
  </r>
  <r>
    <s v="2'trimestre"/>
    <s v="543010"/>
    <x v="8"/>
    <n v="103708"/>
    <s v="HERA SPA"/>
    <n v="203210"/>
    <x v="49"/>
    <x v="49"/>
    <n v="23525.18"/>
    <s v="D"/>
    <n v="23525.18"/>
  </r>
  <r>
    <s v="2'trimestre"/>
    <s v="543010"/>
    <x v="8"/>
    <n v="103708"/>
    <s v="HERA SPA"/>
    <n v="203210"/>
    <x v="49"/>
    <x v="49"/>
    <n v="3419.43"/>
    <s v="D"/>
    <n v="3419.43"/>
  </r>
  <r>
    <s v="2'trimestre"/>
    <s v="543010"/>
    <x v="8"/>
    <n v="103708"/>
    <s v="HERA SPA"/>
    <n v="203210"/>
    <x v="49"/>
    <x v="49"/>
    <n v="39030.410000000003"/>
    <s v="D"/>
    <n v="39030.410000000003"/>
  </r>
  <r>
    <s v="2'trimestre"/>
    <s v="543010"/>
    <x v="8"/>
    <n v="103708"/>
    <s v="HERA SPA"/>
    <n v="203210"/>
    <x v="49"/>
    <x v="49"/>
    <n v="294.81"/>
    <s v="D"/>
    <n v="294.81"/>
  </r>
  <r>
    <s v="2'trimestre"/>
    <s v="543010"/>
    <x v="8"/>
    <n v="103708"/>
    <s v="HERA SPA"/>
    <n v="203210"/>
    <x v="49"/>
    <x v="49"/>
    <n v="5335.12"/>
    <s v="D"/>
    <n v="5335.12"/>
  </r>
  <r>
    <s v="2'trimestre"/>
    <n v="54900002"/>
    <x v="11"/>
    <m/>
    <m/>
    <n v="203210"/>
    <x v="49"/>
    <x v="49"/>
    <m/>
    <m/>
    <n v="7121.68"/>
  </r>
  <r>
    <s v="2'trimestre"/>
    <s v="543010"/>
    <x v="8"/>
    <n v="110916"/>
    <s v="AON SPA INSURANCE &amp; REINSURANCE BROKERS"/>
    <n v="203211"/>
    <x v="50"/>
    <x v="50"/>
    <n v="13536.76"/>
    <s v="D"/>
    <n v="13536.76"/>
  </r>
  <r>
    <s v="2'trimestre"/>
    <s v="546010"/>
    <x v="18"/>
    <n v="111338"/>
    <s v="PLANO GIUSEPPA MARIA"/>
    <n v="203211"/>
    <x v="50"/>
    <x v="50"/>
    <n v="613"/>
    <s v="D"/>
    <n v="613"/>
  </r>
  <r>
    <s v="2'trimestre"/>
    <s v="546010"/>
    <x v="18"/>
    <n v="111340"/>
    <s v="PLANO ENZA MARIA VALERIA"/>
    <n v="203211"/>
    <x v="50"/>
    <x v="50"/>
    <n v="613"/>
    <s v="D"/>
    <n v="613"/>
  </r>
  <r>
    <s v="2'trimestre"/>
    <s v="543010"/>
    <x v="8"/>
    <n v="111198"/>
    <s v="EQUITALIA SERVIZI DI RISCOSSIONE SPA"/>
    <n v="203211"/>
    <x v="50"/>
    <x v="50"/>
    <n v="1294.6400000000001"/>
    <s v="D"/>
    <n v="1294.6400000000001"/>
  </r>
  <r>
    <s v="2'trimestre"/>
    <s v="543010"/>
    <x v="8"/>
    <n v="111198"/>
    <s v="EQUITALIA SERVIZI DI RISCOSSIONE SPA"/>
    <n v="203211"/>
    <x v="50"/>
    <x v="50"/>
    <n v="6503.21"/>
    <s v="D"/>
    <n v="6503.21"/>
  </r>
  <r>
    <s v="2'trimestre"/>
    <s v="548505"/>
    <x v="0"/>
    <n v="101017"/>
    <s v="INAIL-BOLOGNA"/>
    <n v="203211"/>
    <x v="50"/>
    <x v="50"/>
    <n v="26938.78"/>
    <s v="D"/>
    <n v="26938.78"/>
  </r>
  <r>
    <s v="2'trimestre"/>
    <s v="548505"/>
    <x v="0"/>
    <n v="101017"/>
    <s v="INAIL-BOLOGNA"/>
    <n v="203211"/>
    <x v="50"/>
    <x v="50"/>
    <n v="29957.7"/>
    <s v="D"/>
    <n v="29957.7"/>
  </r>
  <r>
    <s v="2'trimestre"/>
    <s v="548505"/>
    <x v="0"/>
    <n v="101017"/>
    <s v="INAIL-BOLOGNA"/>
    <n v="203211"/>
    <x v="50"/>
    <x v="50"/>
    <n v="21.07"/>
    <s v="A"/>
    <n v="-21.07"/>
  </r>
  <r>
    <s v="2'trimestre"/>
    <s v="543010"/>
    <x v="8"/>
    <n v="107185"/>
    <s v="NSI NIER SOLUZIONI INFORMATICHE SRL"/>
    <n v="203212"/>
    <x v="51"/>
    <x v="51"/>
    <n v="7500"/>
    <s v="D"/>
    <n v="7500"/>
  </r>
  <r>
    <s v="2'trimestre"/>
    <s v="543010"/>
    <x v="8"/>
    <n v="109471"/>
    <s v="3 CIME TECHNOLOGY SRL"/>
    <n v="203212"/>
    <x v="51"/>
    <x v="51"/>
    <n v="17683.330000000002"/>
    <s v="D"/>
    <n v="17683.330000000002"/>
  </r>
  <r>
    <s v="2'trimestre"/>
    <s v="543010"/>
    <x v="8"/>
    <n v="109471"/>
    <s v="3 CIME TECHNOLOGY SRL"/>
    <n v="203212"/>
    <x v="51"/>
    <x v="51"/>
    <n v="5200"/>
    <s v="D"/>
    <n v="5200"/>
  </r>
  <r>
    <s v="2'trimestre"/>
    <s v="543010"/>
    <x v="8"/>
    <n v="110690"/>
    <s v="EL.CO. SRL"/>
    <n v="203212"/>
    <x v="51"/>
    <x v="51"/>
    <n v="3875"/>
    <s v="D"/>
    <n v="3875"/>
  </r>
  <r>
    <s v="2'trimestre"/>
    <s v="543010"/>
    <x v="8"/>
    <n v="109204"/>
    <s v="SORI DP SRL"/>
    <n v="203212"/>
    <x v="51"/>
    <x v="51"/>
    <n v="2585"/>
    <s v="D"/>
    <n v="2585"/>
  </r>
  <r>
    <s v="2'trimestre"/>
    <s v="543010"/>
    <x v="8"/>
    <n v="100588"/>
    <s v="DATA PROCESSING S.P.A."/>
    <n v="203212"/>
    <x v="51"/>
    <x v="51"/>
    <n v="5000"/>
    <s v="D"/>
    <n v="5000"/>
  </r>
  <r>
    <s v="2'trimestre"/>
    <s v="543010"/>
    <x v="8"/>
    <n v="100588"/>
    <s v="DATA PROCESSING S.P.A."/>
    <n v="203212"/>
    <x v="51"/>
    <x v="51"/>
    <n v="18824"/>
    <s v="D"/>
    <n v="18824"/>
  </r>
  <r>
    <s v="2'trimestre"/>
    <s v="543010"/>
    <x v="8"/>
    <n v="103642"/>
    <s v="CUP 2000 S.C.P.A."/>
    <n v="203212"/>
    <x v="51"/>
    <x v="51"/>
    <n v="1666.68"/>
    <s v="D"/>
    <n v="1666.68"/>
  </r>
  <r>
    <s v="2'trimestre"/>
    <s v="543010"/>
    <x v="8"/>
    <n v="110468"/>
    <s v="MEDIOCREDITO ITALIANO SPA"/>
    <n v="203212"/>
    <x v="51"/>
    <x v="51"/>
    <n v="1945"/>
    <s v="D"/>
    <n v="1945"/>
  </r>
  <r>
    <s v="2'trimestre"/>
    <s v="543010"/>
    <x v="8"/>
    <n v="104525"/>
    <s v="ENGINEERING INGEGNERIA INFORMATICA S.P.A"/>
    <n v="203212"/>
    <x v="51"/>
    <x v="51"/>
    <n v="4815"/>
    <s v="D"/>
    <n v="4815"/>
  </r>
  <r>
    <s v="2'trimestre"/>
    <s v="543010"/>
    <x v="8"/>
    <n v="104525"/>
    <s v="ENGINEERING INGEGNERIA INFORMATICA S.P.A"/>
    <n v="203212"/>
    <x v="51"/>
    <x v="51"/>
    <n v="5250"/>
    <s v="D"/>
    <n v="5250"/>
  </r>
  <r>
    <s v="2'trimestre"/>
    <s v="543010"/>
    <x v="8"/>
    <n v="104525"/>
    <s v="ENGINEERING INGEGNERIA INFORMATICA S.P.A"/>
    <n v="203212"/>
    <x v="51"/>
    <x v="51"/>
    <n v="1706.25"/>
    <s v="D"/>
    <n v="1706.25"/>
  </r>
  <r>
    <s v="2'trimestre"/>
    <s v="543010"/>
    <x v="8"/>
    <n v="104525"/>
    <s v="ENGINEERING INGEGNERIA INFORMATICA S.P.A"/>
    <n v="203212"/>
    <x v="51"/>
    <x v="51"/>
    <n v="404"/>
    <s v="D"/>
    <n v="404"/>
  </r>
  <r>
    <s v="2'trimestre"/>
    <s v="543010"/>
    <x v="8"/>
    <n v="104525"/>
    <s v="ENGINEERING INGEGNERIA INFORMATICA S.P.A"/>
    <n v="203212"/>
    <x v="51"/>
    <x v="51"/>
    <n v="8000"/>
    <s v="D"/>
    <n v="8000"/>
  </r>
  <r>
    <s v="2'trimestre"/>
    <s v="543010"/>
    <x v="8"/>
    <n v="107185"/>
    <s v="NSI NIER SOLUZIONI INFORMATICHE SRL"/>
    <n v="203212"/>
    <x v="51"/>
    <x v="51"/>
    <n v="3087.5"/>
    <s v="D"/>
    <n v="3087.5"/>
  </r>
  <r>
    <s v="2'trimestre"/>
    <s v="543010"/>
    <x v="8"/>
    <n v="111089"/>
    <s v="NEXT SRL"/>
    <n v="203212"/>
    <x v="51"/>
    <x v="51"/>
    <n v="3609.22"/>
    <s v="D"/>
    <n v="3609.22"/>
  </r>
  <r>
    <s v="2'trimestre"/>
    <s v="543010"/>
    <x v="8"/>
    <n v="109868"/>
    <s v="MOBILE SOLUTION SRL"/>
    <n v="203212"/>
    <x v="51"/>
    <x v="51"/>
    <n v="5100"/>
    <s v="D"/>
    <n v="5100"/>
  </r>
  <r>
    <s v="2'trimestre"/>
    <s v="543010"/>
    <x v="8"/>
    <n v="106826"/>
    <s v="LONGWAVE SRL"/>
    <n v="203212"/>
    <x v="51"/>
    <x v="51"/>
    <n v="2905"/>
    <s v="D"/>
    <n v="2905"/>
  </r>
  <r>
    <s v="2'trimestre"/>
    <s v="543010"/>
    <x v="8"/>
    <n v="105576"/>
    <s v="LABORATORI GUGLIELMO MARCONI SPA"/>
    <n v="203212"/>
    <x v="51"/>
    <x v="51"/>
    <n v="17000"/>
    <s v="D"/>
    <n v="17000"/>
  </r>
  <r>
    <s v="2'trimestre"/>
    <s v="543010"/>
    <x v="8"/>
    <n v="101753"/>
    <s v="SERVIZI OSPEDALIERI S.P.A."/>
    <n v="203212"/>
    <x v="51"/>
    <x v="51"/>
    <n v="3250.02"/>
    <s v="D"/>
    <n v="3250.02"/>
  </r>
  <r>
    <s v="2'trimestre"/>
    <s v="543010"/>
    <x v="8"/>
    <n v="101753"/>
    <s v="SERVIZI OSPEDALIERI S.P.A."/>
    <n v="203212"/>
    <x v="51"/>
    <x v="51"/>
    <n v="3250.02"/>
    <s v="D"/>
    <n v="3250.02"/>
  </r>
  <r>
    <s v="2'trimestre"/>
    <s v="543010"/>
    <x v="8"/>
    <n v="101753"/>
    <s v="SERVIZI OSPEDALIERI S.P.A."/>
    <n v="203212"/>
    <x v="51"/>
    <x v="51"/>
    <n v="3250.02"/>
    <s v="D"/>
    <n v="3250.02"/>
  </r>
  <r>
    <s v="2'trimestre"/>
    <s v="543010"/>
    <x v="8"/>
    <n v="101753"/>
    <s v="SERVIZI OSPEDALIERI S.P.A."/>
    <n v="203212"/>
    <x v="51"/>
    <x v="51"/>
    <n v="3250.02"/>
    <s v="D"/>
    <n v="3250.02"/>
  </r>
  <r>
    <s v="2'trimestre"/>
    <s v="543010"/>
    <x v="8"/>
    <n v="101753"/>
    <s v="SERVIZI OSPEDALIERI S.P.A."/>
    <n v="203212"/>
    <x v="51"/>
    <x v="51"/>
    <n v="3250.02"/>
    <s v="D"/>
    <n v="3250.02"/>
  </r>
  <r>
    <s v="2'trimestre"/>
    <s v="543010"/>
    <x v="8"/>
    <n v="100588"/>
    <s v="DATA PROCESSING S.P.A."/>
    <n v="203212"/>
    <x v="51"/>
    <x v="51"/>
    <n v="18824"/>
    <s v="D"/>
    <n v="18824"/>
  </r>
  <r>
    <s v="2'trimestre"/>
    <s v="543010"/>
    <x v="8"/>
    <n v="110615"/>
    <s v="OSLO SRL"/>
    <n v="203212"/>
    <x v="51"/>
    <x v="51"/>
    <n v="11650"/>
    <s v="D"/>
    <n v="11650"/>
  </r>
  <r>
    <s v="2'trimestre"/>
    <s v="543010"/>
    <x v="8"/>
    <n v="109320"/>
    <s v="ASCOM UMS SRL UNIPERSONALE"/>
    <n v="203212"/>
    <x v="51"/>
    <x v="51"/>
    <n v="16060"/>
    <s v="D"/>
    <n v="16060"/>
  </r>
  <r>
    <s v="2'trimestre"/>
    <s v="543010"/>
    <x v="8"/>
    <n v="110690"/>
    <s v="EL.CO. SRL"/>
    <n v="203212"/>
    <x v="51"/>
    <x v="51"/>
    <n v="3440"/>
    <s v="D"/>
    <n v="3440"/>
  </r>
  <r>
    <s v="2'trimestre"/>
    <s v="543010"/>
    <x v="8"/>
    <n v="110690"/>
    <s v="EL.CO. SRL"/>
    <n v="203212"/>
    <x v="51"/>
    <x v="51"/>
    <n v="5160"/>
    <s v="D"/>
    <n v="5160"/>
  </r>
  <r>
    <s v="2'trimestre"/>
    <s v="543010"/>
    <x v="8"/>
    <n v="104139"/>
    <s v="SPSS ITALIA SRL"/>
    <n v="203212"/>
    <x v="51"/>
    <x v="51"/>
    <n v="700"/>
    <s v="D"/>
    <n v="700"/>
  </r>
  <r>
    <s v="2'trimestre"/>
    <s v="543010"/>
    <x v="8"/>
    <n v="110980"/>
    <s v="QLIKTECH ITALY SRL"/>
    <n v="203212"/>
    <x v="51"/>
    <x v="51"/>
    <n v="990"/>
    <s v="D"/>
    <n v="990"/>
  </r>
  <r>
    <s v="2'trimestre"/>
    <s v="543010"/>
    <x v="8"/>
    <n v="104836"/>
    <s v="LIFE TECHNOLOGIES ITALIA FIL. LIFE TECHNOL. EUROPE"/>
    <n v="203212"/>
    <x v="51"/>
    <x v="51"/>
    <n v="3060"/>
    <s v="D"/>
    <n v="3060"/>
  </r>
  <r>
    <s v="2'trimestre"/>
    <n v="54900002"/>
    <x v="11"/>
    <m/>
    <m/>
    <n v="203212"/>
    <x v="51"/>
    <x v="51"/>
    <m/>
    <m/>
    <n v="48814.400000000001"/>
  </r>
  <r>
    <s v="2'trimestre"/>
    <s v="544010"/>
    <x v="15"/>
    <n v="111271"/>
    <s v="ZANETTI  GIANLUIGI"/>
    <n v="203213"/>
    <x v="52"/>
    <x v="52"/>
    <n v="80"/>
    <s v="A"/>
    <n v="-80"/>
  </r>
  <r>
    <s v="2'trimestre"/>
    <s v="544010"/>
    <x v="15"/>
    <n v="111271"/>
    <s v="ZANETTI  GIANLUIGI"/>
    <n v="203213"/>
    <x v="52"/>
    <x v="52"/>
    <n v="400"/>
    <s v="D"/>
    <n v="400"/>
  </r>
  <r>
    <s v="2'trimestre"/>
    <s v="544010"/>
    <x v="15"/>
    <n v="108655"/>
    <s v="PRIAMI  DILETTA"/>
    <n v="203213"/>
    <x v="52"/>
    <x v="52"/>
    <n v="20.66"/>
    <s v="A"/>
    <n v="-20.66"/>
  </r>
  <r>
    <s v="2'trimestre"/>
    <s v="544010"/>
    <x v="15"/>
    <n v="108655"/>
    <s v="PRIAMI  DILETTA"/>
    <n v="203213"/>
    <x v="52"/>
    <x v="52"/>
    <n v="103.28"/>
    <s v="D"/>
    <n v="103.28"/>
  </r>
  <r>
    <s v="2'trimestre"/>
    <s v="544010"/>
    <x v="15"/>
    <n v="111276"/>
    <s v="INVERNIZZI  ENRICO MARIA"/>
    <n v="203213"/>
    <x v="52"/>
    <x v="52"/>
    <n v="100"/>
    <s v="A"/>
    <n v="-100"/>
  </r>
  <r>
    <s v="2'trimestre"/>
    <s v="544010"/>
    <x v="15"/>
    <n v="111276"/>
    <s v="INVERNIZZI  ENRICO MARIA"/>
    <n v="203213"/>
    <x v="52"/>
    <x v="52"/>
    <n v="500"/>
    <s v="D"/>
    <n v="500"/>
  </r>
  <r>
    <s v="2'trimestre"/>
    <s v="544010"/>
    <x v="15"/>
    <n v="110818"/>
    <s v="FILOCAMO  MIRELLA"/>
    <n v="203213"/>
    <x v="52"/>
    <x v="52"/>
    <n v="80"/>
    <s v="A"/>
    <n v="-80"/>
  </r>
  <r>
    <s v="2'trimestre"/>
    <s v="544010"/>
    <x v="15"/>
    <n v="110818"/>
    <s v="FILOCAMO  MIRELLA"/>
    <n v="203213"/>
    <x v="52"/>
    <x v="52"/>
    <n v="400"/>
    <s v="D"/>
    <n v="400"/>
  </r>
  <r>
    <s v="2'trimestre"/>
    <s v="544010"/>
    <x v="15"/>
    <n v="111279"/>
    <s v="CAROLI  SERGIO"/>
    <n v="203213"/>
    <x v="52"/>
    <x v="52"/>
    <n v="100"/>
    <s v="A"/>
    <n v="-100"/>
  </r>
  <r>
    <s v="2'trimestre"/>
    <s v="544010"/>
    <x v="15"/>
    <n v="111279"/>
    <s v="CAROLI  SERGIO"/>
    <n v="203213"/>
    <x v="52"/>
    <x v="52"/>
    <n v="500"/>
    <s v="D"/>
    <n v="500"/>
  </r>
  <r>
    <s v="2'trimestre"/>
    <s v="543010"/>
    <x v="8"/>
    <n v="110782"/>
    <s v="I.S.M.E.T.T. S.R.L"/>
    <n v="203213"/>
    <x v="52"/>
    <x v="52"/>
    <n v="983"/>
    <s v="D"/>
    <n v="983"/>
  </r>
  <r>
    <s v="2'trimestre"/>
    <s v="545005"/>
    <x v="1"/>
    <n v="101487"/>
    <s v="PERSONALE RUOLO TECNICO"/>
    <n v="203213"/>
    <x v="52"/>
    <x v="52"/>
    <n v="38.729999999999997"/>
    <s v="D"/>
    <n v="38.729999999999997"/>
  </r>
  <r>
    <s v="2'trimestre"/>
    <s v="545005"/>
    <x v="1"/>
    <n v="101486"/>
    <s v="PERSONALE RUOLO SANITARIO NON MEDICO"/>
    <n v="203213"/>
    <x v="52"/>
    <x v="52"/>
    <n v="103.28"/>
    <s v="D"/>
    <n v="103.28"/>
  </r>
  <r>
    <s v="2'trimestre"/>
    <s v="545005"/>
    <x v="1"/>
    <n v="101486"/>
    <s v="PERSONALE RUOLO SANITARIO NON MEDICO"/>
    <n v="203213"/>
    <x v="52"/>
    <x v="52"/>
    <n v="6175.87"/>
    <s v="D"/>
    <n v="6175.87"/>
  </r>
  <r>
    <s v="2'trimestre"/>
    <s v="545005"/>
    <x v="1"/>
    <n v="101484"/>
    <s v="PERSONALE RUOLO AMMINISTRATIVO"/>
    <n v="203213"/>
    <x v="52"/>
    <x v="52"/>
    <n v="20.64"/>
    <s v="D"/>
    <n v="20.64"/>
  </r>
  <r>
    <s v="2'trimestre"/>
    <s v="545005"/>
    <x v="1"/>
    <n v="101701"/>
    <s v="SANITARI IOR PERSONALE MEDICO"/>
    <n v="203213"/>
    <x v="52"/>
    <x v="52"/>
    <n v="516.4"/>
    <s v="D"/>
    <n v="516.4"/>
  </r>
  <r>
    <s v="2'trimestre"/>
    <s v="544010"/>
    <x v="15"/>
    <n v="104816"/>
    <s v="PIGNOTTI  ELETTRA"/>
    <n v="203213"/>
    <x v="52"/>
    <x v="52"/>
    <n v="400"/>
    <s v="A"/>
    <n v="-400"/>
  </r>
  <r>
    <s v="2'trimestre"/>
    <s v="544010"/>
    <x v="15"/>
    <n v="104816"/>
    <s v="PIGNOTTI  ELETTRA"/>
    <n v="203213"/>
    <x v="52"/>
    <x v="52"/>
    <n v="2000"/>
    <s v="D"/>
    <n v="2000"/>
  </r>
  <r>
    <s v="2'trimestre"/>
    <s v="543006"/>
    <x v="9"/>
    <n v="111278"/>
    <s v="ROOS  MARCO"/>
    <n v="203213"/>
    <x v="52"/>
    <x v="52"/>
    <n v="240"/>
    <s v="A"/>
    <n v="-240"/>
  </r>
  <r>
    <s v="2'trimestre"/>
    <s v="543006"/>
    <x v="9"/>
    <n v="111278"/>
    <s v="ROOS  MARCO"/>
    <n v="203213"/>
    <x v="52"/>
    <x v="52"/>
    <n v="800"/>
    <s v="D"/>
    <n v="800"/>
  </r>
  <r>
    <s v="2'trimestre"/>
    <s v="543006"/>
    <x v="9"/>
    <n v="111274"/>
    <s v="CHOQUET  REMY"/>
    <n v="203213"/>
    <x v="52"/>
    <x v="52"/>
    <n v="240"/>
    <s v="A"/>
    <n v="-240"/>
  </r>
  <r>
    <s v="2'trimestre"/>
    <s v="543006"/>
    <x v="9"/>
    <n v="111274"/>
    <s v="CHOQUET  REMY"/>
    <n v="203213"/>
    <x v="52"/>
    <x v="52"/>
    <n v="800"/>
    <s v="D"/>
    <n v="800"/>
  </r>
  <r>
    <s v="2'trimestre"/>
    <s v="543010"/>
    <x v="8"/>
    <n v="110002"/>
    <s v="SVILUPPO UMANO SRL A SOCIO UNICO"/>
    <n v="203213"/>
    <x v="52"/>
    <x v="52"/>
    <n v="3200"/>
    <s v="D"/>
    <n v="3200"/>
  </r>
  <r>
    <s v="2'trimestre"/>
    <s v="543010"/>
    <x v="8"/>
    <n v="109473"/>
    <s v="FONDAZIONE GIMBE"/>
    <n v="203213"/>
    <x v="52"/>
    <x v="52"/>
    <n v="2700"/>
    <s v="D"/>
    <n v="2700"/>
  </r>
  <r>
    <s v="2'trimestre"/>
    <s v="543010"/>
    <x v="8"/>
    <n v="100588"/>
    <s v="DATA PROCESSING S.P.A."/>
    <n v="203213"/>
    <x v="52"/>
    <x v="52"/>
    <n v="440"/>
    <s v="D"/>
    <n v="440"/>
  </r>
  <r>
    <s v="2'trimestre"/>
    <s v="543010"/>
    <x v="8"/>
    <n v="100588"/>
    <s v="DATA PROCESSING S.P.A."/>
    <n v="203213"/>
    <x v="52"/>
    <x v="52"/>
    <n v="880"/>
    <s v="D"/>
    <n v="880"/>
  </r>
  <r>
    <s v="2'trimestre"/>
    <s v="543010"/>
    <x v="8"/>
    <n v="100588"/>
    <s v="DATA PROCESSING S.P.A."/>
    <n v="203213"/>
    <x v="52"/>
    <x v="52"/>
    <n v="440"/>
    <s v="D"/>
    <n v="440"/>
  </r>
  <r>
    <s v="2'trimestre"/>
    <s v="543010"/>
    <x v="8"/>
    <n v="104474"/>
    <s v="ASSOCIAZIONE ITALIANA E.M.T."/>
    <n v="203213"/>
    <x v="52"/>
    <x v="52"/>
    <n v="2652"/>
    <s v="D"/>
    <n v="2652"/>
  </r>
  <r>
    <s v="2'trimestre"/>
    <s v="800901"/>
    <x v="19"/>
    <n v="108034"/>
    <s v="ALMA MATER STUDIORUM-UNIVERSITA' STUDI DI BO-SPISA"/>
    <n v="203213"/>
    <x v="52"/>
    <x v="52"/>
    <n v="450"/>
    <s v="D"/>
    <n v="450"/>
  </r>
  <r>
    <s v="2'trimestre"/>
    <s v="542505"/>
    <x v="7"/>
    <n v="103777"/>
    <s v="AZIENDA U.S.L.DELLA ROMAGNA-RAVENNA"/>
    <n v="203213"/>
    <x v="52"/>
    <x v="52"/>
    <n v="880"/>
    <s v="D"/>
    <n v="880"/>
  </r>
  <r>
    <s v="2'trimestre"/>
    <s v="545005"/>
    <x v="1"/>
    <n v="101701"/>
    <s v="SANITARI IOR PERSONALE MEDICO"/>
    <n v="203213"/>
    <x v="52"/>
    <x v="52"/>
    <n v="430"/>
    <s v="D"/>
    <n v="430"/>
  </r>
  <r>
    <s v="2'trimestre"/>
    <s v="545005"/>
    <x v="1"/>
    <n v="101701"/>
    <s v="SANITARI IOR PERSONALE MEDICO"/>
    <n v="203213"/>
    <x v="52"/>
    <x v="52"/>
    <n v="386.85"/>
    <s v="D"/>
    <n v="386.85"/>
  </r>
  <r>
    <s v="2'trimestre"/>
    <s v="545005"/>
    <x v="1"/>
    <n v="101486"/>
    <s v="PERSONALE RUOLO SANITARIO NON MEDICO"/>
    <n v="203213"/>
    <x v="52"/>
    <x v="52"/>
    <n v="329.6"/>
    <s v="D"/>
    <n v="329.6"/>
  </r>
  <r>
    <s v="2'trimestre"/>
    <s v="544010"/>
    <x v="15"/>
    <n v="106524"/>
    <s v="ZAZZARONI  SUSI"/>
    <n v="203213"/>
    <x v="52"/>
    <x v="52"/>
    <n v="186"/>
    <s v="A"/>
    <n v="-186"/>
  </r>
  <r>
    <s v="2'trimestre"/>
    <s v="544010"/>
    <x v="15"/>
    <n v="106524"/>
    <s v="ZAZZARONI  SUSI"/>
    <n v="203213"/>
    <x v="52"/>
    <x v="52"/>
    <n v="930"/>
    <s v="D"/>
    <n v="930"/>
  </r>
  <r>
    <s v="2'trimestre"/>
    <s v="544010"/>
    <x v="15"/>
    <n v="110211"/>
    <s v="MUZZARELLI  FRANCESCO"/>
    <n v="203213"/>
    <x v="52"/>
    <x v="52"/>
    <n v="960"/>
    <s v="A"/>
    <n v="-960"/>
  </r>
  <r>
    <s v="2'trimestre"/>
    <s v="544010"/>
    <x v="15"/>
    <n v="110211"/>
    <s v="MUZZARELLI  FRANCESCO"/>
    <n v="203213"/>
    <x v="52"/>
    <x v="52"/>
    <n v="4800"/>
    <s v="D"/>
    <n v="4800"/>
  </r>
  <r>
    <s v="2'trimestre"/>
    <s v="543010"/>
    <x v="8"/>
    <n v="100588"/>
    <s v="DATA PROCESSING S.P.A."/>
    <n v="203213"/>
    <x v="52"/>
    <x v="52"/>
    <n v="1320"/>
    <s v="D"/>
    <n v="1320"/>
  </r>
  <r>
    <s v="2'trimestre"/>
    <s v="545005"/>
    <x v="1"/>
    <n v="101487"/>
    <s v="PERSONALE RUOLO TECNICO"/>
    <n v="203213"/>
    <x v="52"/>
    <x v="52"/>
    <n v="200"/>
    <s v="D"/>
    <n v="200"/>
  </r>
  <r>
    <s v="2'trimestre"/>
    <s v="545005"/>
    <x v="1"/>
    <n v="101486"/>
    <s v="PERSONALE RUOLO SANITARIO NON MEDICO"/>
    <n v="203213"/>
    <x v="52"/>
    <x v="52"/>
    <n v="60"/>
    <s v="D"/>
    <n v="60"/>
  </r>
  <r>
    <s v="2'trimestre"/>
    <s v="545005"/>
    <x v="1"/>
    <n v="101486"/>
    <s v="PERSONALE RUOLO SANITARIO NON MEDICO"/>
    <n v="203213"/>
    <x v="52"/>
    <x v="52"/>
    <n v="1318.12"/>
    <s v="D"/>
    <n v="1318.12"/>
  </r>
  <r>
    <s v="2'trimestre"/>
    <s v="545005"/>
    <x v="1"/>
    <n v="101701"/>
    <s v="SANITARI IOR PERSONALE MEDICO"/>
    <n v="203213"/>
    <x v="52"/>
    <x v="52"/>
    <n v="1370"/>
    <s v="D"/>
    <n v="1370"/>
  </r>
  <r>
    <s v="2'trimestre"/>
    <s v="545005"/>
    <x v="1"/>
    <n v="101701"/>
    <s v="SANITARI IOR PERSONALE MEDICO"/>
    <n v="203213"/>
    <x v="52"/>
    <x v="52"/>
    <n v="440"/>
    <s v="D"/>
    <n v="440"/>
  </r>
  <r>
    <s v="2'trimestre"/>
    <s v="545005"/>
    <x v="1"/>
    <n v="101701"/>
    <s v="SANITARI IOR PERSONALE MEDICO"/>
    <n v="203213"/>
    <x v="52"/>
    <x v="52"/>
    <n v="500"/>
    <s v="D"/>
    <n v="500"/>
  </r>
  <r>
    <s v="2'trimestre"/>
    <s v="543010"/>
    <x v="8"/>
    <n v="111073"/>
    <s v="CONSORZIO INTEGRA SOC.COOP."/>
    <n v="203214"/>
    <x v="53"/>
    <x v="53"/>
    <n v="9.17"/>
    <s v="D"/>
    <n v="9.17"/>
  </r>
  <r>
    <s v="2'trimestre"/>
    <s v="543010"/>
    <x v="8"/>
    <n v="111073"/>
    <s v="CONSORZIO INTEGRA SOC.COOP."/>
    <n v="203214"/>
    <x v="53"/>
    <x v="53"/>
    <n v="1826.69"/>
    <s v="D"/>
    <n v="1826.69"/>
  </r>
  <r>
    <s v="2'trimestre"/>
    <s v="543010"/>
    <x v="8"/>
    <n v="106554"/>
    <s v="MANUTENCOOP FACILITY MANAGEMENT SPA"/>
    <n v="203214"/>
    <x v="53"/>
    <x v="53"/>
    <n v="60.07"/>
    <s v="D"/>
    <n v="60.07"/>
  </r>
  <r>
    <s v="2'trimestre"/>
    <s v="543010"/>
    <x v="8"/>
    <n v="106554"/>
    <s v="MANUTENCOOP FACILITY MANAGEMENT SPA"/>
    <n v="203214"/>
    <x v="53"/>
    <x v="53"/>
    <n v="4348.82"/>
    <s v="D"/>
    <n v="4348.82"/>
  </r>
  <r>
    <s v="2'trimestre"/>
    <s v="543010"/>
    <x v="8"/>
    <n v="106554"/>
    <s v="MANUTENCOOP FACILITY MANAGEMENT SPA"/>
    <n v="203214"/>
    <x v="53"/>
    <x v="53"/>
    <n v="4671.91"/>
    <s v="D"/>
    <n v="4671.91"/>
  </r>
  <r>
    <s v="2'trimestre"/>
    <s v="543010"/>
    <x v="8"/>
    <n v="106554"/>
    <s v="MANUTENCOOP FACILITY MANAGEMENT SPA"/>
    <n v="203214"/>
    <x v="53"/>
    <x v="53"/>
    <n v="5068.01"/>
    <s v="D"/>
    <n v="5068.01"/>
  </r>
  <r>
    <s v="2'trimestre"/>
    <s v="543010"/>
    <x v="8"/>
    <n v="106554"/>
    <s v="MANUTENCOOP FACILITY MANAGEMENT SPA"/>
    <n v="203214"/>
    <x v="53"/>
    <x v="53"/>
    <n v="134.08000000000001"/>
    <s v="D"/>
    <n v="134.08000000000001"/>
  </r>
  <r>
    <s v="2'trimestre"/>
    <s v="543010"/>
    <x v="8"/>
    <n v="106554"/>
    <s v="MANUTENCOOP FACILITY MANAGEMENT SPA"/>
    <n v="203214"/>
    <x v="53"/>
    <x v="53"/>
    <n v="14.91"/>
    <s v="D"/>
    <n v="14.91"/>
  </r>
  <r>
    <s v="2'trimestre"/>
    <s v="543010"/>
    <x v="8"/>
    <n v="106554"/>
    <s v="MANUTENCOOP FACILITY MANAGEMENT SPA"/>
    <n v="203214"/>
    <x v="53"/>
    <x v="53"/>
    <n v="80.8"/>
    <s v="D"/>
    <n v="80.8"/>
  </r>
  <r>
    <s v="2'trimestre"/>
    <s v="543010"/>
    <x v="8"/>
    <n v="106554"/>
    <s v="MANUTENCOOP FACILITY MANAGEMENT SPA"/>
    <n v="203214"/>
    <x v="53"/>
    <x v="53"/>
    <n v="16079.4"/>
    <s v="D"/>
    <n v="16079.4"/>
  </r>
  <r>
    <s v="2'trimestre"/>
    <s v="543010"/>
    <x v="8"/>
    <n v="106554"/>
    <s v="MANUTENCOOP FACILITY MANAGEMENT SPA"/>
    <n v="203214"/>
    <x v="53"/>
    <x v="53"/>
    <n v="2966.62"/>
    <s v="D"/>
    <n v="2966.62"/>
  </r>
  <r>
    <s v="2'trimestre"/>
    <s v="543010"/>
    <x v="8"/>
    <n v="104129"/>
    <s v="TIM TELECOM ITALIA SPA"/>
    <n v="203214"/>
    <x v="53"/>
    <x v="53"/>
    <n v="188"/>
    <s v="D"/>
    <n v="188"/>
  </r>
  <r>
    <s v="2'trimestre"/>
    <s v="543010"/>
    <x v="8"/>
    <n v="108413"/>
    <s v="LEPIDA SPA"/>
    <n v="203214"/>
    <x v="53"/>
    <x v="53"/>
    <n v="8000"/>
    <s v="D"/>
    <n v="8000"/>
  </r>
  <r>
    <s v="2'trimestre"/>
    <s v="543010"/>
    <x v="8"/>
    <n v="111073"/>
    <s v="CONSORZIO INTEGRA SOC.COOP."/>
    <n v="203214"/>
    <x v="53"/>
    <x v="53"/>
    <n v="59.06"/>
    <s v="D"/>
    <n v="59.06"/>
  </r>
  <r>
    <s v="2'trimestre"/>
    <s v="543010"/>
    <x v="8"/>
    <n v="111073"/>
    <s v="CONSORZIO INTEGRA SOC.COOP."/>
    <n v="203214"/>
    <x v="53"/>
    <x v="53"/>
    <n v="11753.97"/>
    <s v="D"/>
    <n v="11753.97"/>
  </r>
  <r>
    <s v="2'trimestre"/>
    <s v="543010"/>
    <x v="8"/>
    <n v="111073"/>
    <s v="CONSORZIO INTEGRA SOC.COOP."/>
    <n v="203214"/>
    <x v="53"/>
    <x v="53"/>
    <n v="419.01"/>
    <s v="D"/>
    <n v="419.01"/>
  </r>
  <r>
    <s v="2'trimestre"/>
    <s v="543010"/>
    <x v="8"/>
    <n v="111073"/>
    <s v="CONSORZIO INTEGRA SOC.COOP."/>
    <n v="203214"/>
    <x v="53"/>
    <x v="53"/>
    <n v="83382.679999999993"/>
    <s v="D"/>
    <n v="83382.679999999993"/>
  </r>
  <r>
    <s v="2'trimestre"/>
    <s v="543010"/>
    <x v="8"/>
    <n v="111073"/>
    <s v="CONSORZIO INTEGRA SOC.COOP."/>
    <n v="203214"/>
    <x v="53"/>
    <x v="53"/>
    <n v="176.74"/>
    <s v="D"/>
    <n v="176.74"/>
  </r>
  <r>
    <s v="2'trimestre"/>
    <s v="543010"/>
    <x v="8"/>
    <n v="111073"/>
    <s v="CONSORZIO INTEGRA SOC.COOP."/>
    <n v="203214"/>
    <x v="53"/>
    <x v="53"/>
    <n v="35166.559999999998"/>
    <s v="D"/>
    <n v="35166.559999999998"/>
  </r>
  <r>
    <s v="2'trimestre"/>
    <s v="543010"/>
    <x v="8"/>
    <n v="111131"/>
    <s v="BIOH FILTRAZIONE SRL"/>
    <n v="203214"/>
    <x v="53"/>
    <x v="53"/>
    <n v="530"/>
    <s v="D"/>
    <n v="530"/>
  </r>
  <r>
    <s v="2'trimestre"/>
    <s v="543010"/>
    <x v="8"/>
    <n v="105767"/>
    <s v="SIDEL SPA"/>
    <n v="203214"/>
    <x v="53"/>
    <x v="53"/>
    <n v="105.31"/>
    <s v="D"/>
    <n v="105.31"/>
  </r>
  <r>
    <s v="2'trimestre"/>
    <s v="543010"/>
    <x v="8"/>
    <n v="105623"/>
    <s v="SEIT IMPIANTI TELEFONICI SRL"/>
    <n v="203214"/>
    <x v="53"/>
    <x v="53"/>
    <n v="328"/>
    <s v="D"/>
    <n v="328"/>
  </r>
  <r>
    <s v="2'trimestre"/>
    <s v="543010"/>
    <x v="8"/>
    <n v="109959"/>
    <s v="OCSASERVICE SRL"/>
    <n v="203214"/>
    <x v="53"/>
    <x v="53"/>
    <n v="690"/>
    <s v="D"/>
    <n v="690"/>
  </r>
  <r>
    <s v="2'trimestre"/>
    <s v="543010"/>
    <x v="8"/>
    <n v="109959"/>
    <s v="OCSASERVICE SRL"/>
    <n v="203214"/>
    <x v="53"/>
    <x v="53"/>
    <n v="706"/>
    <s v="D"/>
    <n v="706"/>
  </r>
  <r>
    <s v="2'trimestre"/>
    <s v="543010"/>
    <x v="8"/>
    <n v="109959"/>
    <s v="OCSASERVICE SRL"/>
    <n v="203214"/>
    <x v="53"/>
    <x v="53"/>
    <n v="250"/>
    <s v="D"/>
    <n v="250"/>
  </r>
  <r>
    <s v="2'trimestre"/>
    <s v="543010"/>
    <x v="8"/>
    <n v="111131"/>
    <s v="BIOH FILTRAZIONE SRL"/>
    <n v="203214"/>
    <x v="53"/>
    <x v="53"/>
    <n v="585.5"/>
    <s v="D"/>
    <n v="585.5"/>
  </r>
  <r>
    <s v="2'trimestre"/>
    <s v="543010"/>
    <x v="8"/>
    <n v="106554"/>
    <s v="MANUTENCOOP FACILITY MANAGEMENT SPA"/>
    <n v="203214"/>
    <x v="53"/>
    <x v="53"/>
    <n v="17841.55"/>
    <s v="D"/>
    <n v="17841.55"/>
  </r>
  <r>
    <s v="2'trimestre"/>
    <s v="543010"/>
    <x v="8"/>
    <n v="106554"/>
    <s v="MANUTENCOOP FACILITY MANAGEMENT SPA"/>
    <n v="203214"/>
    <x v="53"/>
    <x v="53"/>
    <n v="803.14"/>
    <s v="D"/>
    <n v="803.14"/>
  </r>
  <r>
    <s v="2'trimestre"/>
    <s v="543010"/>
    <x v="8"/>
    <n v="106554"/>
    <s v="MANUTENCOOP FACILITY MANAGEMENT SPA"/>
    <n v="203214"/>
    <x v="53"/>
    <x v="53"/>
    <n v="85.51"/>
    <s v="D"/>
    <n v="85.51"/>
  </r>
  <r>
    <s v="2'trimestre"/>
    <s v="543010"/>
    <x v="8"/>
    <n v="106554"/>
    <s v="MANUTENCOOP FACILITY MANAGEMENT SPA"/>
    <n v="203214"/>
    <x v="53"/>
    <x v="53"/>
    <n v="7887.32"/>
    <s v="D"/>
    <n v="7887.32"/>
  </r>
  <r>
    <s v="2'trimestre"/>
    <s v="543010"/>
    <x v="8"/>
    <n v="106554"/>
    <s v="MANUTENCOOP FACILITY MANAGEMENT SPA"/>
    <n v="203214"/>
    <x v="53"/>
    <x v="53"/>
    <n v="95.93"/>
    <s v="D"/>
    <n v="95.93"/>
  </r>
  <r>
    <s v="2'trimestre"/>
    <s v="543010"/>
    <x v="8"/>
    <n v="106554"/>
    <s v="MANUTENCOOP FACILITY MANAGEMENT SPA"/>
    <n v="203214"/>
    <x v="53"/>
    <x v="53"/>
    <n v="19088.96"/>
    <s v="D"/>
    <n v="19088.96"/>
  </r>
  <r>
    <s v="2'trimestre"/>
    <s v="543010"/>
    <x v="8"/>
    <n v="106554"/>
    <s v="MANUTENCOOP FACILITY MANAGEMENT SPA"/>
    <n v="203214"/>
    <x v="53"/>
    <x v="53"/>
    <n v="31015.29"/>
    <s v="D"/>
    <n v="31015.29"/>
  </r>
  <r>
    <s v="2'trimestre"/>
    <s v="543010"/>
    <x v="8"/>
    <n v="106554"/>
    <s v="MANUTENCOOP FACILITY MANAGEMENT SPA"/>
    <n v="203214"/>
    <x v="53"/>
    <x v="53"/>
    <n v="164106.42000000001"/>
    <s v="D"/>
    <n v="164106.42000000001"/>
  </r>
  <r>
    <s v="2'trimestre"/>
    <s v="543010"/>
    <x v="8"/>
    <n v="103904"/>
    <s v="ENGIE SERVIZI SPA"/>
    <n v="203214"/>
    <x v="53"/>
    <x v="53"/>
    <n v="6046.05"/>
    <s v="D"/>
    <n v="6046.05"/>
  </r>
  <r>
    <s v="2'trimestre"/>
    <s v="543010"/>
    <x v="8"/>
    <n v="103904"/>
    <s v="ENGIE SERVIZI SPA"/>
    <n v="203214"/>
    <x v="53"/>
    <x v="53"/>
    <n v="5573.5"/>
    <s v="D"/>
    <n v="5573.5"/>
  </r>
  <r>
    <s v="2'trimestre"/>
    <s v="543010"/>
    <x v="8"/>
    <n v="103904"/>
    <s v="ENGIE SERVIZI SPA"/>
    <n v="203214"/>
    <x v="53"/>
    <x v="53"/>
    <n v="432.65"/>
    <s v="D"/>
    <n v="432.65"/>
  </r>
  <r>
    <s v="2'trimestre"/>
    <s v="543010"/>
    <x v="8"/>
    <n v="103904"/>
    <s v="ENGIE SERVIZI SPA"/>
    <n v="203214"/>
    <x v="53"/>
    <x v="53"/>
    <n v="86094.66"/>
    <s v="D"/>
    <n v="86094.66"/>
  </r>
  <r>
    <s v="2'trimestre"/>
    <s v="543010"/>
    <x v="8"/>
    <n v="103904"/>
    <s v="ENGIE SERVIZI SPA"/>
    <n v="203214"/>
    <x v="53"/>
    <x v="53"/>
    <n v="159.96"/>
    <s v="D"/>
    <n v="159.96"/>
  </r>
  <r>
    <s v="2'trimestre"/>
    <s v="543010"/>
    <x v="8"/>
    <n v="103904"/>
    <s v="ENGIE SERVIZI SPA"/>
    <n v="203214"/>
    <x v="53"/>
    <x v="53"/>
    <n v="182.46"/>
    <s v="D"/>
    <n v="182.46"/>
  </r>
  <r>
    <s v="2'trimestre"/>
    <s v="543010"/>
    <x v="8"/>
    <n v="103904"/>
    <s v="ENGIE SERVIZI SPA"/>
    <n v="203214"/>
    <x v="53"/>
    <x v="53"/>
    <n v="36310.339999999997"/>
    <s v="D"/>
    <n v="36310.339999999997"/>
  </r>
  <r>
    <s v="2'trimestre"/>
    <s v="543010"/>
    <x v="8"/>
    <n v="103904"/>
    <s v="ENGIE SERVIZI SPA"/>
    <n v="203214"/>
    <x v="53"/>
    <x v="53"/>
    <n v="80.8"/>
    <s v="D"/>
    <n v="80.8"/>
  </r>
  <r>
    <s v="2'trimestre"/>
    <s v="543010"/>
    <x v="8"/>
    <n v="103904"/>
    <s v="ENGIE SERVIZI SPA"/>
    <n v="203214"/>
    <x v="53"/>
    <x v="53"/>
    <n v="16079.4"/>
    <s v="D"/>
    <n v="16079.4"/>
  </r>
  <r>
    <s v="2'trimestre"/>
    <s v="543010"/>
    <x v="8"/>
    <n v="103904"/>
    <s v="ENGIE SERVIZI SPA"/>
    <n v="203214"/>
    <x v="53"/>
    <x v="53"/>
    <n v="1246.53"/>
    <s v="D"/>
    <n v="1246.53"/>
  </r>
  <r>
    <s v="2'trimestre"/>
    <s v="543010"/>
    <x v="8"/>
    <n v="103904"/>
    <s v="ENGIE SERVIZI SPA"/>
    <n v="203214"/>
    <x v="53"/>
    <x v="53"/>
    <n v="6.27"/>
    <s v="D"/>
    <n v="6.27"/>
  </r>
  <r>
    <s v="2'trimestre"/>
    <s v="543010"/>
    <x v="8"/>
    <n v="103904"/>
    <s v="ENGIE SERVIZI SPA"/>
    <n v="203214"/>
    <x v="53"/>
    <x v="53"/>
    <n v="2966.62"/>
    <s v="D"/>
    <n v="2966.62"/>
  </r>
  <r>
    <s v="2'trimestre"/>
    <s v="543010"/>
    <x v="8"/>
    <n v="103904"/>
    <s v="ENGIE SERVIZI SPA"/>
    <n v="203214"/>
    <x v="53"/>
    <x v="53"/>
    <n v="14.91"/>
    <s v="D"/>
    <n v="14.91"/>
  </r>
  <r>
    <s v="2'trimestre"/>
    <s v="543010"/>
    <x v="8"/>
    <n v="103904"/>
    <s v="ENGIE SERVIZI SPA"/>
    <n v="203214"/>
    <x v="53"/>
    <x v="53"/>
    <n v="19088.96"/>
    <s v="D"/>
    <n v="19088.96"/>
  </r>
  <r>
    <s v="2'trimestre"/>
    <s v="543010"/>
    <x v="8"/>
    <n v="103904"/>
    <s v="ENGIE SERVIZI SPA"/>
    <n v="203214"/>
    <x v="53"/>
    <x v="53"/>
    <n v="7887.32"/>
    <s v="D"/>
    <n v="7887.32"/>
  </r>
  <r>
    <s v="2'trimestre"/>
    <s v="543010"/>
    <x v="8"/>
    <n v="103904"/>
    <s v="ENGIE SERVIZI SPA"/>
    <n v="203214"/>
    <x v="53"/>
    <x v="53"/>
    <n v="85.51"/>
    <s v="D"/>
    <n v="85.51"/>
  </r>
  <r>
    <s v="2'trimestre"/>
    <s v="543010"/>
    <x v="8"/>
    <n v="103904"/>
    <s v="ENGIE SERVIZI SPA"/>
    <n v="203214"/>
    <x v="53"/>
    <x v="53"/>
    <n v="803.14"/>
    <s v="D"/>
    <n v="803.14"/>
  </r>
  <r>
    <s v="2'trimestre"/>
    <s v="543010"/>
    <x v="8"/>
    <n v="103904"/>
    <s v="ENGIE SERVIZI SPA"/>
    <n v="203214"/>
    <x v="53"/>
    <x v="53"/>
    <n v="95.93"/>
    <s v="D"/>
    <n v="95.93"/>
  </r>
  <r>
    <s v="2'trimestre"/>
    <s v="543010"/>
    <x v="8"/>
    <n v="105623"/>
    <s v="SEIT IMPIANTI TELEFONICI SRL"/>
    <n v="203214"/>
    <x v="53"/>
    <x v="53"/>
    <n v="130"/>
    <s v="D"/>
    <n v="130"/>
  </r>
  <r>
    <s v="2'trimestre"/>
    <s v="543010"/>
    <x v="8"/>
    <n v="105623"/>
    <s v="SEIT IMPIANTI TELEFONICI SRL"/>
    <n v="203214"/>
    <x v="53"/>
    <x v="53"/>
    <n v="159.04"/>
    <s v="D"/>
    <n v="159.04"/>
  </r>
  <r>
    <s v="2'trimestre"/>
    <s v="543010"/>
    <x v="8"/>
    <n v="106554"/>
    <s v="MANUTENCOOP FACILITY MANAGEMENT SPA"/>
    <n v="203214"/>
    <x v="53"/>
    <x v="53"/>
    <n v="42924.480000000003"/>
    <s v="D"/>
    <n v="42924.480000000003"/>
  </r>
  <r>
    <s v="2'trimestre"/>
    <s v="543010"/>
    <x v="8"/>
    <n v="106554"/>
    <s v="MANUTENCOOP FACILITY MANAGEMENT SPA"/>
    <n v="203214"/>
    <x v="53"/>
    <x v="53"/>
    <n v="19445.43"/>
    <s v="D"/>
    <n v="19445.43"/>
  </r>
  <r>
    <s v="2'trimestre"/>
    <s v="543010"/>
    <x v="8"/>
    <n v="106554"/>
    <s v="MANUTENCOOP FACILITY MANAGEMENT SPA"/>
    <n v="203214"/>
    <x v="53"/>
    <x v="53"/>
    <n v="27824"/>
    <s v="D"/>
    <n v="27824"/>
  </r>
  <r>
    <s v="2'trimestre"/>
    <s v="543010"/>
    <x v="8"/>
    <n v="101111"/>
    <s v="L'OPEROSA SOC. COOP. A R.L."/>
    <n v="203214"/>
    <x v="53"/>
    <x v="53"/>
    <n v="1462.57"/>
    <s v="D"/>
    <n v="1462.57"/>
  </r>
  <r>
    <s v="2'trimestre"/>
    <s v="543010"/>
    <x v="8"/>
    <n v="103904"/>
    <s v="ENGIE SERVIZI SPA"/>
    <n v="203214"/>
    <x v="53"/>
    <x v="53"/>
    <n v="80761.009999999995"/>
    <s v="D"/>
    <n v="80761.009999999995"/>
  </r>
  <r>
    <s v="2'trimestre"/>
    <s v="543010"/>
    <x v="8"/>
    <n v="103904"/>
    <s v="ENGIE SERVIZI SPA"/>
    <n v="203214"/>
    <x v="53"/>
    <x v="53"/>
    <n v="68670.350000000006"/>
    <s v="D"/>
    <n v="68670.350000000006"/>
  </r>
  <r>
    <s v="2'trimestre"/>
    <s v="543010"/>
    <x v="8"/>
    <n v="103904"/>
    <s v="ENGIE SERVIZI SPA"/>
    <n v="203214"/>
    <x v="53"/>
    <x v="53"/>
    <n v="41365.4"/>
    <s v="D"/>
    <n v="41365.4"/>
  </r>
  <r>
    <s v="2'trimestre"/>
    <s v="543010"/>
    <x v="8"/>
    <n v="103904"/>
    <s v="ENGIE SERVIZI SPA"/>
    <n v="203214"/>
    <x v="53"/>
    <x v="53"/>
    <n v="256.36"/>
    <s v="D"/>
    <n v="256.36"/>
  </r>
  <r>
    <s v="2'trimestre"/>
    <s v="543010"/>
    <x v="8"/>
    <n v="103904"/>
    <s v="ENGIE SERVIZI SPA"/>
    <n v="203214"/>
    <x v="53"/>
    <x v="53"/>
    <n v="17841.55"/>
    <s v="D"/>
    <n v="17841.55"/>
  </r>
  <r>
    <s v="2'trimestre"/>
    <s v="543010"/>
    <x v="8"/>
    <n v="109959"/>
    <s v="OCSASERVICE SRL"/>
    <n v="203214"/>
    <x v="53"/>
    <x v="53"/>
    <n v="618"/>
    <s v="D"/>
    <n v="618"/>
  </r>
  <r>
    <s v="2'trimestre"/>
    <s v="543010"/>
    <x v="8"/>
    <n v="109959"/>
    <s v="OCSASERVICE SRL"/>
    <n v="203214"/>
    <x v="53"/>
    <x v="53"/>
    <n v="250"/>
    <s v="D"/>
    <n v="250"/>
  </r>
  <r>
    <s v="2'trimestre"/>
    <s v="543010"/>
    <x v="8"/>
    <n v="106554"/>
    <s v="MANUTENCOOP FACILITY MANAGEMENT SPA"/>
    <n v="203214"/>
    <x v="53"/>
    <x v="53"/>
    <n v="13295.15"/>
    <s v="D"/>
    <n v="13295.15"/>
  </r>
  <r>
    <s v="2'trimestre"/>
    <s v="543010"/>
    <x v="8"/>
    <n v="106554"/>
    <s v="MANUTENCOOP FACILITY MANAGEMENT SPA"/>
    <n v="203214"/>
    <x v="53"/>
    <x v="53"/>
    <n v="256.36"/>
    <s v="D"/>
    <n v="256.36"/>
  </r>
  <r>
    <s v="2'trimestre"/>
    <s v="543010"/>
    <x v="8"/>
    <n v="111131"/>
    <s v="BIOH FILTRAZIONE SRL"/>
    <n v="203214"/>
    <x v="53"/>
    <x v="53"/>
    <n v="609.6"/>
    <s v="D"/>
    <n v="609.6"/>
  </r>
  <r>
    <s v="2'trimestre"/>
    <s v="543010"/>
    <x v="8"/>
    <n v="103904"/>
    <s v="ENGIE SERVIZI SPA"/>
    <n v="203214"/>
    <x v="53"/>
    <x v="53"/>
    <n v="36585.94"/>
    <s v="D"/>
    <n v="36585.94"/>
  </r>
  <r>
    <s v="2'trimestre"/>
    <s v="543010"/>
    <x v="8"/>
    <n v="105767"/>
    <s v="SIDEL SPA"/>
    <n v="203214"/>
    <x v="53"/>
    <x v="53"/>
    <n v="105.31"/>
    <s v="D"/>
    <n v="105.31"/>
  </r>
  <r>
    <s v="2'trimestre"/>
    <s v="543010"/>
    <x v="8"/>
    <n v="105623"/>
    <s v="SEIT IMPIANTI TELEFONICI SRL"/>
    <n v="203214"/>
    <x v="53"/>
    <x v="53"/>
    <n v="235"/>
    <s v="D"/>
    <n v="235"/>
  </r>
  <r>
    <s v="2'trimestre"/>
    <s v="543010"/>
    <x v="8"/>
    <n v="106554"/>
    <s v="MANUTENCOOP FACILITY MANAGEMENT SPA"/>
    <n v="203214"/>
    <x v="53"/>
    <x v="53"/>
    <n v="41365.4"/>
    <s v="D"/>
    <n v="41365.4"/>
  </r>
  <r>
    <s v="2'trimestre"/>
    <s v="543010"/>
    <x v="8"/>
    <n v="106554"/>
    <s v="MANUTENCOOP FACILITY MANAGEMENT SPA"/>
    <n v="203214"/>
    <x v="53"/>
    <x v="53"/>
    <n v="25417"/>
    <s v="D"/>
    <n v="25417"/>
  </r>
  <r>
    <s v="2'trimestre"/>
    <n v="54900002"/>
    <x v="11"/>
    <m/>
    <m/>
    <n v="203214"/>
    <x v="53"/>
    <x v="53"/>
    <m/>
    <m/>
    <n v="202516.41"/>
  </r>
  <r>
    <s v="2'trimestre"/>
    <s v="543010"/>
    <x v="8"/>
    <n v="103562"/>
    <s v="AHSI SPA"/>
    <n v="203216"/>
    <x v="54"/>
    <x v="54"/>
    <n v="210"/>
    <s v="D"/>
    <n v="210"/>
  </r>
  <r>
    <s v="2'trimestre"/>
    <s v="543010"/>
    <x v="8"/>
    <n v="100870"/>
    <s v="GE MEDICAL SYSTEMS ITALIA S.P.A."/>
    <n v="203216"/>
    <x v="54"/>
    <x v="54"/>
    <n v="458.27"/>
    <s v="D"/>
    <n v="458.27"/>
  </r>
  <r>
    <s v="2'trimestre"/>
    <s v="543010"/>
    <x v="8"/>
    <n v="105307"/>
    <s v="FORNASINI ROBERTO"/>
    <n v="203216"/>
    <x v="54"/>
    <x v="54"/>
    <n v="482.8"/>
    <s v="D"/>
    <n v="482.8"/>
  </r>
  <r>
    <s v="2'trimestre"/>
    <s v="543010"/>
    <x v="8"/>
    <n v="102326"/>
    <s v="EPPENDORF S.R.L."/>
    <n v="203216"/>
    <x v="54"/>
    <x v="54"/>
    <n v="453"/>
    <s v="D"/>
    <n v="453"/>
  </r>
  <r>
    <s v="2'trimestre"/>
    <s v="543010"/>
    <x v="8"/>
    <n v="108598"/>
    <s v="ELETTRONICA BIO MEDICALE SRL"/>
    <n v="203216"/>
    <x v="54"/>
    <x v="54"/>
    <n v="700"/>
    <s v="D"/>
    <n v="700"/>
  </r>
  <r>
    <s v="2'trimestre"/>
    <s v="543010"/>
    <x v="8"/>
    <n v="108598"/>
    <s v="ELETTRONICA BIO MEDICALE SRL"/>
    <n v="203216"/>
    <x v="54"/>
    <x v="54"/>
    <n v="4258.46"/>
    <s v="D"/>
    <n v="4258.46"/>
  </r>
  <r>
    <s v="2'trimestre"/>
    <s v="543010"/>
    <x v="8"/>
    <n v="108598"/>
    <s v="ELETTRONICA BIO MEDICALE SRL"/>
    <n v="203216"/>
    <x v="54"/>
    <x v="54"/>
    <n v="264"/>
    <s v="D"/>
    <n v="264"/>
  </r>
  <r>
    <s v="2'trimestre"/>
    <s v="543010"/>
    <x v="8"/>
    <n v="108598"/>
    <s v="ELETTRONICA BIO MEDICALE SRL"/>
    <n v="203216"/>
    <x v="54"/>
    <x v="54"/>
    <n v="180"/>
    <s v="D"/>
    <n v="180"/>
  </r>
  <r>
    <s v="2'trimestre"/>
    <s v="543010"/>
    <x v="8"/>
    <n v="101890"/>
    <s v="TECNOCLIMA DI BARBIERI CLAUDIO &amp; C. SAS"/>
    <n v="203216"/>
    <x v="54"/>
    <x v="54"/>
    <n v="69"/>
    <s v="D"/>
    <n v="69"/>
  </r>
  <r>
    <s v="2'trimestre"/>
    <s v="543010"/>
    <x v="8"/>
    <n v="104588"/>
    <s v="CER MEDICAL S.R.L."/>
    <n v="203216"/>
    <x v="54"/>
    <x v="54"/>
    <n v="580.17999999999995"/>
    <s v="D"/>
    <n v="580.17999999999995"/>
  </r>
  <r>
    <s v="2'trimestre"/>
    <s v="543010"/>
    <x v="8"/>
    <n v="105141"/>
    <s v="BELSAR SRL"/>
    <n v="203216"/>
    <x v="54"/>
    <x v="54"/>
    <n v="135"/>
    <s v="D"/>
    <n v="135"/>
  </r>
  <r>
    <s v="2'trimestre"/>
    <s v="543010"/>
    <x v="8"/>
    <n v="110468"/>
    <s v="MEDIOCREDITO ITALIANO SPA"/>
    <n v="203216"/>
    <x v="54"/>
    <x v="54"/>
    <n v="250"/>
    <s v="D"/>
    <n v="250"/>
  </r>
  <r>
    <s v="2'trimestre"/>
    <s v="543010"/>
    <x v="8"/>
    <n v="103233"/>
    <s v="IFITALIA-INTERNATIONAL FACTORS ITALIA"/>
    <n v="203216"/>
    <x v="54"/>
    <x v="54"/>
    <n v="15332.14"/>
    <s v="D"/>
    <n v="15332.14"/>
  </r>
  <r>
    <s v="2'trimestre"/>
    <s v="543010"/>
    <x v="8"/>
    <n v="109575"/>
    <s v="ZIEHM IMAGING SRL - A SOCIO UNICO"/>
    <n v="203216"/>
    <x v="54"/>
    <x v="54"/>
    <n v="960"/>
    <s v="D"/>
    <n v="960"/>
  </r>
  <r>
    <s v="2'trimestre"/>
    <s v="543010"/>
    <x v="8"/>
    <n v="109575"/>
    <s v="ZIEHM IMAGING SRL - A SOCIO UNICO"/>
    <n v="203216"/>
    <x v="54"/>
    <x v="54"/>
    <n v="1250"/>
    <s v="D"/>
    <n v="1250"/>
  </r>
  <r>
    <s v="2'trimestre"/>
    <s v="543010"/>
    <x v="8"/>
    <n v="109575"/>
    <s v="ZIEHM IMAGING SRL - A SOCIO UNICO"/>
    <n v="203216"/>
    <x v="54"/>
    <x v="54"/>
    <n v="580"/>
    <s v="D"/>
    <n v="580"/>
  </r>
  <r>
    <s v="2'trimestre"/>
    <s v="543010"/>
    <x v="8"/>
    <n v="109575"/>
    <s v="ZIEHM IMAGING SRL - A SOCIO UNICO"/>
    <n v="203216"/>
    <x v="54"/>
    <x v="54"/>
    <n v="335"/>
    <s v="D"/>
    <n v="335"/>
  </r>
  <r>
    <s v="2'trimestre"/>
    <s v="543010"/>
    <x v="8"/>
    <n v="108598"/>
    <s v="ELETTRONICA BIO MEDICALE SRL"/>
    <n v="203216"/>
    <x v="54"/>
    <x v="54"/>
    <n v="1450"/>
    <s v="D"/>
    <n v="1450"/>
  </r>
  <r>
    <s v="2'trimestre"/>
    <s v="543010"/>
    <x v="8"/>
    <n v="108598"/>
    <s v="ELETTRONICA BIO MEDICALE SRL"/>
    <n v="203216"/>
    <x v="54"/>
    <x v="54"/>
    <n v="500"/>
    <s v="D"/>
    <n v="500"/>
  </r>
  <r>
    <s v="2'trimestre"/>
    <s v="543010"/>
    <x v="8"/>
    <n v="108598"/>
    <s v="ELETTRONICA BIO MEDICALE SRL"/>
    <n v="203216"/>
    <x v="54"/>
    <x v="54"/>
    <n v="455"/>
    <s v="D"/>
    <n v="455"/>
  </r>
  <r>
    <s v="2'trimestre"/>
    <s v="543010"/>
    <x v="8"/>
    <n v="108598"/>
    <s v="ELETTRONICA BIO MEDICALE SRL"/>
    <n v="203216"/>
    <x v="54"/>
    <x v="54"/>
    <n v="700"/>
    <s v="D"/>
    <n v="700"/>
  </r>
  <r>
    <s v="2'trimestre"/>
    <s v="543010"/>
    <x v="8"/>
    <n v="105216"/>
    <s v="STERIS SRL"/>
    <n v="203216"/>
    <x v="54"/>
    <x v="54"/>
    <n v="1200"/>
    <s v="D"/>
    <n v="1200"/>
  </r>
  <r>
    <s v="2'trimestre"/>
    <s v="543010"/>
    <x v="8"/>
    <n v="100177"/>
    <s v="BECTON DICKINSON ITALIA S.P.A."/>
    <n v="203216"/>
    <x v="54"/>
    <x v="54"/>
    <n v="1750"/>
    <s v="D"/>
    <n v="1750"/>
  </r>
  <r>
    <s v="2'trimestre"/>
    <s v="543010"/>
    <x v="8"/>
    <n v="104588"/>
    <s v="CER MEDICAL S.R.L."/>
    <n v="203216"/>
    <x v="54"/>
    <x v="54"/>
    <n v="3.91"/>
    <s v="D"/>
    <n v="3.91"/>
  </r>
  <r>
    <s v="2'trimestre"/>
    <s v="543010"/>
    <x v="8"/>
    <n v="107746"/>
    <s v="NOVARIA TECNOLOGIE SRL"/>
    <n v="203216"/>
    <x v="54"/>
    <x v="54"/>
    <n v="4940"/>
    <s v="D"/>
    <n v="4940"/>
  </r>
  <r>
    <s v="2'trimestre"/>
    <s v="543010"/>
    <x v="8"/>
    <n v="108113"/>
    <s v="CEAM CONTROL EQUIPMENT SRL"/>
    <n v="203216"/>
    <x v="54"/>
    <x v="54"/>
    <n v="269.8"/>
    <s v="D"/>
    <n v="269.8"/>
  </r>
  <r>
    <s v="2'trimestre"/>
    <s v="543010"/>
    <x v="8"/>
    <n v="101086"/>
    <s v="KARDEX ITALIA SPA"/>
    <n v="203216"/>
    <x v="54"/>
    <x v="54"/>
    <n v="4966.5"/>
    <s v="D"/>
    <n v="4966.5"/>
  </r>
  <r>
    <s v="2'trimestre"/>
    <s v="543010"/>
    <x v="8"/>
    <n v="100870"/>
    <s v="GE MEDICAL SYSTEMS ITALIA S.P.A."/>
    <n v="203216"/>
    <x v="54"/>
    <x v="54"/>
    <n v="360"/>
    <s v="D"/>
    <n v="360"/>
  </r>
  <r>
    <s v="2'trimestre"/>
    <s v="543010"/>
    <x v="8"/>
    <n v="108654"/>
    <s v="STERITEK SPA"/>
    <n v="203216"/>
    <x v="54"/>
    <x v="54"/>
    <n v="1260"/>
    <s v="D"/>
    <n v="1260"/>
  </r>
  <r>
    <s v="2'trimestre"/>
    <s v="543010"/>
    <x v="8"/>
    <n v="101753"/>
    <s v="SERVIZI OSPEDALIERI S.P.A."/>
    <n v="203216"/>
    <x v="54"/>
    <x v="54"/>
    <n v="1576.57"/>
    <s v="D"/>
    <n v="1576.57"/>
  </r>
  <r>
    <s v="2'trimestre"/>
    <s v="543010"/>
    <x v="8"/>
    <n v="101753"/>
    <s v="SERVIZI OSPEDALIERI S.P.A."/>
    <n v="203216"/>
    <x v="54"/>
    <x v="54"/>
    <n v="42545.71"/>
    <s v="D"/>
    <n v="42545.71"/>
  </r>
  <r>
    <s v="2'trimestre"/>
    <s v="543010"/>
    <x v="8"/>
    <n v="106592"/>
    <s v="TRUMPF MED ITALIA SRL"/>
    <n v="203216"/>
    <x v="54"/>
    <x v="54"/>
    <n v="12500"/>
    <s v="D"/>
    <n v="12500"/>
  </r>
  <r>
    <s v="2'trimestre"/>
    <s v="543010"/>
    <x v="8"/>
    <n v="108598"/>
    <s v="ELETTRONICA BIO MEDICALE SRL"/>
    <n v="203216"/>
    <x v="54"/>
    <x v="54"/>
    <n v="252517.9"/>
    <s v="D"/>
    <n v="252517.9"/>
  </r>
  <r>
    <s v="2'trimestre"/>
    <s v="543010"/>
    <x v="8"/>
    <n v="104581"/>
    <s v="STEROGLASS S.R.L."/>
    <n v="203216"/>
    <x v="54"/>
    <x v="54"/>
    <n v="2000"/>
    <s v="D"/>
    <n v="2000"/>
  </r>
  <r>
    <s v="2'trimestre"/>
    <s v="543010"/>
    <x v="8"/>
    <n v="108022"/>
    <s v="STARLAB SRL"/>
    <n v="203216"/>
    <x v="54"/>
    <x v="54"/>
    <n v="826.95"/>
    <s v="D"/>
    <n v="826.95"/>
  </r>
  <r>
    <s v="2'trimestre"/>
    <s v="543010"/>
    <x v="8"/>
    <n v="103562"/>
    <s v="AHSI SPA"/>
    <n v="203216"/>
    <x v="54"/>
    <x v="54"/>
    <n v="1024"/>
    <s v="D"/>
    <n v="1024"/>
  </r>
  <r>
    <s v="2'trimestre"/>
    <s v="543010"/>
    <x v="8"/>
    <n v="101111"/>
    <s v="L'OPEROSA SOC. COOP. A R.L."/>
    <n v="203216"/>
    <x v="54"/>
    <x v="54"/>
    <n v="55429.440000000002"/>
    <s v="D"/>
    <n v="55429.440000000002"/>
  </r>
  <r>
    <s v="2'trimestre"/>
    <s v="543010"/>
    <x v="8"/>
    <n v="103233"/>
    <s v="IFITALIA-INTERNATIONAL FACTORS ITALIA"/>
    <n v="203216"/>
    <x v="54"/>
    <x v="54"/>
    <n v="15332.14"/>
    <s v="D"/>
    <n v="15332.14"/>
  </r>
  <r>
    <s v="2'trimestre"/>
    <s v="543010"/>
    <x v="8"/>
    <n v="101753"/>
    <s v="SERVIZI OSPEDALIERI S.P.A."/>
    <n v="203216"/>
    <x v="54"/>
    <x v="54"/>
    <n v="221.72"/>
    <s v="D"/>
    <n v="221.72"/>
  </r>
  <r>
    <s v="2'trimestre"/>
    <s v="543010"/>
    <x v="8"/>
    <n v="109779"/>
    <s v="PROMEDICA BIOELECTRONICS SRL"/>
    <n v="203216"/>
    <x v="54"/>
    <x v="54"/>
    <n v="73333.33"/>
    <s v="D"/>
    <n v="73333.33"/>
  </r>
  <r>
    <s v="2'trimestre"/>
    <s v="543010"/>
    <x v="8"/>
    <n v="104588"/>
    <s v="CER MEDICAL S.R.L."/>
    <n v="203216"/>
    <x v="54"/>
    <x v="54"/>
    <n v="21.23"/>
    <s v="D"/>
    <n v="21.23"/>
  </r>
  <r>
    <s v="2'trimestre"/>
    <s v="543010"/>
    <x v="8"/>
    <n v="102920"/>
    <s v="MAW S.N.C"/>
    <n v="203216"/>
    <x v="54"/>
    <x v="54"/>
    <n v="537"/>
    <s v="D"/>
    <n v="537"/>
  </r>
  <r>
    <s v="2'trimestre"/>
    <s v="543010"/>
    <x v="8"/>
    <n v="101111"/>
    <s v="L'OPEROSA SOC. COOP. A R.L."/>
    <n v="203216"/>
    <x v="54"/>
    <x v="54"/>
    <n v="278.54000000000002"/>
    <s v="D"/>
    <n v="278.54000000000002"/>
  </r>
  <r>
    <s v="2'trimestre"/>
    <s v="543010"/>
    <x v="8"/>
    <n v="105141"/>
    <s v="BELSAR SRL"/>
    <n v="203216"/>
    <x v="54"/>
    <x v="54"/>
    <n v="1272.4000000000001"/>
    <s v="D"/>
    <n v="1272.4000000000001"/>
  </r>
  <r>
    <s v="2'trimestre"/>
    <s v="543010"/>
    <x v="8"/>
    <n v="101146"/>
    <s v="LEICA MICROSYSTEMS SRL"/>
    <n v="203216"/>
    <x v="54"/>
    <x v="54"/>
    <n v="2146"/>
    <s v="D"/>
    <n v="2146"/>
  </r>
  <r>
    <s v="2'trimestre"/>
    <s v="543010"/>
    <x v="8"/>
    <n v="100101"/>
    <s v="ASSING S.P.A."/>
    <n v="203216"/>
    <x v="54"/>
    <x v="54"/>
    <n v="14250"/>
    <s v="D"/>
    <n v="14250"/>
  </r>
  <r>
    <s v="2'trimestre"/>
    <s v="543010"/>
    <x v="8"/>
    <n v="109575"/>
    <s v="ZIEHM IMAGING SRL - A SOCIO UNICO"/>
    <n v="203216"/>
    <x v="54"/>
    <x v="54"/>
    <n v="820"/>
    <s v="D"/>
    <n v="820"/>
  </r>
  <r>
    <s v="2'trimestre"/>
    <s v="543010"/>
    <x v="8"/>
    <n v="109575"/>
    <s v="ZIEHM IMAGING SRL - A SOCIO UNICO"/>
    <n v="203216"/>
    <x v="54"/>
    <x v="54"/>
    <n v="500"/>
    <s v="D"/>
    <n v="500"/>
  </r>
  <r>
    <s v="2'trimestre"/>
    <s v="543010"/>
    <x v="8"/>
    <n v="105216"/>
    <s v="STERIS SRL"/>
    <n v="203216"/>
    <x v="54"/>
    <x v="54"/>
    <n v="128.69999999999999"/>
    <s v="D"/>
    <n v="128.69999999999999"/>
  </r>
  <r>
    <s v="2'trimestre"/>
    <s v="543010"/>
    <x v="8"/>
    <n v="105216"/>
    <s v="STERIS SRL"/>
    <n v="203216"/>
    <x v="54"/>
    <x v="54"/>
    <n v="100.8"/>
    <s v="D"/>
    <n v="100.8"/>
  </r>
  <r>
    <s v="2'trimestre"/>
    <s v="543010"/>
    <x v="8"/>
    <n v="108336"/>
    <s v="EUROCLONE SPA"/>
    <n v="203216"/>
    <x v="54"/>
    <x v="54"/>
    <n v="183"/>
    <s v="D"/>
    <n v="183"/>
  </r>
  <r>
    <s v="2'trimestre"/>
    <s v="543010"/>
    <x v="8"/>
    <n v="103233"/>
    <s v="IFITALIA-INTERNATIONAL FACTORS ITALIA"/>
    <n v="203216"/>
    <x v="54"/>
    <x v="54"/>
    <n v="15332.14"/>
    <s v="D"/>
    <n v="15332.14"/>
  </r>
  <r>
    <s v="2'trimestre"/>
    <s v="543010"/>
    <x v="8"/>
    <n v="108598"/>
    <s v="ELETTRONICA BIO MEDICALE SRL"/>
    <n v="203216"/>
    <x v="54"/>
    <x v="54"/>
    <n v="720"/>
    <s v="D"/>
    <n v="720"/>
  </r>
  <r>
    <s v="2'trimestre"/>
    <s v="543010"/>
    <x v="8"/>
    <n v="108598"/>
    <s v="ELETTRONICA BIO MEDICALE SRL"/>
    <n v="203216"/>
    <x v="54"/>
    <x v="54"/>
    <n v="130"/>
    <s v="D"/>
    <n v="130"/>
  </r>
  <r>
    <s v="2'trimestre"/>
    <s v="543010"/>
    <x v="8"/>
    <n v="108598"/>
    <s v="ELETTRONICA BIO MEDICALE SRL"/>
    <n v="203216"/>
    <x v="54"/>
    <x v="54"/>
    <n v="450"/>
    <s v="D"/>
    <n v="450"/>
  </r>
  <r>
    <s v="2'trimestre"/>
    <s v="543010"/>
    <x v="8"/>
    <n v="108598"/>
    <s v="ELETTRONICA BIO MEDICALE SRL"/>
    <n v="203216"/>
    <x v="54"/>
    <x v="54"/>
    <n v="550"/>
    <s v="D"/>
    <n v="550"/>
  </r>
  <r>
    <s v="2'trimestre"/>
    <s v="543010"/>
    <x v="8"/>
    <n v="110590"/>
    <s v="BRUKER ITALIA SRL UNIPERSONALE"/>
    <n v="203216"/>
    <x v="54"/>
    <x v="54"/>
    <n v="3254"/>
    <s v="D"/>
    <n v="3254"/>
  </r>
  <r>
    <s v="2'trimestre"/>
    <s v="543010"/>
    <x v="8"/>
    <n v="101890"/>
    <s v="TECNOCLIMA DI BARBIERI CLAUDIO &amp; C. SAS"/>
    <n v="203216"/>
    <x v="54"/>
    <x v="54"/>
    <n v="4560"/>
    <s v="D"/>
    <n v="4560"/>
  </r>
  <r>
    <s v="2'trimestre"/>
    <s v="543010"/>
    <x v="8"/>
    <n v="100176"/>
    <s v="BECKMAN COULTER SRL"/>
    <n v="203216"/>
    <x v="54"/>
    <x v="54"/>
    <n v="18736"/>
    <s v="D"/>
    <n v="18736"/>
  </r>
  <r>
    <s v="2'trimestre"/>
    <s v="543010"/>
    <x v="8"/>
    <n v="108022"/>
    <s v="STARLAB SRL"/>
    <n v="203216"/>
    <x v="54"/>
    <x v="54"/>
    <n v="601.5"/>
    <s v="D"/>
    <n v="601.5"/>
  </r>
  <r>
    <s v="2'trimestre"/>
    <s v="543010"/>
    <x v="8"/>
    <n v="109213"/>
    <s v="N.O.R.I.S. SRL"/>
    <n v="203216"/>
    <x v="54"/>
    <x v="54"/>
    <n v="626.9"/>
    <s v="D"/>
    <n v="626.9"/>
  </r>
  <r>
    <s v="2'trimestre"/>
    <n v="54900002"/>
    <x v="11"/>
    <m/>
    <m/>
    <n v="203216"/>
    <x v="54"/>
    <x v="54"/>
    <m/>
    <m/>
    <n v="177723.43"/>
  </r>
  <r>
    <s v="2'trimestre"/>
    <s v="543010"/>
    <x v="8"/>
    <n v="111225"/>
    <s v="PARTS &amp; SERVICES"/>
    <n v="203217"/>
    <x v="55"/>
    <x v="55"/>
    <n v="56.76"/>
    <s v="D"/>
    <n v="56.76"/>
  </r>
  <r>
    <s v="2'trimestre"/>
    <s v="543010"/>
    <x v="8"/>
    <n v="111225"/>
    <s v="PARTS &amp; SERVICES"/>
    <n v="203217"/>
    <x v="55"/>
    <x v="55"/>
    <n v="113.95"/>
    <s v="D"/>
    <n v="113.95"/>
  </r>
  <r>
    <s v="2'trimestre"/>
    <s v="543010"/>
    <x v="8"/>
    <n v="111225"/>
    <s v="PARTS &amp; SERVICES"/>
    <n v="203217"/>
    <x v="55"/>
    <x v="55"/>
    <n v="301.39"/>
    <s v="D"/>
    <n v="301.39"/>
  </r>
  <r>
    <s v="2'trimestre"/>
    <s v="543010"/>
    <x v="8"/>
    <n v="111225"/>
    <s v="PARTS &amp; SERVICES"/>
    <n v="203217"/>
    <x v="55"/>
    <x v="55"/>
    <n v="598.88"/>
    <s v="D"/>
    <n v="598.88"/>
  </r>
  <r>
    <s v="2'trimestre"/>
    <s v="543010"/>
    <x v="8"/>
    <n v="111225"/>
    <s v="PARTS &amp; SERVICES"/>
    <n v="203217"/>
    <x v="55"/>
    <x v="55"/>
    <n v="861.56"/>
    <s v="D"/>
    <n v="861.56"/>
  </r>
  <r>
    <s v="2'trimestre"/>
    <n v="54900002"/>
    <x v="11"/>
    <m/>
    <m/>
    <n v="203217"/>
    <x v="55"/>
    <x v="55"/>
    <m/>
    <m/>
    <n v="488.36"/>
  </r>
  <r>
    <s v="2'trimestre"/>
    <s v="543010"/>
    <x v="8"/>
    <n v="101111"/>
    <s v="L'OPEROSA SOC. COOP. A R.L."/>
    <n v="203218"/>
    <x v="56"/>
    <x v="56"/>
    <n v="50250"/>
    <s v="D"/>
    <n v="50250"/>
  </r>
  <r>
    <s v="2'trimestre"/>
    <n v="54900002"/>
    <x v="11"/>
    <m/>
    <m/>
    <n v="203218"/>
    <x v="56"/>
    <x v="56"/>
    <m/>
    <m/>
    <n v="11055"/>
  </r>
  <r>
    <s v="2'trimestre"/>
    <s v="800301"/>
    <x v="20"/>
    <n v="111213"/>
    <s v="COMUNE DI IMOLA"/>
    <n v="203219"/>
    <x v="57"/>
    <x v="57"/>
    <n v="5.88"/>
    <s v="D"/>
    <n v="5.88"/>
  </r>
  <r>
    <s v="2'trimestre"/>
    <s v="800301"/>
    <x v="20"/>
    <n v="111213"/>
    <s v="COMUNE DI IMOLA"/>
    <n v="203219"/>
    <x v="57"/>
    <x v="57"/>
    <n v="10.68"/>
    <s v="D"/>
    <n v="10.68"/>
  </r>
  <r>
    <s v="2'trimestre"/>
    <s v="544010"/>
    <x v="15"/>
    <n v="111292"/>
    <s v="DI GIAMPIETRO  SABRINA"/>
    <n v="203219"/>
    <x v="57"/>
    <x v="57"/>
    <n v="291.18"/>
    <s v="A"/>
    <n v="-291.18"/>
  </r>
  <r>
    <s v="2'trimestre"/>
    <s v="544010"/>
    <x v="15"/>
    <n v="111292"/>
    <s v="DI GIAMPIETRO  SABRINA"/>
    <n v="203219"/>
    <x v="57"/>
    <x v="57"/>
    <n v="1847.25"/>
    <s v="D"/>
    <n v="1847.25"/>
  </r>
  <r>
    <s v="2'trimestre"/>
    <s v="543010"/>
    <x v="8"/>
    <n v="103233"/>
    <s v="IFITALIA-INTERNATIONAL FACTORS ITALIA"/>
    <n v="203220"/>
    <x v="58"/>
    <x v="58"/>
    <n v="5704.31"/>
    <s v="D"/>
    <n v="5704.31"/>
  </r>
  <r>
    <s v="2'trimestre"/>
    <s v="543010"/>
    <x v="8"/>
    <n v="103233"/>
    <s v="IFITALIA-INTERNATIONAL FACTORS ITALIA"/>
    <n v="203220"/>
    <x v="58"/>
    <x v="58"/>
    <n v="21577.64"/>
    <s v="D"/>
    <n v="21577.64"/>
  </r>
  <r>
    <s v="2'trimestre"/>
    <s v="543010"/>
    <x v="8"/>
    <n v="103233"/>
    <s v="IFITALIA-INTERNATIONAL FACTORS ITALIA"/>
    <n v="203220"/>
    <x v="58"/>
    <x v="58"/>
    <n v="52.93"/>
    <s v="D"/>
    <n v="52.93"/>
  </r>
  <r>
    <s v="2'trimestre"/>
    <s v="543010"/>
    <x v="8"/>
    <n v="103233"/>
    <s v="IFITALIA-INTERNATIONAL FACTORS ITALIA"/>
    <n v="203220"/>
    <x v="58"/>
    <x v="58"/>
    <n v="184.43"/>
    <s v="D"/>
    <n v="184.43"/>
  </r>
  <r>
    <s v="2'trimestre"/>
    <s v="543010"/>
    <x v="8"/>
    <n v="103233"/>
    <s v="IFITALIA-INTERNATIONAL FACTORS ITALIA"/>
    <n v="203220"/>
    <x v="58"/>
    <x v="58"/>
    <n v="341.94"/>
    <s v="D"/>
    <n v="341.94"/>
  </r>
  <r>
    <s v="2'trimestre"/>
    <s v="543010"/>
    <x v="8"/>
    <n v="103233"/>
    <s v="IFITALIA-INTERNATIONAL FACTORS ITALIA"/>
    <n v="203220"/>
    <x v="58"/>
    <x v="58"/>
    <n v="2.92"/>
    <s v="D"/>
    <n v="2.92"/>
  </r>
  <r>
    <s v="2'trimestre"/>
    <s v="800301"/>
    <x v="20"/>
    <n v="107038"/>
    <s v="COMUNE DI BOLOGNA - TASSA RIFIUTI - ENTRATE"/>
    <n v="203220"/>
    <x v="58"/>
    <x v="58"/>
    <n v="46461"/>
    <s v="D"/>
    <n v="46461"/>
  </r>
  <r>
    <s v="2'trimestre"/>
    <s v="543010"/>
    <x v="8"/>
    <n v="101111"/>
    <s v="L'OPEROSA SOC. COOP. A R.L."/>
    <n v="203220"/>
    <x v="58"/>
    <x v="58"/>
    <n v="13730.59"/>
    <s v="D"/>
    <n v="13730.59"/>
  </r>
  <r>
    <s v="2'trimestre"/>
    <s v="543010"/>
    <x v="8"/>
    <n v="103233"/>
    <s v="IFITALIA-INTERNATIONAL FACTORS ITALIA"/>
    <n v="203220"/>
    <x v="58"/>
    <x v="58"/>
    <n v="8393.07"/>
    <s v="D"/>
    <n v="8393.07"/>
  </r>
  <r>
    <s v="2'trimestre"/>
    <s v="543010"/>
    <x v="8"/>
    <n v="103233"/>
    <s v="IFITALIA-INTERNATIONAL FACTORS ITALIA"/>
    <n v="203220"/>
    <x v="58"/>
    <x v="58"/>
    <n v="24645.61"/>
    <s v="D"/>
    <n v="24645.61"/>
  </r>
  <r>
    <s v="2'trimestre"/>
    <s v="543010"/>
    <x v="8"/>
    <n v="103233"/>
    <s v="IFITALIA-INTERNATIONAL FACTORS ITALIA"/>
    <n v="203220"/>
    <x v="58"/>
    <x v="58"/>
    <n v="390.57"/>
    <s v="D"/>
    <n v="390.57"/>
  </r>
  <r>
    <s v="2'trimestre"/>
    <s v="543010"/>
    <x v="8"/>
    <n v="101111"/>
    <s v="L'OPEROSA SOC. COOP. A R.L."/>
    <n v="203220"/>
    <x v="58"/>
    <x v="58"/>
    <n v="12346.4"/>
    <s v="D"/>
    <n v="12346.4"/>
  </r>
  <r>
    <s v="2'trimestre"/>
    <s v="543010"/>
    <x v="8"/>
    <n v="108752"/>
    <s v="C.I.F.  S.R.L. -  CONSORZIO IMPRESE FUNEBRI"/>
    <n v="203220"/>
    <x v="58"/>
    <x v="58"/>
    <n v="408"/>
    <s v="D"/>
    <n v="408"/>
  </r>
  <r>
    <s v="2'trimestre"/>
    <s v="543010"/>
    <x v="8"/>
    <n v="109792"/>
    <s v="BOLOGNA SERVIZI CIMITERIALI SRL"/>
    <n v="203220"/>
    <x v="58"/>
    <x v="58"/>
    <n v="614.49"/>
    <s v="D"/>
    <n v="614.49"/>
  </r>
  <r>
    <s v="2'trimestre"/>
    <s v="543010"/>
    <x v="8"/>
    <n v="103233"/>
    <s v="IFITALIA-INTERNATIONAL FACTORS ITALIA"/>
    <n v="203220"/>
    <x v="58"/>
    <x v="58"/>
    <n v="9065.51"/>
    <s v="D"/>
    <n v="9065.51"/>
  </r>
  <r>
    <s v="2'trimestre"/>
    <s v="543010"/>
    <x v="8"/>
    <n v="103233"/>
    <s v="IFITALIA-INTERNATIONAL FACTORS ITALIA"/>
    <n v="203220"/>
    <x v="58"/>
    <x v="58"/>
    <n v="738.8"/>
    <s v="D"/>
    <n v="738.8"/>
  </r>
  <r>
    <s v="2'trimestre"/>
    <s v="543010"/>
    <x v="8"/>
    <n v="103233"/>
    <s v="IFITALIA-INTERNATIONAL FACTORS ITALIA"/>
    <n v="203220"/>
    <x v="58"/>
    <x v="58"/>
    <n v="20534.599999999999"/>
    <s v="D"/>
    <n v="20534.599999999999"/>
  </r>
  <r>
    <s v="2'trimestre"/>
    <s v="543010"/>
    <x v="8"/>
    <n v="103233"/>
    <s v="IFITALIA-INTERNATIONAL FACTORS ITALIA"/>
    <n v="203220"/>
    <x v="58"/>
    <x v="58"/>
    <n v="325.41000000000003"/>
    <s v="D"/>
    <n v="325.41000000000003"/>
  </r>
  <r>
    <s v="2'trimestre"/>
    <n v="54900002"/>
    <x v="11"/>
    <m/>
    <m/>
    <n v="203220"/>
    <x v="58"/>
    <x v="58"/>
    <m/>
    <m/>
    <n v="30707.85"/>
  </r>
  <r>
    <s v="2'trimestre"/>
    <s v="543010"/>
    <x v="8"/>
    <n v="101388"/>
    <s v="NUCCI RENATO - NR"/>
    <n v="203222"/>
    <x v="59"/>
    <x v="59"/>
    <n v="170"/>
    <s v="D"/>
    <n v="170"/>
  </r>
  <r>
    <s v="2'trimestre"/>
    <s v="543010"/>
    <x v="8"/>
    <n v="101388"/>
    <s v="NUCCI RENATO - NR"/>
    <n v="203222"/>
    <x v="59"/>
    <x v="59"/>
    <n v="70"/>
    <s v="D"/>
    <n v="70"/>
  </r>
  <r>
    <s v="2'trimestre"/>
    <n v="54900002"/>
    <x v="11"/>
    <m/>
    <m/>
    <n v="203222"/>
    <x v="59"/>
    <x v="59"/>
    <m/>
    <m/>
    <n v="13.2"/>
  </r>
  <r>
    <s v="2'trimestre"/>
    <s v="545005"/>
    <x v="1"/>
    <n v="101731"/>
    <s v="SCOTLANDI  KATIA"/>
    <n v="203299"/>
    <x v="60"/>
    <x v="60"/>
    <n v="297.5"/>
    <s v="D"/>
    <n v="297.5"/>
  </r>
  <r>
    <s v="2'trimestre"/>
    <s v="548505"/>
    <x v="0"/>
    <n v="101026"/>
    <s v="INPS-BOLOGNA  CONTRIB.A C/ENTE"/>
    <n v="203299"/>
    <x v="60"/>
    <x v="60"/>
    <n v="1769.08"/>
    <s v="D"/>
    <n v="1769.08"/>
  </r>
  <r>
    <s v="2'trimestre"/>
    <s v="548505"/>
    <x v="0"/>
    <n v="101026"/>
    <s v="INPS-BOLOGNA  CONTRIB.A C/ENTE"/>
    <n v="203299"/>
    <x v="60"/>
    <x v="60"/>
    <n v="0.02"/>
    <s v="A"/>
    <n v="-0.02"/>
  </r>
  <r>
    <s v="2'trimestre"/>
    <s v="543010"/>
    <x v="8"/>
    <n v="100617"/>
    <s v="DHL EXPRESS (ITALY) SRL"/>
    <n v="203299"/>
    <x v="60"/>
    <x v="60"/>
    <n v="127.5"/>
    <s v="D"/>
    <n v="127.5"/>
  </r>
  <r>
    <s v="2'trimestre"/>
    <s v="543010"/>
    <x v="8"/>
    <n v="108985"/>
    <s v="VITALE SRL"/>
    <n v="203299"/>
    <x v="60"/>
    <x v="60"/>
    <n v="115"/>
    <s v="D"/>
    <n v="115"/>
  </r>
  <r>
    <s v="2'trimestre"/>
    <s v="543010"/>
    <x v="8"/>
    <n v="103244"/>
    <s v="TECNORAD S.R.L."/>
    <n v="203299"/>
    <x v="60"/>
    <x v="60"/>
    <n v="1166.27"/>
    <s v="D"/>
    <n v="1166.27"/>
  </r>
  <r>
    <s v="2'trimestre"/>
    <s v="543010"/>
    <x v="8"/>
    <n v="103244"/>
    <s v="TECNORAD S.R.L."/>
    <n v="203299"/>
    <x v="60"/>
    <x v="60"/>
    <n v="87.72"/>
    <s v="D"/>
    <n v="87.72"/>
  </r>
  <r>
    <s v="2'trimestre"/>
    <s v="543010"/>
    <x v="8"/>
    <n v="107617"/>
    <s v="CIR FOOD COOPERATIVA ITALIANA RISTORAZIONE S.C."/>
    <n v="203299"/>
    <x v="60"/>
    <x v="60"/>
    <n v="4187.49"/>
    <s v="D"/>
    <n v="4187.49"/>
  </r>
  <r>
    <s v="2'trimestre"/>
    <s v="543010"/>
    <x v="8"/>
    <n v="107617"/>
    <s v="CIR FOOD COOPERATIVA ITALIANA RISTORAZIONE S.C."/>
    <n v="203299"/>
    <x v="60"/>
    <x v="60"/>
    <n v="1910"/>
    <s v="D"/>
    <n v="1910"/>
  </r>
  <r>
    <s v="2'trimestre"/>
    <s v="543010"/>
    <x v="8"/>
    <n v="111173"/>
    <s v="POMODORO VIAGGI SRL"/>
    <n v="203299"/>
    <x v="60"/>
    <x v="60"/>
    <n v="113.64"/>
    <s v="D"/>
    <n v="113.64"/>
  </r>
  <r>
    <s v="2'trimestre"/>
    <s v="543010"/>
    <x v="8"/>
    <n v="111173"/>
    <s v="POMODORO VIAGGI SRL"/>
    <n v="203299"/>
    <x v="60"/>
    <x v="60"/>
    <n v="172.73"/>
    <s v="D"/>
    <n v="172.73"/>
  </r>
  <r>
    <s v="2'trimestre"/>
    <s v="543010"/>
    <x v="8"/>
    <n v="111173"/>
    <s v="POMODORO VIAGGI SRL"/>
    <n v="203299"/>
    <x v="60"/>
    <x v="60"/>
    <n v="113.64"/>
    <s v="D"/>
    <n v="113.64"/>
  </r>
  <r>
    <s v="2'trimestre"/>
    <s v="543010"/>
    <x v="8"/>
    <n v="111173"/>
    <s v="POMODORO VIAGGI SRL"/>
    <n v="203299"/>
    <x v="60"/>
    <x v="60"/>
    <n v="109.09"/>
    <s v="D"/>
    <n v="109.09"/>
  </r>
  <r>
    <s v="2'trimestre"/>
    <s v="543010"/>
    <x v="8"/>
    <n v="111173"/>
    <s v="POMODORO VIAGGI SRL"/>
    <n v="203299"/>
    <x v="60"/>
    <x v="60"/>
    <n v="77.73"/>
    <s v="A"/>
    <n v="-77.73"/>
  </r>
  <r>
    <s v="2'trimestre"/>
    <s v="543010"/>
    <x v="8"/>
    <n v="111173"/>
    <s v="POMODORO VIAGGI SRL"/>
    <n v="203299"/>
    <x v="60"/>
    <x v="60"/>
    <n v="81.819999999999993"/>
    <s v="D"/>
    <n v="81.819999999999993"/>
  </r>
  <r>
    <s v="2'trimestre"/>
    <s v="543010"/>
    <x v="8"/>
    <n v="110530"/>
    <s v="KUWAIT PETROLEUM ITALIA SPA"/>
    <n v="203299"/>
    <x v="60"/>
    <x v="60"/>
    <n v="987.8"/>
    <s v="D"/>
    <n v="987.8"/>
  </r>
  <r>
    <s v="2'trimestre"/>
    <s v="543010"/>
    <x v="8"/>
    <n v="110530"/>
    <s v="KUWAIT PETROLEUM ITALIA SPA"/>
    <n v="203299"/>
    <x v="60"/>
    <x v="60"/>
    <n v="245.86"/>
    <s v="D"/>
    <n v="245.86"/>
  </r>
  <r>
    <s v="2'trimestre"/>
    <s v="543010"/>
    <x v="8"/>
    <n v="111307"/>
    <s v="MIST E-R SCRL"/>
    <n v="203299"/>
    <x v="60"/>
    <x v="60"/>
    <n v="31539.200000000001"/>
    <s v="D"/>
    <n v="31539.200000000001"/>
  </r>
  <r>
    <s v="2'trimestre"/>
    <s v="543010"/>
    <x v="8"/>
    <n v="111305"/>
    <s v="FONDAZIONE DEMOCENTER SIPE"/>
    <n v="203299"/>
    <x v="60"/>
    <x v="60"/>
    <n v="50125"/>
    <s v="D"/>
    <n v="50125"/>
  </r>
  <r>
    <s v="2'trimestre"/>
    <s v="543010"/>
    <x v="8"/>
    <n v="111306"/>
    <s v="CONFINDUSTRIA EMILIA ROMAGNA RICERCA SOC. CONS. A"/>
    <n v="203299"/>
    <x v="60"/>
    <x v="60"/>
    <n v="15400"/>
    <s v="D"/>
    <n v="15400"/>
  </r>
  <r>
    <s v="2'trimestre"/>
    <s v="543010"/>
    <x v="8"/>
    <n v="109585"/>
    <s v="TPER SPA"/>
    <n v="203299"/>
    <x v="60"/>
    <x v="60"/>
    <n v="94237.64"/>
    <s v="D"/>
    <n v="94237.64"/>
  </r>
  <r>
    <s v="2'trimestre"/>
    <s v="800901"/>
    <x v="19"/>
    <n v="111304"/>
    <s v="ISTEC - CNR"/>
    <n v="203299"/>
    <x v="60"/>
    <x v="60"/>
    <n v="28000"/>
    <s v="D"/>
    <n v="28000"/>
  </r>
  <r>
    <s v="2'trimestre"/>
    <s v="800901"/>
    <x v="19"/>
    <n v="111308"/>
    <s v="ALMA MATER STUDIORUM BOLOGNA -CENTRO INTERDIP. ICT"/>
    <n v="203299"/>
    <x v="60"/>
    <x v="60"/>
    <n v="19827.5"/>
    <s v="D"/>
    <n v="19827.5"/>
  </r>
  <r>
    <s v="2'trimestre"/>
    <s v="549015"/>
    <x v="4"/>
    <n v="104653"/>
    <s v="PERSONALE ASSISTENZA RELIGIOSA"/>
    <n v="203299"/>
    <x v="60"/>
    <x v="60"/>
    <n v="115.36"/>
    <s v="A"/>
    <n v="-115.36"/>
  </r>
  <r>
    <s v="2'trimestre"/>
    <s v="549015"/>
    <x v="4"/>
    <n v="104653"/>
    <s v="PERSONALE ASSISTENZA RELIGIOSA"/>
    <n v="203299"/>
    <x v="60"/>
    <x v="60"/>
    <n v="52"/>
    <s v="A"/>
    <n v="-52"/>
  </r>
  <r>
    <s v="2'trimestre"/>
    <s v="549015"/>
    <x v="4"/>
    <n v="104653"/>
    <s v="PERSONALE ASSISTENZA RELIGIOSA"/>
    <n v="203299"/>
    <x v="60"/>
    <x v="60"/>
    <n v="718.77"/>
    <s v="A"/>
    <n v="-718.77"/>
  </r>
  <r>
    <s v="2'trimestre"/>
    <s v="549015"/>
    <x v="4"/>
    <n v="104653"/>
    <s v="PERSONALE ASSISTENZA RELIGIOSA"/>
    <n v="203299"/>
    <x v="60"/>
    <x v="60"/>
    <n v="682.82"/>
    <s v="A"/>
    <n v="-682.82"/>
  </r>
  <r>
    <s v="2'trimestre"/>
    <s v="549015"/>
    <x v="4"/>
    <n v="104653"/>
    <s v="PERSONALE ASSISTENZA RELIGIOSA"/>
    <n v="203299"/>
    <x v="60"/>
    <x v="60"/>
    <n v="5935.86"/>
    <s v="D"/>
    <n v="5935.86"/>
  </r>
  <r>
    <s v="2'trimestre"/>
    <s v="544011"/>
    <x v="16"/>
    <n v="107600"/>
    <s v="VERONESI  FRANCESCA"/>
    <n v="203299"/>
    <x v="60"/>
    <x v="60"/>
    <n v="39.04"/>
    <s v="D"/>
    <n v="39.04"/>
  </r>
  <r>
    <s v="2'trimestre"/>
    <s v="544011"/>
    <x v="16"/>
    <n v="107639"/>
    <s v="SALAMANNA  FRANCESCA"/>
    <n v="203299"/>
    <x v="60"/>
    <x v="60"/>
    <n v="39.04"/>
    <s v="D"/>
    <n v="39.04"/>
  </r>
  <r>
    <s v="2'trimestre"/>
    <s v="543010"/>
    <x v="8"/>
    <n v="107857"/>
    <s v="TAMANINI  LINO"/>
    <n v="203299"/>
    <x v="60"/>
    <x v="60"/>
    <n v="1617.54"/>
    <s v="D"/>
    <n v="1617.54"/>
  </r>
  <r>
    <s v="2'trimestre"/>
    <s v="543010"/>
    <x v="8"/>
    <n v="103244"/>
    <s v="TECNORAD S.R.L."/>
    <n v="203299"/>
    <x v="60"/>
    <x v="60"/>
    <n v="1260.97"/>
    <s v="D"/>
    <n v="1260.97"/>
  </r>
  <r>
    <s v="2'trimestre"/>
    <s v="543010"/>
    <x v="8"/>
    <n v="103244"/>
    <s v="TECNORAD S.R.L."/>
    <n v="203299"/>
    <x v="60"/>
    <x v="60"/>
    <n v="86"/>
    <s v="D"/>
    <n v="86"/>
  </r>
  <r>
    <s v="2'trimestre"/>
    <s v="543010"/>
    <x v="8"/>
    <n v="100617"/>
    <s v="DHL EXPRESS (ITALY) SRL"/>
    <n v="203299"/>
    <x v="60"/>
    <x v="60"/>
    <n v="101.8"/>
    <s v="D"/>
    <n v="101.8"/>
  </r>
  <r>
    <s v="2'trimestre"/>
    <s v="543010"/>
    <x v="8"/>
    <n v="100617"/>
    <s v="DHL EXPRESS (ITALY) SRL"/>
    <n v="203299"/>
    <x v="60"/>
    <x v="60"/>
    <n v="717.73"/>
    <s v="D"/>
    <n v="717.73"/>
  </r>
  <r>
    <s v="2'trimestre"/>
    <s v="543010"/>
    <x v="8"/>
    <n v="100617"/>
    <s v="DHL EXPRESS (ITALY) SRL"/>
    <n v="203299"/>
    <x v="60"/>
    <x v="60"/>
    <n v="140.87"/>
    <s v="D"/>
    <n v="140.87"/>
  </r>
  <r>
    <s v="2'trimestre"/>
    <s v="543010"/>
    <x v="8"/>
    <n v="110269"/>
    <s v="ONEWORLD ACCURACY ITALIA SRL"/>
    <n v="203299"/>
    <x v="60"/>
    <x v="60"/>
    <n v="550"/>
    <s v="D"/>
    <n v="550"/>
  </r>
  <r>
    <s v="2'trimestre"/>
    <s v="543010"/>
    <x v="8"/>
    <n v="109959"/>
    <s v="OCSASERVICE SRL"/>
    <n v="203299"/>
    <x v="60"/>
    <x v="60"/>
    <n v="3800"/>
    <s v="D"/>
    <n v="3800"/>
  </r>
  <r>
    <s v="2'trimestre"/>
    <s v="543010"/>
    <x v="8"/>
    <n v="103642"/>
    <s v="CUP 2000 S.C.P.A."/>
    <n v="203299"/>
    <x v="60"/>
    <x v="60"/>
    <n v="16125.2"/>
    <s v="D"/>
    <n v="16125.2"/>
  </r>
  <r>
    <s v="2'trimestre"/>
    <s v="800911"/>
    <x v="14"/>
    <n v="109546"/>
    <s v="VILLA SANTA TERESA"/>
    <n v="203299"/>
    <x v="60"/>
    <x v="60"/>
    <n v="35525.64"/>
    <s v="D"/>
    <n v="35525.64"/>
  </r>
  <r>
    <s v="2'trimestre"/>
    <s v="800911"/>
    <x v="14"/>
    <n v="109546"/>
    <s v="VILLA SANTA TERESA"/>
    <n v="203299"/>
    <x v="60"/>
    <x v="60"/>
    <n v="941.51"/>
    <s v="D"/>
    <n v="941.51"/>
  </r>
  <r>
    <s v="2'trimestre"/>
    <s v="800911"/>
    <x v="14"/>
    <n v="109546"/>
    <s v="VILLA SANTA TERESA"/>
    <n v="203299"/>
    <x v="60"/>
    <x v="60"/>
    <n v="1220"/>
    <s v="D"/>
    <n v="1220"/>
  </r>
  <r>
    <s v="2'trimestre"/>
    <s v="800911"/>
    <x v="14"/>
    <n v="109546"/>
    <s v="VILLA SANTA TERESA"/>
    <n v="203299"/>
    <x v="60"/>
    <x v="60"/>
    <n v="2916.67"/>
    <s v="D"/>
    <n v="2916.67"/>
  </r>
  <r>
    <s v="2'trimestre"/>
    <s v="800911"/>
    <x v="14"/>
    <n v="109546"/>
    <s v="VILLA SANTA TERESA"/>
    <n v="203299"/>
    <x v="60"/>
    <x v="60"/>
    <n v="83553.7"/>
    <s v="D"/>
    <n v="83553.7"/>
  </r>
  <r>
    <s v="2'trimestre"/>
    <s v="800911"/>
    <x v="14"/>
    <n v="109546"/>
    <s v="VILLA SANTA TERESA"/>
    <n v="203299"/>
    <x v="60"/>
    <x v="60"/>
    <n v="42349.33"/>
    <s v="D"/>
    <n v="42349.33"/>
  </r>
  <r>
    <s v="2'trimestre"/>
    <s v="800911"/>
    <x v="14"/>
    <n v="109546"/>
    <s v="VILLA SANTA TERESA"/>
    <n v="203299"/>
    <x v="60"/>
    <x v="60"/>
    <n v="562.17999999999995"/>
    <s v="D"/>
    <n v="562.17999999999995"/>
  </r>
  <r>
    <s v="2'trimestre"/>
    <s v="800911"/>
    <x v="14"/>
    <n v="109546"/>
    <s v="VILLA SANTA TERESA"/>
    <n v="203299"/>
    <x v="60"/>
    <x v="60"/>
    <n v="1220"/>
    <s v="D"/>
    <n v="1220"/>
  </r>
  <r>
    <s v="2'trimestre"/>
    <s v="800911"/>
    <x v="14"/>
    <n v="109546"/>
    <s v="VILLA SANTA TERESA"/>
    <n v="203299"/>
    <x v="60"/>
    <x v="60"/>
    <n v="2916.67"/>
    <s v="D"/>
    <n v="2916.67"/>
  </r>
  <r>
    <s v="2'trimestre"/>
    <s v="800911"/>
    <x v="14"/>
    <n v="109546"/>
    <s v="VILLA SANTA TERESA"/>
    <n v="203299"/>
    <x v="60"/>
    <x v="60"/>
    <n v="83553.7"/>
    <s v="D"/>
    <n v="83553.7"/>
  </r>
  <r>
    <s v="2'trimestre"/>
    <s v="545005"/>
    <x v="1"/>
    <n v="110691"/>
    <s v="FILARDO  GIUSEPPE"/>
    <n v="203299"/>
    <x v="60"/>
    <x v="60"/>
    <n v="120"/>
    <s v="D"/>
    <n v="120"/>
  </r>
  <r>
    <s v="2'trimestre"/>
    <s v="545005"/>
    <x v="1"/>
    <n v="110691"/>
    <s v="FILARDO  GIUSEPPE"/>
    <n v="203299"/>
    <x v="60"/>
    <x v="60"/>
    <n v="260.58999999999997"/>
    <s v="D"/>
    <n v="260.58999999999997"/>
  </r>
  <r>
    <s v="2'trimestre"/>
    <s v="545005"/>
    <x v="1"/>
    <n v="110691"/>
    <s v="FILARDO  GIUSEPPE"/>
    <n v="203299"/>
    <x v="60"/>
    <x v="60"/>
    <n v="220"/>
    <s v="D"/>
    <n v="220"/>
  </r>
  <r>
    <s v="2'trimestre"/>
    <s v="545005"/>
    <x v="1"/>
    <n v="110691"/>
    <s v="FILARDO  GIUSEPPE"/>
    <n v="203299"/>
    <x v="60"/>
    <x v="60"/>
    <n v="65"/>
    <s v="D"/>
    <n v="65"/>
  </r>
  <r>
    <s v="2'trimestre"/>
    <s v="548505"/>
    <x v="0"/>
    <n v="101026"/>
    <s v="INPS-BOLOGNA  CONTRIB.A C/ENTE"/>
    <n v="203299"/>
    <x v="60"/>
    <x v="60"/>
    <n v="0.31"/>
    <s v="A"/>
    <n v="-0.31"/>
  </r>
  <r>
    <s v="2'trimestre"/>
    <s v="548505"/>
    <x v="0"/>
    <n v="101026"/>
    <s v="INPS-BOLOGNA  CONTRIB.A C/ENTE"/>
    <n v="203299"/>
    <x v="60"/>
    <x v="60"/>
    <n v="1769.08"/>
    <s v="D"/>
    <n v="1769.08"/>
  </r>
  <r>
    <s v="2'trimestre"/>
    <s v="800901"/>
    <x v="19"/>
    <n v="104283"/>
    <s v="ARPAE - ag.prev.ambiente energia emilia-romagna"/>
    <n v="203299"/>
    <x v="60"/>
    <x v="60"/>
    <n v="27450.400000000001"/>
    <s v="D"/>
    <n v="27450.400000000001"/>
  </r>
  <r>
    <s v="2'trimestre"/>
    <s v="543010"/>
    <x v="8"/>
    <n v="107617"/>
    <s v="CIR FOOD COOPERATIVA ITALIANA RISTORAZIONE S.C."/>
    <n v="203299"/>
    <x v="60"/>
    <x v="60"/>
    <n v="4187.49"/>
    <s v="D"/>
    <n v="4187.49"/>
  </r>
  <r>
    <s v="2'trimestre"/>
    <s v="543010"/>
    <x v="8"/>
    <n v="107617"/>
    <s v="CIR FOOD COOPERATIVA ITALIANA RISTORAZIONE S.C."/>
    <n v="203299"/>
    <x v="60"/>
    <x v="60"/>
    <n v="1910"/>
    <s v="D"/>
    <n v="1910"/>
  </r>
  <r>
    <s v="2'trimestre"/>
    <s v="543010"/>
    <x v="8"/>
    <n v="110530"/>
    <s v="KUWAIT PETROLEUM ITALIA SPA"/>
    <n v="203299"/>
    <x v="60"/>
    <x v="60"/>
    <n v="695.19"/>
    <s v="D"/>
    <n v="695.19"/>
  </r>
  <r>
    <s v="2'trimestre"/>
    <s v="543010"/>
    <x v="8"/>
    <n v="110530"/>
    <s v="KUWAIT PETROLEUM ITALIA SPA"/>
    <n v="203299"/>
    <x v="60"/>
    <x v="60"/>
    <n v="153.69999999999999"/>
    <s v="D"/>
    <n v="153.69999999999999"/>
  </r>
  <r>
    <s v="2'trimestre"/>
    <s v="543010"/>
    <x v="8"/>
    <n v="108651"/>
    <s v="HAPPY ANGEL'S SNC DI SANMARTINI LUCA E C."/>
    <n v="203299"/>
    <x v="60"/>
    <x v="60"/>
    <n v="45"/>
    <s v="D"/>
    <n v="45"/>
  </r>
  <r>
    <s v="2'trimestre"/>
    <s v="543010"/>
    <x v="8"/>
    <n v="108985"/>
    <s v="VITALE SRL"/>
    <n v="203299"/>
    <x v="60"/>
    <x v="60"/>
    <n v="129"/>
    <s v="D"/>
    <n v="129"/>
  </r>
  <r>
    <s v="2'trimestre"/>
    <s v="543010"/>
    <x v="8"/>
    <n v="100617"/>
    <s v="DHL EXPRESS (ITALY) SRL"/>
    <n v="203299"/>
    <x v="60"/>
    <x v="60"/>
    <n v="139.63999999999999"/>
    <s v="D"/>
    <n v="139.63999999999999"/>
  </r>
  <r>
    <s v="2'trimestre"/>
    <s v="543010"/>
    <x v="8"/>
    <n v="100617"/>
    <s v="DHL EXPRESS (ITALY) SRL"/>
    <n v="203299"/>
    <x v="60"/>
    <x v="60"/>
    <n v="63.78"/>
    <s v="D"/>
    <n v="63.78"/>
  </r>
  <r>
    <s v="2'trimestre"/>
    <s v="543010"/>
    <x v="8"/>
    <n v="100617"/>
    <s v="DHL EXPRESS (ITALY) SRL"/>
    <n v="203299"/>
    <x v="60"/>
    <x v="60"/>
    <n v="18.22"/>
    <s v="D"/>
    <n v="18.22"/>
  </r>
  <r>
    <s v="2'trimestre"/>
    <s v="543010"/>
    <x v="8"/>
    <n v="100617"/>
    <s v="DHL EXPRESS (ITALY) SRL"/>
    <n v="203299"/>
    <x v="60"/>
    <x v="60"/>
    <n v="39.200000000000003"/>
    <s v="D"/>
    <n v="39.200000000000003"/>
  </r>
  <r>
    <s v="2'trimestre"/>
    <s v="543010"/>
    <x v="8"/>
    <n v="100617"/>
    <s v="DHL EXPRESS (ITALY) SRL"/>
    <n v="203299"/>
    <x v="60"/>
    <x v="60"/>
    <n v="36.18"/>
    <s v="D"/>
    <n v="36.18"/>
  </r>
  <r>
    <s v="2'trimestre"/>
    <s v="543010"/>
    <x v="8"/>
    <n v="100617"/>
    <s v="DHL EXPRESS (ITALY) SRL"/>
    <n v="203299"/>
    <x v="60"/>
    <x v="60"/>
    <n v="21.31"/>
    <s v="D"/>
    <n v="21.31"/>
  </r>
  <r>
    <s v="2'trimestre"/>
    <s v="543010"/>
    <x v="8"/>
    <n v="100617"/>
    <s v="DHL EXPRESS (ITALY) SRL"/>
    <n v="203299"/>
    <x v="60"/>
    <x v="60"/>
    <n v="7.55"/>
    <s v="D"/>
    <n v="7.55"/>
  </r>
  <r>
    <s v="2'trimestre"/>
    <s v="543010"/>
    <x v="8"/>
    <n v="100617"/>
    <s v="DHL EXPRESS (ITALY) SRL"/>
    <n v="203299"/>
    <x v="60"/>
    <x v="60"/>
    <n v="53.07"/>
    <s v="D"/>
    <n v="53.07"/>
  </r>
  <r>
    <s v="2'trimestre"/>
    <s v="543010"/>
    <x v="8"/>
    <n v="100617"/>
    <s v="DHL EXPRESS (ITALY) SRL"/>
    <n v="203299"/>
    <x v="60"/>
    <x v="60"/>
    <n v="105.58"/>
    <s v="D"/>
    <n v="105.58"/>
  </r>
  <r>
    <s v="2'trimestre"/>
    <s v="543010"/>
    <x v="8"/>
    <n v="100617"/>
    <s v="DHL EXPRESS (ITALY) SRL"/>
    <n v="203299"/>
    <x v="60"/>
    <x v="60"/>
    <n v="40.74"/>
    <s v="D"/>
    <n v="40.74"/>
  </r>
  <r>
    <s v="2'trimestre"/>
    <s v="543010"/>
    <x v="8"/>
    <n v="100617"/>
    <s v="DHL EXPRESS (ITALY) SRL"/>
    <n v="203299"/>
    <x v="60"/>
    <x v="60"/>
    <n v="121.31"/>
    <s v="D"/>
    <n v="121.31"/>
  </r>
  <r>
    <s v="2'trimestre"/>
    <s v="543010"/>
    <x v="8"/>
    <n v="111203"/>
    <s v="CO.TA.BO SOC.COOP"/>
    <n v="203299"/>
    <x v="60"/>
    <x v="60"/>
    <n v="1556.7"/>
    <s v="D"/>
    <n v="1556.7"/>
  </r>
  <r>
    <s v="2'trimestre"/>
    <s v="542505"/>
    <x v="7"/>
    <n v="102699"/>
    <s v="AZIENDA USL DI BOLOGNA"/>
    <n v="203299"/>
    <x v="60"/>
    <x v="60"/>
    <n v="6717.98"/>
    <s v="D"/>
    <n v="6717.98"/>
  </r>
  <r>
    <s v="2'trimestre"/>
    <s v="542505"/>
    <x v="7"/>
    <n v="102699"/>
    <s v="AZIENDA USL DI BOLOGNA"/>
    <n v="203299"/>
    <x v="60"/>
    <x v="60"/>
    <n v="1437.27"/>
    <s v="D"/>
    <n v="1437.27"/>
  </r>
  <r>
    <s v="2'trimestre"/>
    <s v="542505"/>
    <x v="7"/>
    <n v="102699"/>
    <s v="AZIENDA USL DI BOLOGNA"/>
    <n v="203299"/>
    <x v="60"/>
    <x v="60"/>
    <n v="200"/>
    <s v="D"/>
    <n v="200"/>
  </r>
  <r>
    <s v="2'trimestre"/>
    <s v="549015"/>
    <x v="4"/>
    <n v="104653"/>
    <s v="PERSONALE ASSISTENZA RELIGIOSA"/>
    <n v="203299"/>
    <x v="60"/>
    <x v="60"/>
    <n v="127.72"/>
    <s v="A"/>
    <n v="-127.72"/>
  </r>
  <r>
    <s v="2'trimestre"/>
    <s v="549015"/>
    <x v="4"/>
    <n v="104653"/>
    <s v="PERSONALE ASSISTENZA RELIGIOSA"/>
    <n v="203299"/>
    <x v="60"/>
    <x v="60"/>
    <n v="52"/>
    <s v="A"/>
    <n v="-52"/>
  </r>
  <r>
    <s v="2'trimestre"/>
    <s v="549015"/>
    <x v="4"/>
    <n v="104653"/>
    <s v="PERSONALE ASSISTENZA RELIGIOSA"/>
    <n v="203299"/>
    <x v="60"/>
    <x v="60"/>
    <n v="715.34"/>
    <s v="A"/>
    <n v="-715.34"/>
  </r>
  <r>
    <s v="2'trimestre"/>
    <s v="549015"/>
    <x v="4"/>
    <n v="104653"/>
    <s v="PERSONALE ASSISTENZA RELIGIOSA"/>
    <n v="203299"/>
    <x v="60"/>
    <x v="60"/>
    <n v="682.82"/>
    <s v="A"/>
    <n v="-682.82"/>
  </r>
  <r>
    <s v="2'trimestre"/>
    <s v="549015"/>
    <x v="4"/>
    <n v="104653"/>
    <s v="PERSONALE ASSISTENZA RELIGIOSA"/>
    <n v="203299"/>
    <x v="60"/>
    <x v="60"/>
    <n v="5935.86"/>
    <s v="D"/>
    <n v="5935.86"/>
  </r>
  <r>
    <s v="2'trimestre"/>
    <s v="543010"/>
    <x v="8"/>
    <n v="102082"/>
    <s v="WORKING SOC.COOP.A R.L."/>
    <n v="203299"/>
    <x v="60"/>
    <x v="60"/>
    <n v="13.64"/>
    <s v="D"/>
    <n v="13.64"/>
  </r>
  <r>
    <s v="2'trimestre"/>
    <s v="543010"/>
    <x v="8"/>
    <n v="101753"/>
    <s v="SERVIZI OSPEDALIERI S.P.A."/>
    <n v="203299"/>
    <x v="60"/>
    <x v="60"/>
    <n v="3560.78"/>
    <s v="D"/>
    <n v="3560.78"/>
  </r>
  <r>
    <s v="2'trimestre"/>
    <s v="543010"/>
    <x v="8"/>
    <n v="101753"/>
    <s v="SERVIZI OSPEDALIERI S.P.A."/>
    <n v="203299"/>
    <x v="60"/>
    <x v="60"/>
    <n v="8194.0400000000009"/>
    <s v="D"/>
    <n v="8194.0400000000009"/>
  </r>
  <r>
    <s v="2'trimestre"/>
    <s v="543010"/>
    <x v="8"/>
    <n v="101753"/>
    <s v="SERVIZI OSPEDALIERI S.P.A."/>
    <n v="203299"/>
    <x v="60"/>
    <x v="60"/>
    <n v="8526.4500000000007"/>
    <s v="D"/>
    <n v="8526.4500000000007"/>
  </r>
  <r>
    <s v="2'trimestre"/>
    <s v="543010"/>
    <x v="8"/>
    <n v="101753"/>
    <s v="SERVIZI OSPEDALIERI S.P.A."/>
    <n v="203299"/>
    <x v="60"/>
    <x v="60"/>
    <n v="24594.38"/>
    <s v="D"/>
    <n v="24594.38"/>
  </r>
  <r>
    <s v="2'trimestre"/>
    <s v="543010"/>
    <x v="8"/>
    <n v="101753"/>
    <s v="SERVIZI OSPEDALIERI S.P.A."/>
    <n v="203299"/>
    <x v="60"/>
    <x v="60"/>
    <n v="453722.55"/>
    <s v="D"/>
    <n v="453722.55"/>
  </r>
  <r>
    <s v="2'trimestre"/>
    <s v="543010"/>
    <x v="8"/>
    <n v="101753"/>
    <s v="SERVIZI OSPEDALIERI S.P.A."/>
    <n v="203299"/>
    <x v="60"/>
    <x v="60"/>
    <n v="148835.69"/>
    <s v="D"/>
    <n v="148835.69"/>
  </r>
  <r>
    <s v="2'trimestre"/>
    <s v="543010"/>
    <x v="8"/>
    <n v="111075"/>
    <s v="PRAXI INTELLECTUAL PROPERTY SPA"/>
    <n v="203299"/>
    <x v="60"/>
    <x v="60"/>
    <n v="1888"/>
    <s v="D"/>
    <n v="1888"/>
  </r>
  <r>
    <s v="2'trimestre"/>
    <s v="543010"/>
    <x v="8"/>
    <n v="106554"/>
    <s v="MANUTENCOOP FACILITY MANAGEMENT SPA"/>
    <n v="203299"/>
    <x v="60"/>
    <x v="60"/>
    <n v="37846.69"/>
    <s v="D"/>
    <n v="37846.69"/>
  </r>
  <r>
    <s v="2'trimestre"/>
    <s v="543010"/>
    <x v="8"/>
    <n v="110547"/>
    <s v="AUTOMOBILI LAMBORGHINI SPA"/>
    <n v="203299"/>
    <x v="60"/>
    <x v="60"/>
    <n v="951.5"/>
    <s v="D"/>
    <n v="951.5"/>
  </r>
  <r>
    <s v="2'trimestre"/>
    <s v="543006"/>
    <x v="9"/>
    <n v="111353"/>
    <s v="ZABALA INNOVATION CONSULTING S.A."/>
    <n v="203299"/>
    <x v="60"/>
    <x v="60"/>
    <n v="536.44000000000005"/>
    <s v="D"/>
    <n v="536.44000000000005"/>
  </r>
  <r>
    <s v="2'trimestre"/>
    <s v="543010"/>
    <x v="8"/>
    <n v="107857"/>
    <s v="TAMANINI  LINO"/>
    <n v="203299"/>
    <x v="60"/>
    <x v="60"/>
    <n v="1540.75"/>
    <s v="D"/>
    <n v="1540.75"/>
  </r>
  <r>
    <s v="2'trimestre"/>
    <s v="548505"/>
    <x v="0"/>
    <n v="101026"/>
    <s v="INPS-BOLOGNA  CONTRIB.A C/ENTE"/>
    <n v="203299"/>
    <x v="60"/>
    <x v="60"/>
    <n v="1769.08"/>
    <s v="D"/>
    <n v="1769.08"/>
  </r>
  <r>
    <s v="2'trimestre"/>
    <s v="548505"/>
    <x v="0"/>
    <n v="101026"/>
    <s v="INPS-BOLOGNA  CONTRIB.A C/ENTE"/>
    <n v="203299"/>
    <x v="60"/>
    <x v="60"/>
    <n v="0.04"/>
    <s v="A"/>
    <n v="-0.04"/>
  </r>
  <r>
    <s v="2'trimestre"/>
    <s v="543010"/>
    <x v="8"/>
    <n v="101753"/>
    <s v="SERVIZI OSPEDALIERI S.P.A."/>
    <n v="203299"/>
    <x v="60"/>
    <x v="60"/>
    <n v="3250.02"/>
    <s v="D"/>
    <n v="3250.02"/>
  </r>
  <r>
    <s v="2'trimestre"/>
    <s v="543010"/>
    <x v="8"/>
    <n v="101753"/>
    <s v="SERVIZI OSPEDALIERI S.P.A."/>
    <n v="203299"/>
    <x v="60"/>
    <x v="60"/>
    <n v="3250.02"/>
    <s v="D"/>
    <n v="3250.02"/>
  </r>
  <r>
    <s v="2'trimestre"/>
    <s v="543010"/>
    <x v="8"/>
    <n v="101753"/>
    <s v="SERVIZI OSPEDALIERI S.P.A."/>
    <n v="203299"/>
    <x v="60"/>
    <x v="60"/>
    <n v="3250.02"/>
    <s v="D"/>
    <n v="3250.02"/>
  </r>
  <r>
    <s v="2'trimestre"/>
    <s v="543010"/>
    <x v="8"/>
    <n v="100617"/>
    <s v="DHL EXPRESS (ITALY) SRL"/>
    <n v="203299"/>
    <x v="60"/>
    <x v="60"/>
    <n v="139.94"/>
    <s v="D"/>
    <n v="139.94"/>
  </r>
  <r>
    <s v="2'trimestre"/>
    <s v="543010"/>
    <x v="8"/>
    <n v="100617"/>
    <s v="DHL EXPRESS (ITALY) SRL"/>
    <n v="203299"/>
    <x v="60"/>
    <x v="60"/>
    <n v="36.18"/>
    <s v="D"/>
    <n v="36.18"/>
  </r>
  <r>
    <s v="2'trimestre"/>
    <s v="543010"/>
    <x v="8"/>
    <n v="100617"/>
    <s v="DHL EXPRESS (ITALY) SRL"/>
    <n v="203299"/>
    <x v="60"/>
    <x v="60"/>
    <n v="45.67"/>
    <s v="D"/>
    <n v="45.67"/>
  </r>
  <r>
    <s v="2'trimestre"/>
    <s v="543010"/>
    <x v="8"/>
    <n v="100617"/>
    <s v="DHL EXPRESS (ITALY) SRL"/>
    <n v="203299"/>
    <x v="60"/>
    <x v="60"/>
    <n v="30.71"/>
    <s v="D"/>
    <n v="30.71"/>
  </r>
  <r>
    <s v="2'trimestre"/>
    <s v="543010"/>
    <x v="8"/>
    <n v="100617"/>
    <s v="DHL EXPRESS (ITALY) SRL"/>
    <n v="203299"/>
    <x v="60"/>
    <x v="60"/>
    <n v="36.44"/>
    <s v="D"/>
    <n v="36.44"/>
  </r>
  <r>
    <s v="2'trimestre"/>
    <s v="543010"/>
    <x v="8"/>
    <n v="100617"/>
    <s v="DHL EXPRESS (ITALY) SRL"/>
    <n v="203299"/>
    <x v="60"/>
    <x v="60"/>
    <n v="15.15"/>
    <s v="D"/>
    <n v="15.15"/>
  </r>
  <r>
    <s v="2'trimestre"/>
    <s v="543010"/>
    <x v="8"/>
    <n v="100617"/>
    <s v="DHL EXPRESS (ITALY) SRL"/>
    <n v="203299"/>
    <x v="60"/>
    <x v="60"/>
    <n v="61.1"/>
    <s v="D"/>
    <n v="61.1"/>
  </r>
  <r>
    <s v="2'trimestre"/>
    <s v="543010"/>
    <x v="8"/>
    <n v="100617"/>
    <s v="DHL EXPRESS (ITALY) SRL"/>
    <n v="203299"/>
    <x v="60"/>
    <x v="60"/>
    <n v="503.22"/>
    <s v="D"/>
    <n v="503.22"/>
  </r>
  <r>
    <s v="2'trimestre"/>
    <s v="543010"/>
    <x v="8"/>
    <n v="100538"/>
    <s v="COSEPURI SOC. COOP. p. A."/>
    <n v="203299"/>
    <x v="60"/>
    <x v="60"/>
    <n v="820"/>
    <s v="D"/>
    <n v="820"/>
  </r>
  <r>
    <s v="2'trimestre"/>
    <s v="543010"/>
    <x v="8"/>
    <n v="108353"/>
    <s v="POLLUTION HOSPITAL SRL"/>
    <n v="203299"/>
    <x v="60"/>
    <x v="60"/>
    <n v="5497.5"/>
    <s v="D"/>
    <n v="5497.5"/>
  </r>
  <r>
    <s v="2'trimestre"/>
    <s v="543010"/>
    <x v="8"/>
    <n v="107617"/>
    <s v="CIR FOOD COOPERATIVA ITALIANA RISTORAZIONE S.C."/>
    <n v="203299"/>
    <x v="60"/>
    <x v="60"/>
    <n v="4187.49"/>
    <s v="D"/>
    <n v="4187.49"/>
  </r>
  <r>
    <s v="2'trimestre"/>
    <s v="543010"/>
    <x v="8"/>
    <n v="107617"/>
    <s v="CIR FOOD COOPERATIVA ITALIANA RISTORAZIONE S.C."/>
    <n v="203299"/>
    <x v="60"/>
    <x v="60"/>
    <n v="1910"/>
    <s v="D"/>
    <n v="1910"/>
  </r>
  <r>
    <s v="2'trimestre"/>
    <s v="543010"/>
    <x v="8"/>
    <n v="110530"/>
    <s v="KUWAIT PETROLEUM ITALIA SPA"/>
    <n v="203299"/>
    <x v="60"/>
    <x v="60"/>
    <n v="930.25"/>
    <s v="D"/>
    <n v="930.25"/>
  </r>
  <r>
    <s v="2'trimestre"/>
    <s v="543010"/>
    <x v="8"/>
    <n v="110530"/>
    <s v="KUWAIT PETROLEUM ITALIA SPA"/>
    <n v="203299"/>
    <x v="60"/>
    <x v="60"/>
    <n v="180.61"/>
    <s v="D"/>
    <n v="180.61"/>
  </r>
  <r>
    <s v="2'trimestre"/>
    <s v="543010"/>
    <x v="8"/>
    <n v="102082"/>
    <s v="WORKING SOC.COOP.A R.L."/>
    <n v="203299"/>
    <x v="60"/>
    <x v="60"/>
    <n v="145.44999999999999"/>
    <s v="D"/>
    <n v="145.44999999999999"/>
  </r>
  <r>
    <s v="2'trimestre"/>
    <s v="543010"/>
    <x v="8"/>
    <n v="108985"/>
    <s v="VITALE SRL"/>
    <n v="203299"/>
    <x v="60"/>
    <x v="60"/>
    <n v="129"/>
    <s v="D"/>
    <n v="129"/>
  </r>
  <r>
    <s v="2'trimestre"/>
    <s v="543010"/>
    <x v="8"/>
    <n v="111298"/>
    <s v="UVET RETAIL SRL"/>
    <n v="203299"/>
    <x v="60"/>
    <x v="60"/>
    <n v="168.18"/>
    <s v="D"/>
    <n v="168.18"/>
  </r>
  <r>
    <s v="2'trimestre"/>
    <s v="543010"/>
    <x v="8"/>
    <n v="111298"/>
    <s v="UVET RETAIL SRL"/>
    <n v="203299"/>
    <x v="60"/>
    <x v="60"/>
    <n v="61.82"/>
    <s v="D"/>
    <n v="61.82"/>
  </r>
  <r>
    <s v="2'trimestre"/>
    <s v="543010"/>
    <x v="8"/>
    <n v="111298"/>
    <s v="UVET RETAIL SRL"/>
    <n v="203299"/>
    <x v="60"/>
    <x v="60"/>
    <n v="116.36"/>
    <s v="D"/>
    <n v="116.36"/>
  </r>
  <r>
    <s v="2'trimestre"/>
    <s v="543010"/>
    <x v="8"/>
    <n v="111298"/>
    <s v="UVET RETAIL SRL"/>
    <n v="203299"/>
    <x v="60"/>
    <x v="60"/>
    <n v="62.73"/>
    <s v="D"/>
    <n v="62.73"/>
  </r>
  <r>
    <s v="2'trimestre"/>
    <s v="543010"/>
    <x v="8"/>
    <n v="111298"/>
    <s v="UVET RETAIL SRL"/>
    <n v="203299"/>
    <x v="60"/>
    <x v="60"/>
    <n v="62.73"/>
    <s v="D"/>
    <n v="62.73"/>
  </r>
  <r>
    <s v="2'trimestre"/>
    <s v="543010"/>
    <x v="8"/>
    <n v="111298"/>
    <s v="UVET RETAIL SRL"/>
    <n v="203299"/>
    <x v="60"/>
    <x v="60"/>
    <n v="62.73"/>
    <s v="D"/>
    <n v="62.73"/>
  </r>
  <r>
    <s v="2'trimestre"/>
    <s v="543010"/>
    <x v="8"/>
    <n v="111298"/>
    <s v="UVET RETAIL SRL"/>
    <n v="203299"/>
    <x v="60"/>
    <x v="60"/>
    <n v="105"/>
    <s v="D"/>
    <n v="105"/>
  </r>
  <r>
    <s v="2'trimestre"/>
    <s v="543010"/>
    <x v="8"/>
    <n v="103244"/>
    <s v="TECNORAD S.R.L."/>
    <n v="203299"/>
    <x v="60"/>
    <x v="60"/>
    <n v="1140.47"/>
    <s v="D"/>
    <n v="1140.47"/>
  </r>
  <r>
    <s v="2'trimestre"/>
    <s v="543010"/>
    <x v="8"/>
    <n v="103244"/>
    <s v="TECNORAD S.R.L."/>
    <n v="203299"/>
    <x v="60"/>
    <x v="60"/>
    <n v="84.28"/>
    <s v="D"/>
    <n v="84.28"/>
  </r>
  <r>
    <s v="2'trimestre"/>
    <s v="800911"/>
    <x v="14"/>
    <n v="109546"/>
    <s v="VILLA SANTA TERESA"/>
    <n v="203299"/>
    <x v="60"/>
    <x v="60"/>
    <n v="32986.730000000003"/>
    <s v="D"/>
    <n v="32986.730000000003"/>
  </r>
  <r>
    <s v="2'trimestre"/>
    <s v="800911"/>
    <x v="14"/>
    <n v="109546"/>
    <s v="VILLA SANTA TERESA"/>
    <n v="203299"/>
    <x v="60"/>
    <x v="60"/>
    <n v="815.2"/>
    <s v="D"/>
    <n v="815.2"/>
  </r>
  <r>
    <s v="2'trimestre"/>
    <s v="800911"/>
    <x v="14"/>
    <n v="109546"/>
    <s v="VILLA SANTA TERESA"/>
    <n v="203299"/>
    <x v="60"/>
    <x v="60"/>
    <n v="1220"/>
    <s v="D"/>
    <n v="1220"/>
  </r>
  <r>
    <s v="2'trimestre"/>
    <s v="800911"/>
    <x v="14"/>
    <n v="109546"/>
    <s v="VILLA SANTA TERESA"/>
    <n v="203299"/>
    <x v="60"/>
    <x v="60"/>
    <n v="2916.67"/>
    <s v="D"/>
    <n v="2916.67"/>
  </r>
  <r>
    <s v="2'trimestre"/>
    <s v="800911"/>
    <x v="14"/>
    <n v="109546"/>
    <s v="VILLA SANTA TERESA"/>
    <n v="203299"/>
    <x v="60"/>
    <x v="60"/>
    <n v="83553.7"/>
    <s v="D"/>
    <n v="83553.7"/>
  </r>
  <r>
    <s v="2'trimestre"/>
    <s v="543010"/>
    <x v="8"/>
    <n v="111351"/>
    <s v="ASSOCIAZIONE ALESSANDRO LIBERATI-NIC"/>
    <n v="203299"/>
    <x v="60"/>
    <x v="60"/>
    <n v="40"/>
    <s v="D"/>
    <n v="40"/>
  </r>
  <r>
    <s v="2'trimestre"/>
    <s v="543010"/>
    <x v="8"/>
    <n v="103642"/>
    <s v="CUP 2000 S.C.P.A."/>
    <n v="203299"/>
    <x v="60"/>
    <x v="60"/>
    <n v="25133.32"/>
    <s v="D"/>
    <n v="25133.32"/>
  </r>
  <r>
    <s v="2'trimestre"/>
    <s v="543010"/>
    <x v="8"/>
    <n v="103642"/>
    <s v="CUP 2000 S.C.P.A."/>
    <n v="203299"/>
    <x v="60"/>
    <x v="60"/>
    <n v="49416.68"/>
    <s v="D"/>
    <n v="49416.68"/>
  </r>
  <r>
    <s v="2'trimestre"/>
    <s v="543010"/>
    <x v="8"/>
    <n v="111203"/>
    <s v="CO.TA.BO SOC.COOP"/>
    <n v="203299"/>
    <x v="60"/>
    <x v="60"/>
    <n v="1436.7"/>
    <s v="D"/>
    <n v="1436.7"/>
  </r>
  <r>
    <s v="2'trimestre"/>
    <s v="042505"/>
    <x v="6"/>
    <n v="101045"/>
    <s v="ISTITUTO ORTOPEDICO RIZZOLI"/>
    <n v="203299"/>
    <x v="60"/>
    <x v="60"/>
    <n v="1500"/>
    <s v="D"/>
    <n v="1500"/>
  </r>
  <r>
    <s v="2'trimestre"/>
    <s v="042505"/>
    <x v="6"/>
    <n v="101045"/>
    <s v="ISTITUTO ORTOPEDICO RIZZOLI"/>
    <n v="203299"/>
    <x v="60"/>
    <x v="60"/>
    <n v="1500"/>
    <s v="D"/>
    <n v="1500"/>
  </r>
  <r>
    <s v="2'trimestre"/>
    <s v="543010"/>
    <x v="8"/>
    <n v="106354"/>
    <s v="POSTE ITALIANE SPA"/>
    <n v="203299"/>
    <x v="60"/>
    <x v="60"/>
    <n v="3027.33"/>
    <s v="D"/>
    <n v="3027.33"/>
  </r>
  <r>
    <s v="2'trimestre"/>
    <s v="543010"/>
    <x v="8"/>
    <n v="106354"/>
    <s v="POSTE ITALIANE SPA"/>
    <n v="203299"/>
    <x v="60"/>
    <x v="60"/>
    <n v="3027.33"/>
    <s v="D"/>
    <n v="3027.33"/>
  </r>
  <r>
    <s v="2'trimestre"/>
    <s v="542505"/>
    <x v="7"/>
    <n v="102699"/>
    <s v="AZIENDA USL DI BOLOGNA"/>
    <n v="203299"/>
    <x v="60"/>
    <x v="60"/>
    <n v="18417.25"/>
    <s v="D"/>
    <n v="18417.25"/>
  </r>
  <r>
    <s v="2'trimestre"/>
    <s v="542505"/>
    <x v="7"/>
    <n v="101976"/>
    <s v="AZIENDA USL DI BOLOGNA"/>
    <n v="203299"/>
    <x v="60"/>
    <x v="60"/>
    <n v="339.02"/>
    <s v="D"/>
    <n v="339.02"/>
  </r>
  <r>
    <s v="2'trimestre"/>
    <s v="549015"/>
    <x v="4"/>
    <n v="104653"/>
    <s v="PERSONALE ASSISTENZA RELIGIOSA"/>
    <n v="203299"/>
    <x v="60"/>
    <x v="60"/>
    <n v="103"/>
    <s v="A"/>
    <n v="-103"/>
  </r>
  <r>
    <s v="2'trimestre"/>
    <s v="549015"/>
    <x v="4"/>
    <n v="104653"/>
    <s v="PERSONALE ASSISTENZA RELIGIOSA"/>
    <n v="203299"/>
    <x v="60"/>
    <x v="60"/>
    <n v="51"/>
    <s v="A"/>
    <n v="-51"/>
  </r>
  <r>
    <s v="2'trimestre"/>
    <s v="549015"/>
    <x v="4"/>
    <n v="104653"/>
    <s v="PERSONALE ASSISTENZA RELIGIOSA"/>
    <n v="203299"/>
    <x v="60"/>
    <x v="60"/>
    <n v="718.77"/>
    <s v="A"/>
    <n v="-718.77"/>
  </r>
  <r>
    <s v="2'trimestre"/>
    <s v="549015"/>
    <x v="4"/>
    <n v="104653"/>
    <s v="PERSONALE ASSISTENZA RELIGIOSA"/>
    <n v="203299"/>
    <x v="60"/>
    <x v="60"/>
    <n v="682.82"/>
    <s v="A"/>
    <n v="-682.82"/>
  </r>
  <r>
    <s v="2'trimestre"/>
    <s v="549015"/>
    <x v="4"/>
    <n v="104653"/>
    <s v="PERSONALE ASSISTENZA RELIGIOSA"/>
    <n v="203299"/>
    <x v="60"/>
    <x v="60"/>
    <n v="5935.86"/>
    <s v="D"/>
    <n v="5935.86"/>
  </r>
  <r>
    <s v="2'trimestre"/>
    <s v="548505"/>
    <x v="0"/>
    <n v="101017"/>
    <s v="INAIL-BOLOGNA"/>
    <n v="203299"/>
    <x v="60"/>
    <x v="60"/>
    <n v="4446.09"/>
    <s v="D"/>
    <n v="4446.09"/>
  </r>
  <r>
    <s v="2'trimestre"/>
    <s v="543010"/>
    <x v="8"/>
    <n v="100617"/>
    <s v="DHL EXPRESS (ITALY) SRL"/>
    <n v="203299"/>
    <x v="60"/>
    <x v="60"/>
    <n v="32.29"/>
    <s v="D"/>
    <n v="32.29"/>
  </r>
  <r>
    <s v="2'trimestre"/>
    <s v="543010"/>
    <x v="8"/>
    <n v="100617"/>
    <s v="DHL EXPRESS (ITALY) SRL"/>
    <n v="203299"/>
    <x v="60"/>
    <x v="60"/>
    <n v="26.93"/>
    <s v="D"/>
    <n v="26.93"/>
  </r>
  <r>
    <s v="2'trimestre"/>
    <s v="543010"/>
    <x v="8"/>
    <n v="100617"/>
    <s v="DHL EXPRESS (ITALY) SRL"/>
    <n v="203299"/>
    <x v="60"/>
    <x v="60"/>
    <n v="81.27"/>
    <s v="D"/>
    <n v="81.27"/>
  </r>
  <r>
    <s v="2'trimestre"/>
    <s v="543010"/>
    <x v="8"/>
    <n v="100617"/>
    <s v="DHL EXPRESS (ITALY) SRL"/>
    <n v="203299"/>
    <x v="60"/>
    <x v="60"/>
    <n v="649.85"/>
    <s v="D"/>
    <n v="649.85"/>
  </r>
  <r>
    <s v="2'trimestre"/>
    <s v="543010"/>
    <x v="8"/>
    <n v="100538"/>
    <s v="COSEPURI SOC. COOP. p. A."/>
    <n v="203299"/>
    <x v="60"/>
    <x v="60"/>
    <n v="14.29"/>
    <s v="D"/>
    <n v="14.29"/>
  </r>
  <r>
    <s v="2'trimestre"/>
    <s v="543010"/>
    <x v="8"/>
    <n v="103466"/>
    <s v="CERTIQUALITY SRL"/>
    <n v="203299"/>
    <x v="60"/>
    <x v="60"/>
    <n v="900"/>
    <s v="D"/>
    <n v="900"/>
  </r>
  <r>
    <s v="2'trimestre"/>
    <s v="543010"/>
    <x v="8"/>
    <n v="103244"/>
    <s v="TECNORAD S.R.L."/>
    <n v="203299"/>
    <x v="60"/>
    <x v="60"/>
    <n v="1030.28"/>
    <s v="D"/>
    <n v="1030.28"/>
  </r>
  <r>
    <s v="2'trimestre"/>
    <s v="543010"/>
    <x v="8"/>
    <n v="103244"/>
    <s v="TECNORAD S.R.L."/>
    <n v="203299"/>
    <x v="60"/>
    <x v="60"/>
    <n v="84.28"/>
    <s v="D"/>
    <n v="84.28"/>
  </r>
  <r>
    <s v="2'trimestre"/>
    <s v="543010"/>
    <x v="8"/>
    <n v="107185"/>
    <s v="NSI NIER SOLUZIONI INFORMATICHE SRL"/>
    <n v="203299"/>
    <x v="60"/>
    <x v="60"/>
    <n v="3100"/>
    <s v="D"/>
    <n v="3100"/>
  </r>
  <r>
    <s v="2'trimestre"/>
    <s v="543010"/>
    <x v="8"/>
    <n v="111203"/>
    <s v="CO.TA.BO SOC.COOP"/>
    <n v="203299"/>
    <x v="60"/>
    <x v="60"/>
    <n v="1348.2"/>
    <s v="D"/>
    <n v="1348.2"/>
  </r>
  <r>
    <s v="2'trimestre"/>
    <n v="54900002"/>
    <x v="11"/>
    <m/>
    <m/>
    <n v="203299"/>
    <x v="60"/>
    <x v="60"/>
    <m/>
    <m/>
    <n v="253605.03"/>
  </r>
  <r>
    <s v="2'trimestre"/>
    <n v="41401002"/>
    <x v="13"/>
    <m/>
    <m/>
    <n v="203299"/>
    <x v="60"/>
    <x v="60"/>
    <m/>
    <m/>
    <n v="48"/>
  </r>
  <r>
    <s v="2'trimestre"/>
    <s v="549020"/>
    <x v="21"/>
    <n v="102010"/>
    <s v="UNIVERSITA' STUDI BOLOGNA"/>
    <n v="204117"/>
    <x v="61"/>
    <x v="61"/>
    <n v="237.34"/>
    <s v="D"/>
    <n v="237.34"/>
  </r>
  <r>
    <s v="2'trimestre"/>
    <s v="549020"/>
    <x v="21"/>
    <n v="102010"/>
    <s v="UNIVERSITA' STUDI BOLOGNA"/>
    <n v="204117"/>
    <x v="61"/>
    <x v="61"/>
    <n v="1.49"/>
    <s v="D"/>
    <n v="1.49"/>
  </r>
  <r>
    <s v="2'trimestre"/>
    <s v="549020"/>
    <x v="21"/>
    <n v="102010"/>
    <s v="UNIVERSITA' STUDI BOLOGNA"/>
    <n v="204117"/>
    <x v="61"/>
    <x v="61"/>
    <n v="14354.12"/>
    <s v="D"/>
    <n v="14354.12"/>
  </r>
  <r>
    <s v="2'trimestre"/>
    <s v="549020"/>
    <x v="21"/>
    <n v="102010"/>
    <s v="UNIVERSITA' STUDI BOLOGNA"/>
    <n v="204117"/>
    <x v="61"/>
    <x v="61"/>
    <n v="11426.15"/>
    <s v="D"/>
    <n v="11426.15"/>
  </r>
  <r>
    <s v="2'trimestre"/>
    <s v="549020"/>
    <x v="21"/>
    <n v="102010"/>
    <s v="UNIVERSITA' STUDI BOLOGNA"/>
    <n v="204117"/>
    <x v="61"/>
    <x v="61"/>
    <n v="3928.16"/>
    <s v="D"/>
    <n v="3928.16"/>
  </r>
  <r>
    <s v="2'trimestre"/>
    <s v="549020"/>
    <x v="21"/>
    <n v="102010"/>
    <s v="UNIVERSITA' STUDI BOLOGNA"/>
    <n v="204117"/>
    <x v="61"/>
    <x v="61"/>
    <n v="3381.06"/>
    <s v="D"/>
    <n v="3381.06"/>
  </r>
  <r>
    <s v="2'trimestre"/>
    <s v="549020"/>
    <x v="21"/>
    <n v="102010"/>
    <s v="UNIVERSITA' STUDI BOLOGNA"/>
    <n v="204117"/>
    <x v="61"/>
    <x v="61"/>
    <n v="72.099999999999994"/>
    <s v="A"/>
    <n v="-72.099999999999994"/>
  </r>
  <r>
    <s v="2'trimestre"/>
    <s v="549020"/>
    <x v="21"/>
    <n v="102010"/>
    <s v="UNIVERSITA' STUDI BOLOGNA"/>
    <n v="204117"/>
    <x v="61"/>
    <x v="61"/>
    <n v="24.72"/>
    <s v="A"/>
    <n v="-24.72"/>
  </r>
  <r>
    <s v="2'trimestre"/>
    <s v="549020"/>
    <x v="21"/>
    <n v="102010"/>
    <s v="UNIVERSITA' STUDI BOLOGNA"/>
    <n v="204117"/>
    <x v="61"/>
    <x v="61"/>
    <n v="3.89"/>
    <s v="D"/>
    <n v="3.89"/>
  </r>
  <r>
    <s v="2'trimestre"/>
    <s v="549020"/>
    <x v="21"/>
    <n v="102010"/>
    <s v="UNIVERSITA' STUDI BOLOGNA"/>
    <n v="204117"/>
    <x v="61"/>
    <x v="61"/>
    <n v="37778.239999999998"/>
    <s v="D"/>
    <n v="37778.239999999998"/>
  </r>
  <r>
    <s v="2'trimestre"/>
    <s v="549020"/>
    <x v="21"/>
    <n v="102010"/>
    <s v="UNIVERSITA' STUDI BOLOGNA"/>
    <n v="204117"/>
    <x v="61"/>
    <x v="61"/>
    <n v="81299.08"/>
    <s v="D"/>
    <n v="81299.08"/>
  </r>
  <r>
    <s v="2'trimestre"/>
    <s v="549020"/>
    <x v="21"/>
    <n v="102010"/>
    <s v="UNIVERSITA' STUDI BOLOGNA"/>
    <n v="204117"/>
    <x v="61"/>
    <x v="61"/>
    <n v="32306.3"/>
    <s v="D"/>
    <n v="32306.3"/>
  </r>
  <r>
    <s v="2'trimestre"/>
    <s v="549020"/>
    <x v="21"/>
    <n v="102010"/>
    <s v="UNIVERSITA' STUDI BOLOGNA"/>
    <n v="204117"/>
    <x v="61"/>
    <x v="61"/>
    <n v="2792.25"/>
    <s v="D"/>
    <n v="2792.25"/>
  </r>
  <r>
    <s v="2'trimestre"/>
    <s v="549020"/>
    <x v="21"/>
    <n v="102010"/>
    <s v="UNIVERSITA' STUDI BOLOGNA"/>
    <n v="204117"/>
    <x v="61"/>
    <x v="61"/>
    <n v="20819.82"/>
    <s v="D"/>
    <n v="20819.82"/>
  </r>
  <r>
    <s v="2'trimestre"/>
    <s v="549020"/>
    <x v="21"/>
    <n v="102010"/>
    <s v="UNIVERSITA' STUDI BOLOGNA"/>
    <n v="204117"/>
    <x v="61"/>
    <x v="61"/>
    <n v="37326.019999999997"/>
    <s v="D"/>
    <n v="37326.019999999997"/>
  </r>
  <r>
    <s v="2'trimestre"/>
    <s v="549020"/>
    <x v="21"/>
    <n v="102010"/>
    <s v="UNIVERSITA' STUDI BOLOGNA"/>
    <n v="204117"/>
    <x v="61"/>
    <x v="61"/>
    <n v="4492.1099999999997"/>
    <s v="D"/>
    <n v="4492.1099999999997"/>
  </r>
  <r>
    <s v="2'trimestre"/>
    <s v="549020"/>
    <x v="21"/>
    <n v="102010"/>
    <s v="UNIVERSITA' STUDI BOLOGNA"/>
    <n v="204117"/>
    <x v="61"/>
    <x v="61"/>
    <n v="24156.36"/>
    <s v="D"/>
    <n v="24156.36"/>
  </r>
  <r>
    <s v="2'trimestre"/>
    <s v="549020"/>
    <x v="21"/>
    <n v="102010"/>
    <s v="UNIVERSITA' STUDI BOLOGNA"/>
    <n v="204117"/>
    <x v="61"/>
    <x v="61"/>
    <n v="873.52"/>
    <s v="D"/>
    <n v="873.52"/>
  </r>
  <r>
    <s v="2'trimestre"/>
    <s v="549020"/>
    <x v="21"/>
    <n v="102010"/>
    <s v="UNIVERSITA' STUDI BOLOGNA"/>
    <n v="204117"/>
    <x v="61"/>
    <x v="61"/>
    <n v="54.77"/>
    <s v="D"/>
    <n v="54.77"/>
  </r>
  <r>
    <s v="2'trimestre"/>
    <s v="549020"/>
    <x v="21"/>
    <n v="102010"/>
    <s v="UNIVERSITA' STUDI BOLOGNA"/>
    <n v="204117"/>
    <x v="61"/>
    <x v="61"/>
    <n v="56.26"/>
    <s v="D"/>
    <n v="56.26"/>
  </r>
  <r>
    <s v="2'trimestre"/>
    <s v="549020"/>
    <x v="21"/>
    <n v="102010"/>
    <s v="UNIVERSITA' STUDI BOLOGNA"/>
    <n v="204117"/>
    <x v="61"/>
    <x v="61"/>
    <n v="12958.35"/>
    <s v="D"/>
    <n v="12958.35"/>
  </r>
  <r>
    <s v="2'trimestre"/>
    <s v="549020"/>
    <x v="21"/>
    <n v="102010"/>
    <s v="UNIVERSITA' STUDI BOLOGNA"/>
    <n v="204117"/>
    <x v="61"/>
    <x v="61"/>
    <n v="14637.83"/>
    <s v="D"/>
    <n v="14637.83"/>
  </r>
  <r>
    <s v="2'trimestre"/>
    <s v="549020"/>
    <x v="21"/>
    <n v="102010"/>
    <s v="UNIVERSITA' STUDI BOLOGNA"/>
    <n v="204117"/>
    <x v="61"/>
    <x v="61"/>
    <n v="643.91999999999996"/>
    <s v="D"/>
    <n v="643.91999999999996"/>
  </r>
  <r>
    <s v="2'trimestre"/>
    <s v="549020"/>
    <x v="21"/>
    <n v="102010"/>
    <s v="UNIVERSITA' STUDI BOLOGNA"/>
    <n v="204117"/>
    <x v="61"/>
    <x v="61"/>
    <n v="2832.18"/>
    <s v="D"/>
    <n v="2832.18"/>
  </r>
  <r>
    <s v="2'trimestre"/>
    <s v="549020"/>
    <x v="21"/>
    <n v="102010"/>
    <s v="UNIVERSITA' STUDI BOLOGNA"/>
    <n v="204117"/>
    <x v="61"/>
    <x v="61"/>
    <n v="41.2"/>
    <s v="A"/>
    <n v="-41.2"/>
  </r>
  <r>
    <s v="2'trimestre"/>
    <s v="549020"/>
    <x v="21"/>
    <n v="102010"/>
    <s v="UNIVERSITA' STUDI BOLOGNA"/>
    <n v="204117"/>
    <x v="61"/>
    <x v="61"/>
    <n v="69"/>
    <s v="A"/>
    <n v="-69"/>
  </r>
  <r>
    <s v="2'trimestre"/>
    <s v="549020"/>
    <x v="21"/>
    <n v="102010"/>
    <s v="UNIVERSITA' STUDI BOLOGNA"/>
    <n v="204117"/>
    <x v="61"/>
    <x v="61"/>
    <n v="350"/>
    <s v="D"/>
    <n v="350"/>
  </r>
  <r>
    <s v="2'trimestre"/>
    <s v="549020"/>
    <x v="21"/>
    <n v="102010"/>
    <s v="UNIVERSITA' STUDI BOLOGNA"/>
    <n v="204117"/>
    <x v="61"/>
    <x v="61"/>
    <n v="167.48"/>
    <s v="D"/>
    <n v="167.48"/>
  </r>
  <r>
    <s v="2'trimestre"/>
    <s v="549020"/>
    <x v="21"/>
    <n v="102010"/>
    <s v="UNIVERSITA' STUDI BOLOGNA"/>
    <n v="204117"/>
    <x v="61"/>
    <x v="61"/>
    <n v="171.37"/>
    <s v="D"/>
    <n v="171.37"/>
  </r>
  <r>
    <s v="2'trimestre"/>
    <s v="549020"/>
    <x v="21"/>
    <n v="102010"/>
    <s v="UNIVERSITA' STUDI BOLOGNA"/>
    <n v="204117"/>
    <x v="61"/>
    <x v="61"/>
    <n v="32468.720000000001"/>
    <s v="D"/>
    <n v="32468.720000000001"/>
  </r>
  <r>
    <s v="2'trimestre"/>
    <s v="549020"/>
    <x v="21"/>
    <n v="102010"/>
    <s v="UNIVERSITA' STUDI BOLOGNA"/>
    <n v="204117"/>
    <x v="61"/>
    <x v="61"/>
    <n v="90973.19"/>
    <s v="D"/>
    <n v="90973.19"/>
  </r>
  <r>
    <s v="2'trimestre"/>
    <s v="549020"/>
    <x v="21"/>
    <n v="102010"/>
    <s v="UNIVERSITA' STUDI BOLOGNA"/>
    <n v="204117"/>
    <x v="61"/>
    <x v="61"/>
    <n v="38304.15"/>
    <s v="D"/>
    <n v="38304.15"/>
  </r>
  <r>
    <s v="2'trimestre"/>
    <s v="549020"/>
    <x v="21"/>
    <n v="102010"/>
    <s v="UNIVERSITA' STUDI BOLOGNA"/>
    <n v="204117"/>
    <x v="61"/>
    <x v="61"/>
    <n v="19183.38"/>
    <s v="D"/>
    <n v="19183.38"/>
  </r>
  <r>
    <s v="2'trimestre"/>
    <s v="549020"/>
    <x v="21"/>
    <n v="102010"/>
    <s v="UNIVERSITA' STUDI BOLOGNA"/>
    <n v="204117"/>
    <x v="61"/>
    <x v="61"/>
    <n v="42932.4"/>
    <s v="D"/>
    <n v="42932.4"/>
  </r>
  <r>
    <s v="2'trimestre"/>
    <s v="549020"/>
    <x v="21"/>
    <n v="102010"/>
    <s v="UNIVERSITA' STUDI BOLOGNA"/>
    <n v="204117"/>
    <x v="61"/>
    <x v="61"/>
    <n v="4272.0600000000004"/>
    <s v="D"/>
    <n v="4272.0600000000004"/>
  </r>
  <r>
    <s v="2'trimestre"/>
    <s v="549020"/>
    <x v="21"/>
    <n v="102010"/>
    <s v="UNIVERSITA' STUDI BOLOGNA"/>
    <n v="204117"/>
    <x v="61"/>
    <x v="61"/>
    <n v="7379.32"/>
    <s v="D"/>
    <n v="7379.32"/>
  </r>
  <r>
    <s v="2'trimestre"/>
    <s v="549020"/>
    <x v="21"/>
    <n v="102010"/>
    <s v="UNIVERSITA' STUDI BOLOGNA"/>
    <n v="204117"/>
    <x v="61"/>
    <x v="61"/>
    <n v="3303.45"/>
    <s v="D"/>
    <n v="3303.45"/>
  </r>
  <r>
    <s v="2'trimestre"/>
    <s v="549020"/>
    <x v="21"/>
    <n v="102010"/>
    <s v="UNIVERSITA' STUDI BOLOGNA"/>
    <n v="204117"/>
    <x v="61"/>
    <x v="61"/>
    <n v="119.14"/>
    <s v="D"/>
    <n v="119.14"/>
  </r>
  <r>
    <s v="2'trimestre"/>
    <s v="549020"/>
    <x v="21"/>
    <n v="102010"/>
    <s v="UNIVERSITA' STUDI BOLOGNA"/>
    <n v="204117"/>
    <x v="61"/>
    <x v="61"/>
    <n v="54.77"/>
    <s v="D"/>
    <n v="54.77"/>
  </r>
  <r>
    <s v="2'trimestre"/>
    <s v="549020"/>
    <x v="21"/>
    <n v="102010"/>
    <s v="UNIVERSITA' STUDI BOLOGNA"/>
    <n v="204117"/>
    <x v="61"/>
    <x v="61"/>
    <n v="56.26"/>
    <s v="D"/>
    <n v="56.26"/>
  </r>
  <r>
    <s v="2'trimestre"/>
    <s v="549020"/>
    <x v="21"/>
    <n v="102010"/>
    <s v="UNIVERSITA' STUDI BOLOGNA"/>
    <n v="204117"/>
    <x v="61"/>
    <x v="61"/>
    <n v="11456.9"/>
    <s v="D"/>
    <n v="11456.9"/>
  </r>
  <r>
    <s v="2'trimestre"/>
    <s v="549020"/>
    <x v="21"/>
    <n v="102010"/>
    <s v="UNIVERSITA' STUDI BOLOGNA"/>
    <n v="204117"/>
    <x v="61"/>
    <x v="61"/>
    <n v="11408.13"/>
    <s v="D"/>
    <n v="11408.13"/>
  </r>
  <r>
    <s v="2'trimestre"/>
    <s v="549020"/>
    <x v="21"/>
    <n v="102010"/>
    <s v="UNIVERSITA' STUDI BOLOGNA"/>
    <n v="204117"/>
    <x v="61"/>
    <x v="61"/>
    <n v="685.88"/>
    <s v="D"/>
    <n v="685.88"/>
  </r>
  <r>
    <s v="2'trimestre"/>
    <s v="549020"/>
    <x v="21"/>
    <n v="102010"/>
    <s v="UNIVERSITA' STUDI BOLOGNA"/>
    <n v="204117"/>
    <x v="61"/>
    <x v="61"/>
    <n v="92.7"/>
    <s v="A"/>
    <n v="-92.7"/>
  </r>
  <r>
    <s v="2'trimestre"/>
    <s v="549020"/>
    <x v="21"/>
    <n v="102010"/>
    <s v="UNIVERSITA' STUDI BOLOGNA"/>
    <n v="204117"/>
    <x v="61"/>
    <x v="61"/>
    <n v="68"/>
    <s v="A"/>
    <n v="-68"/>
  </r>
  <r>
    <s v="2'trimestre"/>
    <s v="549020"/>
    <x v="21"/>
    <n v="102010"/>
    <s v="UNIVERSITA' STUDI BOLOGNA"/>
    <n v="204117"/>
    <x v="61"/>
    <x v="61"/>
    <n v="167.48"/>
    <s v="D"/>
    <n v="167.48"/>
  </r>
  <r>
    <s v="2'trimestre"/>
    <s v="549020"/>
    <x v="21"/>
    <n v="102010"/>
    <s v="UNIVERSITA' STUDI BOLOGNA"/>
    <n v="204117"/>
    <x v="61"/>
    <x v="61"/>
    <n v="171.37"/>
    <s v="D"/>
    <n v="171.37"/>
  </r>
  <r>
    <s v="2'trimestre"/>
    <s v="549020"/>
    <x v="21"/>
    <n v="102010"/>
    <s v="UNIVERSITA' STUDI BOLOGNA"/>
    <n v="204117"/>
    <x v="61"/>
    <x v="61"/>
    <n v="31315.8"/>
    <s v="D"/>
    <n v="31315.8"/>
  </r>
  <r>
    <s v="2'trimestre"/>
    <s v="549020"/>
    <x v="21"/>
    <n v="102010"/>
    <s v="UNIVERSITA' STUDI BOLOGNA"/>
    <n v="204117"/>
    <x v="61"/>
    <x v="61"/>
    <n v="80.5"/>
    <s v="D"/>
    <n v="80.5"/>
  </r>
  <r>
    <s v="2'trimestre"/>
    <s v="549020"/>
    <x v="21"/>
    <n v="102010"/>
    <s v="UNIVERSITA' STUDI BOLOGNA"/>
    <n v="204117"/>
    <x v="61"/>
    <x v="61"/>
    <n v="42"/>
    <s v="D"/>
    <n v="42"/>
  </r>
  <r>
    <s v="2'trimestre"/>
    <s v="549020"/>
    <x v="21"/>
    <n v="102010"/>
    <s v="UNIVERSITA' STUDI BOLOGNA"/>
    <n v="204117"/>
    <x v="61"/>
    <x v="61"/>
    <n v="4227.68"/>
    <s v="D"/>
    <n v="4227.68"/>
  </r>
  <r>
    <s v="2'trimestre"/>
    <s v="549020"/>
    <x v="21"/>
    <n v="102010"/>
    <s v="UNIVERSITA' STUDI BOLOGNA"/>
    <n v="204117"/>
    <x v="61"/>
    <x v="61"/>
    <n v="34.6"/>
    <s v="D"/>
    <n v="34.6"/>
  </r>
  <r>
    <s v="2'trimestre"/>
    <s v="549020"/>
    <x v="21"/>
    <n v="102010"/>
    <s v="UNIVERSITA' STUDI BOLOGNA"/>
    <n v="204117"/>
    <x v="61"/>
    <x v="61"/>
    <n v="604.52"/>
    <s v="D"/>
    <n v="604.52"/>
  </r>
  <r>
    <s v="2'trimestre"/>
    <s v="549020"/>
    <x v="21"/>
    <n v="102010"/>
    <s v="UNIVERSITA' STUDI BOLOGNA"/>
    <n v="204117"/>
    <x v="61"/>
    <x v="61"/>
    <n v="459.43"/>
    <s v="D"/>
    <n v="459.43"/>
  </r>
  <r>
    <s v="2'trimestre"/>
    <s v="549020"/>
    <x v="21"/>
    <n v="102010"/>
    <s v="UNIVERSITA' STUDI BOLOGNA"/>
    <n v="204117"/>
    <x v="61"/>
    <x v="61"/>
    <n v="61041.3"/>
    <s v="D"/>
    <n v="61041.3"/>
  </r>
  <r>
    <s v="2'trimestre"/>
    <s v="549020"/>
    <x v="21"/>
    <n v="102010"/>
    <s v="UNIVERSITA' STUDI BOLOGNA"/>
    <n v="204117"/>
    <x v="61"/>
    <x v="61"/>
    <n v="20623.759999999998"/>
    <s v="D"/>
    <n v="20623.759999999998"/>
  </r>
  <r>
    <s v="2'trimestre"/>
    <s v="549020"/>
    <x v="21"/>
    <n v="102010"/>
    <s v="UNIVERSITA' STUDI BOLOGNA"/>
    <n v="204117"/>
    <x v="61"/>
    <x v="61"/>
    <n v="1401.6"/>
    <s v="D"/>
    <n v="1401.6"/>
  </r>
  <r>
    <s v="2'trimestre"/>
    <s v="549020"/>
    <x v="21"/>
    <n v="102010"/>
    <s v="UNIVERSITA' STUDI BOLOGNA"/>
    <n v="204117"/>
    <x v="61"/>
    <x v="61"/>
    <n v="52548.3"/>
    <s v="D"/>
    <n v="52548.3"/>
  </r>
  <r>
    <s v="2'trimestre"/>
    <s v="549020"/>
    <x v="21"/>
    <n v="102010"/>
    <s v="UNIVERSITA' STUDI BOLOGNA"/>
    <n v="204117"/>
    <x v="61"/>
    <x v="61"/>
    <n v="8069.2"/>
    <s v="D"/>
    <n v="8069.2"/>
  </r>
  <r>
    <s v="2'trimestre"/>
    <s v="543010"/>
    <x v="8"/>
    <n v="107719"/>
    <s v="CONSORZIO MED 3"/>
    <n v="204203"/>
    <x v="62"/>
    <x v="62"/>
    <n v="2000"/>
    <s v="D"/>
    <n v="2000"/>
  </r>
  <r>
    <s v="2'trimestre"/>
    <n v="54900002"/>
    <x v="11"/>
    <m/>
    <m/>
    <n v="204203"/>
    <x v="62"/>
    <x v="62"/>
    <m/>
    <m/>
    <n v="440"/>
  </r>
  <r>
    <s v="2'trimestre"/>
    <s v="544010"/>
    <x v="15"/>
    <n v="108584"/>
    <s v="SABBIONI  GIACOMO"/>
    <n v="205102"/>
    <x v="63"/>
    <x v="63"/>
    <n v="450.82"/>
    <s v="D"/>
    <n v="450.82"/>
  </r>
  <r>
    <s v="2'trimestre"/>
    <s v="543010"/>
    <x v="8"/>
    <n v="107617"/>
    <s v="CIR FOOD COOPERATIVA ITALIANA RISTORAZIONE S.C."/>
    <n v="205102"/>
    <x v="63"/>
    <x v="63"/>
    <n v="5.27"/>
    <s v="A"/>
    <n v="-5.27"/>
  </r>
  <r>
    <s v="2'trimestre"/>
    <s v="543010"/>
    <x v="8"/>
    <n v="107617"/>
    <s v="CIR FOOD COOPERATIVA ITALIANA RISTORAZIONE S.C."/>
    <n v="205102"/>
    <x v="63"/>
    <x v="63"/>
    <n v="5.27"/>
    <s v="D"/>
    <n v="5.27"/>
  </r>
  <r>
    <s v="2'trimestre"/>
    <s v="543010"/>
    <x v="8"/>
    <n v="107617"/>
    <s v="CIR FOOD COOPERATIVA ITALIANA RISTORAZIONE S.C."/>
    <n v="205102"/>
    <x v="63"/>
    <x v="63"/>
    <n v="28.62"/>
    <s v="A"/>
    <n v="-28.62"/>
  </r>
  <r>
    <s v="2'trimestre"/>
    <s v="543010"/>
    <x v="8"/>
    <n v="107617"/>
    <s v="CIR FOOD COOPERATIVA ITALIANA RISTORAZIONE S.C."/>
    <n v="205102"/>
    <x v="63"/>
    <x v="63"/>
    <n v="28.62"/>
    <s v="D"/>
    <n v="28.62"/>
  </r>
  <r>
    <s v="2'trimestre"/>
    <s v="543010"/>
    <x v="8"/>
    <n v="107617"/>
    <s v="CIR FOOD COOPERATIVA ITALIANA RISTORAZIONE S.C."/>
    <n v="205102"/>
    <x v="63"/>
    <x v="63"/>
    <n v="1016.64"/>
    <s v="A"/>
    <n v="-1016.64"/>
  </r>
  <r>
    <s v="2'trimestre"/>
    <s v="543010"/>
    <x v="8"/>
    <n v="107617"/>
    <s v="CIR FOOD COOPERATIVA ITALIANA RISTORAZIONE S.C."/>
    <n v="205102"/>
    <x v="63"/>
    <x v="63"/>
    <n v="1016.64"/>
    <s v="D"/>
    <n v="1016.64"/>
  </r>
  <r>
    <s v="2'trimestre"/>
    <s v="543010"/>
    <x v="8"/>
    <n v="101111"/>
    <s v="L'OPEROSA SOC. COOP. A R.L."/>
    <n v="205102"/>
    <x v="63"/>
    <x v="63"/>
    <n v="122.59"/>
    <s v="A"/>
    <n v="-122.59"/>
  </r>
  <r>
    <s v="2'trimestre"/>
    <s v="543010"/>
    <x v="8"/>
    <n v="101111"/>
    <s v="L'OPEROSA SOC. COOP. A R.L."/>
    <n v="205102"/>
    <x v="63"/>
    <x v="63"/>
    <n v="122.59"/>
    <s v="D"/>
    <n v="122.59"/>
  </r>
  <r>
    <s v="2'trimestre"/>
    <s v="543010"/>
    <x v="8"/>
    <n v="101111"/>
    <s v="L'OPEROSA SOC. COOP. A R.L."/>
    <n v="205102"/>
    <x v="63"/>
    <x v="63"/>
    <n v="122.59"/>
    <s v="A"/>
    <n v="-122.59"/>
  </r>
  <r>
    <s v="2'trimestre"/>
    <s v="543010"/>
    <x v="8"/>
    <n v="101111"/>
    <s v="L'OPEROSA SOC. COOP. A R.L."/>
    <n v="205102"/>
    <x v="63"/>
    <x v="63"/>
    <n v="122.59"/>
    <s v="D"/>
    <n v="122.59"/>
  </r>
  <r>
    <s v="2'trimestre"/>
    <s v="543010"/>
    <x v="8"/>
    <n v="103233"/>
    <s v="IFITALIA-INTERNATIONAL FACTORS ITALIA"/>
    <n v="205102"/>
    <x v="63"/>
    <x v="63"/>
    <n v="75.23"/>
    <s v="D"/>
    <n v="75.23"/>
  </r>
  <r>
    <s v="2'trimestre"/>
    <s v="543010"/>
    <x v="8"/>
    <n v="103233"/>
    <s v="IFITALIA-INTERNATIONAL FACTORS ITALIA"/>
    <n v="205102"/>
    <x v="63"/>
    <x v="63"/>
    <n v="75.23"/>
    <s v="A"/>
    <n v="-75.23"/>
  </r>
  <r>
    <s v="2'trimestre"/>
    <s v="543010"/>
    <x v="8"/>
    <n v="103233"/>
    <s v="IFITALIA-INTERNATIONAL FACTORS ITALIA"/>
    <n v="205102"/>
    <x v="63"/>
    <x v="63"/>
    <n v="0.64"/>
    <s v="D"/>
    <n v="0.64"/>
  </r>
  <r>
    <s v="2'trimestre"/>
    <s v="543010"/>
    <x v="8"/>
    <n v="103233"/>
    <s v="IFITALIA-INTERNATIONAL FACTORS ITALIA"/>
    <n v="205102"/>
    <x v="63"/>
    <x v="63"/>
    <n v="0.64"/>
    <s v="A"/>
    <n v="-0.64"/>
  </r>
  <r>
    <s v="2'trimestre"/>
    <s v="544010"/>
    <x v="15"/>
    <n v="109254"/>
    <s v="MANCINI  LUCIA"/>
    <n v="205102"/>
    <x v="63"/>
    <x v="63"/>
    <n v="721.31"/>
    <s v="D"/>
    <n v="721.31"/>
  </r>
  <r>
    <s v="2'trimestre"/>
    <s v="544010"/>
    <x v="15"/>
    <n v="109333"/>
    <s v="PAIOLI  ANNA"/>
    <n v="205102"/>
    <x v="63"/>
    <x v="63"/>
    <n v="648.65"/>
    <s v="D"/>
    <n v="648.65"/>
  </r>
  <r>
    <s v="2'trimestre"/>
    <s v="543010"/>
    <x v="8"/>
    <n v="106554"/>
    <s v="MANUTENCOOP FACILITY MANAGEMENT SPA"/>
    <n v="205102"/>
    <x v="63"/>
    <x v="63"/>
    <n v="753.05"/>
    <s v="A"/>
    <n v="-753.05"/>
  </r>
  <r>
    <s v="2'trimestre"/>
    <s v="543010"/>
    <x v="8"/>
    <n v="106554"/>
    <s v="MANUTENCOOP FACILITY MANAGEMENT SPA"/>
    <n v="205102"/>
    <x v="63"/>
    <x v="63"/>
    <n v="753.05"/>
    <s v="D"/>
    <n v="753.05"/>
  </r>
  <r>
    <s v="2'trimestre"/>
    <s v="543010"/>
    <x v="8"/>
    <n v="106554"/>
    <s v="MANUTENCOOP FACILITY MANAGEMENT SPA"/>
    <n v="205102"/>
    <x v="63"/>
    <x v="63"/>
    <n v="753.05"/>
    <s v="A"/>
    <n v="-753.05"/>
  </r>
  <r>
    <s v="2'trimestre"/>
    <s v="543010"/>
    <x v="8"/>
    <n v="106554"/>
    <s v="MANUTENCOOP FACILITY MANAGEMENT SPA"/>
    <n v="205102"/>
    <x v="63"/>
    <x v="63"/>
    <n v="753.05"/>
    <s v="D"/>
    <n v="753.05"/>
  </r>
  <r>
    <s v="2'trimestre"/>
    <s v="543010"/>
    <x v="8"/>
    <n v="110451"/>
    <s v="KORA SISTEMI INFORMATICI SRL"/>
    <n v="205102"/>
    <x v="63"/>
    <x v="63"/>
    <n v="66"/>
    <s v="A"/>
    <n v="-66"/>
  </r>
  <r>
    <s v="2'trimestre"/>
    <s v="543010"/>
    <x v="8"/>
    <n v="110451"/>
    <s v="KORA SISTEMI INFORMATICI SRL"/>
    <n v="205102"/>
    <x v="63"/>
    <x v="63"/>
    <n v="66"/>
    <s v="D"/>
    <n v="66"/>
  </r>
  <r>
    <s v="2'trimestre"/>
    <s v="544010"/>
    <x v="15"/>
    <n v="108584"/>
    <s v="SABBIONI  GIACOMO"/>
    <n v="205102"/>
    <x v="63"/>
    <x v="63"/>
    <n v="450.82"/>
    <s v="D"/>
    <n v="450.82"/>
  </r>
  <r>
    <s v="2'trimestre"/>
    <s v="543010"/>
    <x v="8"/>
    <n v="107617"/>
    <s v="CIR FOOD COOPERATIVA ITALIANA RISTORAZIONE S.C."/>
    <n v="205102"/>
    <x v="63"/>
    <x v="63"/>
    <n v="30.26"/>
    <s v="A"/>
    <n v="-30.26"/>
  </r>
  <r>
    <s v="2'trimestre"/>
    <s v="543010"/>
    <x v="8"/>
    <n v="107617"/>
    <s v="CIR FOOD COOPERATIVA ITALIANA RISTORAZIONE S.C."/>
    <n v="205102"/>
    <x v="63"/>
    <x v="63"/>
    <n v="30.26"/>
    <s v="D"/>
    <n v="30.26"/>
  </r>
  <r>
    <s v="2'trimestre"/>
    <s v="543010"/>
    <x v="8"/>
    <n v="107617"/>
    <s v="CIR FOOD COOPERATIVA ITALIANA RISTORAZIONE S.C."/>
    <n v="205102"/>
    <x v="63"/>
    <x v="63"/>
    <n v="1043.19"/>
    <s v="A"/>
    <n v="-1043.19"/>
  </r>
  <r>
    <s v="2'trimestre"/>
    <s v="543010"/>
    <x v="8"/>
    <n v="107617"/>
    <s v="CIR FOOD COOPERATIVA ITALIANA RISTORAZIONE S.C."/>
    <n v="205102"/>
    <x v="63"/>
    <x v="63"/>
    <n v="1043.19"/>
    <s v="D"/>
    <n v="1043.19"/>
  </r>
  <r>
    <s v="2'trimestre"/>
    <s v="543010"/>
    <x v="8"/>
    <n v="105555"/>
    <s v="MISCO ITALY SRL"/>
    <n v="205102"/>
    <x v="63"/>
    <x v="63"/>
    <n v="44.35"/>
    <s v="A"/>
    <n v="-44.35"/>
  </r>
  <r>
    <s v="2'trimestre"/>
    <s v="543010"/>
    <x v="8"/>
    <n v="105555"/>
    <s v="MISCO ITALY SRL"/>
    <n v="205102"/>
    <x v="63"/>
    <x v="63"/>
    <n v="44.35"/>
    <s v="D"/>
    <n v="44.35"/>
  </r>
  <r>
    <s v="2'trimestre"/>
    <s v="543010"/>
    <x v="8"/>
    <n v="105555"/>
    <s v="MISCO ITALY SRL"/>
    <n v="205102"/>
    <x v="63"/>
    <x v="63"/>
    <n v="85.16"/>
    <s v="A"/>
    <n v="-85.16"/>
  </r>
  <r>
    <s v="2'trimestre"/>
    <s v="543010"/>
    <x v="8"/>
    <n v="105555"/>
    <s v="MISCO ITALY SRL"/>
    <n v="205102"/>
    <x v="63"/>
    <x v="63"/>
    <n v="85.16"/>
    <s v="D"/>
    <n v="85.16"/>
  </r>
  <r>
    <s v="2'trimestre"/>
    <s v="543010"/>
    <x v="8"/>
    <n v="106554"/>
    <s v="MANUTENCOOP FACILITY MANAGEMENT SPA"/>
    <n v="205102"/>
    <x v="63"/>
    <x v="63"/>
    <n v="753.05"/>
    <s v="A"/>
    <n v="-753.05"/>
  </r>
  <r>
    <s v="2'trimestre"/>
    <s v="543010"/>
    <x v="8"/>
    <n v="106554"/>
    <s v="MANUTENCOOP FACILITY MANAGEMENT SPA"/>
    <n v="205102"/>
    <x v="63"/>
    <x v="63"/>
    <n v="753.05"/>
    <s v="D"/>
    <n v="753.05"/>
  </r>
  <r>
    <s v="2'trimestre"/>
    <s v="543010"/>
    <x v="8"/>
    <n v="101111"/>
    <s v="L'OPEROSA SOC. COOP. A R.L."/>
    <n v="205102"/>
    <x v="63"/>
    <x v="63"/>
    <n v="122.59"/>
    <s v="A"/>
    <n v="-122.59"/>
  </r>
  <r>
    <s v="2'trimestre"/>
    <s v="543010"/>
    <x v="8"/>
    <n v="101111"/>
    <s v="L'OPEROSA SOC. COOP. A R.L."/>
    <n v="205102"/>
    <x v="63"/>
    <x v="63"/>
    <n v="122.59"/>
    <s v="D"/>
    <n v="122.59"/>
  </r>
  <r>
    <s v="2'trimestre"/>
    <s v="543010"/>
    <x v="8"/>
    <n v="111033"/>
    <s v="LA TECNICA SPA"/>
    <n v="205102"/>
    <x v="63"/>
    <x v="63"/>
    <n v="10.9"/>
    <s v="A"/>
    <n v="-10.9"/>
  </r>
  <r>
    <s v="2'trimestre"/>
    <s v="543010"/>
    <x v="8"/>
    <n v="111033"/>
    <s v="LA TECNICA SPA"/>
    <n v="205102"/>
    <x v="63"/>
    <x v="63"/>
    <n v="10.9"/>
    <s v="D"/>
    <n v="10.9"/>
  </r>
  <r>
    <s v="2'trimestre"/>
    <s v="543010"/>
    <x v="8"/>
    <n v="110938"/>
    <s v="GPI SPA"/>
    <n v="205102"/>
    <x v="63"/>
    <x v="63"/>
    <n v="68.64"/>
    <s v="A"/>
    <n v="-68.64"/>
  </r>
  <r>
    <s v="2'trimestre"/>
    <s v="543010"/>
    <x v="8"/>
    <n v="110938"/>
    <s v="GPI SPA"/>
    <n v="205102"/>
    <x v="63"/>
    <x v="63"/>
    <n v="68.64"/>
    <s v="D"/>
    <n v="68.64"/>
  </r>
  <r>
    <s v="2'trimestre"/>
    <s v="543010"/>
    <x v="8"/>
    <n v="109358"/>
    <s v="ENVIGO RMS SRL"/>
    <n v="205102"/>
    <x v="63"/>
    <x v="63"/>
    <n v="22.92"/>
    <s v="A"/>
    <n v="-22.92"/>
  </r>
  <r>
    <s v="2'trimestre"/>
    <s v="543010"/>
    <x v="8"/>
    <n v="109358"/>
    <s v="ENVIGO RMS SRL"/>
    <n v="205102"/>
    <x v="63"/>
    <x v="63"/>
    <n v="22.92"/>
    <s v="D"/>
    <n v="22.92"/>
  </r>
  <r>
    <s v="2'trimestre"/>
    <s v="543010"/>
    <x v="8"/>
    <n v="109358"/>
    <s v="ENVIGO RMS SRL"/>
    <n v="205102"/>
    <x v="63"/>
    <x v="63"/>
    <n v="590.91999999999996"/>
    <s v="A"/>
    <n v="-590.91999999999996"/>
  </r>
  <r>
    <s v="2'trimestre"/>
    <s v="543010"/>
    <x v="8"/>
    <n v="109358"/>
    <s v="ENVIGO RMS SRL"/>
    <n v="205102"/>
    <x v="63"/>
    <x v="63"/>
    <n v="590.91999999999996"/>
    <s v="D"/>
    <n v="590.91999999999996"/>
  </r>
  <r>
    <s v="2'trimestre"/>
    <s v="543010"/>
    <x v="8"/>
    <n v="109358"/>
    <s v="ENVIGO RMS SRL"/>
    <n v="205102"/>
    <x v="63"/>
    <x v="63"/>
    <n v="282.92"/>
    <s v="A"/>
    <n v="-282.92"/>
  </r>
  <r>
    <s v="2'trimestre"/>
    <s v="543010"/>
    <x v="8"/>
    <n v="109358"/>
    <s v="ENVIGO RMS SRL"/>
    <n v="205102"/>
    <x v="63"/>
    <x v="63"/>
    <n v="282.92"/>
    <s v="D"/>
    <n v="282.92"/>
  </r>
  <r>
    <s v="2'trimestre"/>
    <s v="543010"/>
    <x v="8"/>
    <n v="104261"/>
    <s v="CLINICAL AND EXPERIMENTAL RHEUMATOLOGY S.A.S"/>
    <n v="205102"/>
    <x v="63"/>
    <x v="63"/>
    <n v="198"/>
    <s v="A"/>
    <n v="-198"/>
  </r>
  <r>
    <s v="2'trimestre"/>
    <s v="543010"/>
    <x v="8"/>
    <n v="104261"/>
    <s v="CLINICAL AND EXPERIMENTAL RHEUMATOLOGY S.A.S"/>
    <n v="205102"/>
    <x v="63"/>
    <x v="63"/>
    <n v="198"/>
    <s v="D"/>
    <n v="198"/>
  </r>
  <r>
    <s v="2'trimestre"/>
    <s v="543010"/>
    <x v="8"/>
    <n v="107617"/>
    <s v="CIR FOOD COOPERATIVA ITALIANA RISTORAZIONE S.C."/>
    <n v="205102"/>
    <x v="63"/>
    <x v="63"/>
    <n v="5.83"/>
    <s v="A"/>
    <n v="-5.83"/>
  </r>
  <r>
    <s v="2'trimestre"/>
    <s v="543010"/>
    <x v="8"/>
    <n v="107617"/>
    <s v="CIR FOOD COOPERATIVA ITALIANA RISTORAZIONE S.C."/>
    <n v="205102"/>
    <x v="63"/>
    <x v="63"/>
    <n v="5.83"/>
    <s v="D"/>
    <n v="5.83"/>
  </r>
  <r>
    <s v="2'trimestre"/>
    <s v="543010"/>
    <x v="8"/>
    <n v="103236"/>
    <s v="UNICREDIT FACTORING S.P.A."/>
    <n v="205102"/>
    <x v="63"/>
    <x v="63"/>
    <n v="187.03"/>
    <s v="D"/>
    <n v="187.03"/>
  </r>
  <r>
    <s v="2'trimestre"/>
    <s v="543010"/>
    <x v="8"/>
    <n v="103236"/>
    <s v="UNICREDIT FACTORING S.P.A."/>
    <n v="205102"/>
    <x v="63"/>
    <x v="63"/>
    <n v="187.03"/>
    <s v="A"/>
    <n v="-187.03"/>
  </r>
  <r>
    <s v="2'trimestre"/>
    <s v="543010"/>
    <x v="8"/>
    <n v="103233"/>
    <s v="IFITALIA-INTERNATIONAL FACTORS ITALIA"/>
    <n v="205102"/>
    <x v="63"/>
    <x v="63"/>
    <n v="85.93"/>
    <s v="D"/>
    <n v="85.93"/>
  </r>
  <r>
    <s v="2'trimestre"/>
    <s v="543010"/>
    <x v="8"/>
    <n v="103233"/>
    <s v="IFITALIA-INTERNATIONAL FACTORS ITALIA"/>
    <n v="205102"/>
    <x v="63"/>
    <x v="63"/>
    <n v="85.93"/>
    <s v="A"/>
    <n v="-85.93"/>
  </r>
  <r>
    <s v="2'trimestre"/>
    <s v="544010"/>
    <x v="15"/>
    <n v="109254"/>
    <s v="MANCINI  LUCIA"/>
    <n v="205102"/>
    <x v="63"/>
    <x v="63"/>
    <n v="206.51"/>
    <s v="D"/>
    <n v="206.51"/>
  </r>
  <r>
    <s v="2'trimestre"/>
    <s v="544010"/>
    <x v="15"/>
    <n v="109254"/>
    <s v="MANCINI  LUCIA"/>
    <n v="205102"/>
    <x v="63"/>
    <x v="63"/>
    <n v="116.92"/>
    <s v="D"/>
    <n v="116.92"/>
  </r>
  <r>
    <s v="2'trimestre"/>
    <s v="544010"/>
    <x v="15"/>
    <n v="109333"/>
    <s v="PAIOLI  ANNA"/>
    <n v="205102"/>
    <x v="63"/>
    <x v="63"/>
    <n v="648.65"/>
    <s v="D"/>
    <n v="648.65"/>
  </r>
  <r>
    <s v="2'trimestre"/>
    <s v="543010"/>
    <x v="8"/>
    <n v="102081"/>
    <s v="WICHTIG PUBLISHING S.R.L."/>
    <n v="205102"/>
    <x v="63"/>
    <x v="63"/>
    <n v="7.6"/>
    <s v="A"/>
    <n v="-7.6"/>
  </r>
  <r>
    <s v="2'trimestre"/>
    <s v="543010"/>
    <x v="8"/>
    <n v="102081"/>
    <s v="WICHTIG PUBLISHING S.R.L."/>
    <n v="205102"/>
    <x v="63"/>
    <x v="63"/>
    <n v="7.6"/>
    <s v="D"/>
    <n v="7.6"/>
  </r>
  <r>
    <s v="2'trimestre"/>
    <s v="543010"/>
    <x v="8"/>
    <n v="110074"/>
    <s v="VIRTUAL LOGIC SRL"/>
    <n v="205102"/>
    <x v="63"/>
    <x v="63"/>
    <n v="888.8"/>
    <s v="A"/>
    <n v="-888.8"/>
  </r>
  <r>
    <s v="2'trimestre"/>
    <s v="543010"/>
    <x v="8"/>
    <n v="110074"/>
    <s v="VIRTUAL LOGIC SRL"/>
    <n v="205102"/>
    <x v="63"/>
    <x v="63"/>
    <n v="888.8"/>
    <s v="D"/>
    <n v="888.8"/>
  </r>
  <r>
    <s v="2'trimestre"/>
    <s v="543010"/>
    <x v="8"/>
    <n v="111075"/>
    <s v="PRAXI INTELLECTUAL PROPERTY SPA"/>
    <n v="205102"/>
    <x v="63"/>
    <x v="63"/>
    <n v="415.36"/>
    <s v="A"/>
    <n v="-415.36"/>
  </r>
  <r>
    <s v="2'trimestre"/>
    <s v="543010"/>
    <x v="8"/>
    <n v="111075"/>
    <s v="PRAXI INTELLECTUAL PROPERTY SPA"/>
    <n v="205102"/>
    <x v="63"/>
    <x v="63"/>
    <n v="415.36"/>
    <s v="D"/>
    <n v="415.36"/>
  </r>
  <r>
    <s v="2'trimestre"/>
    <s v="543010"/>
    <x v="8"/>
    <n v="103644"/>
    <s v="BALDUZZI COPY CENTER S.R.L."/>
    <n v="205102"/>
    <x v="63"/>
    <x v="63"/>
    <n v="53.9"/>
    <s v="A"/>
    <n v="-53.9"/>
  </r>
  <r>
    <s v="2'trimestre"/>
    <s v="543010"/>
    <x v="8"/>
    <n v="103644"/>
    <s v="BALDUZZI COPY CENTER S.R.L."/>
    <n v="205102"/>
    <x v="63"/>
    <x v="63"/>
    <n v="53.9"/>
    <s v="D"/>
    <n v="53.9"/>
  </r>
  <r>
    <s v="2'trimestre"/>
    <s v="543010"/>
    <x v="8"/>
    <n v="111234"/>
    <s v="MED COMPUTER SRL"/>
    <n v="205102"/>
    <x v="63"/>
    <x v="63"/>
    <n v="142.74"/>
    <s v="A"/>
    <n v="-142.74"/>
  </r>
  <r>
    <s v="2'trimestre"/>
    <s v="543010"/>
    <x v="8"/>
    <n v="111234"/>
    <s v="MED COMPUTER SRL"/>
    <n v="205102"/>
    <x v="63"/>
    <x v="63"/>
    <n v="142.74"/>
    <s v="D"/>
    <n v="142.74"/>
  </r>
  <r>
    <s v="2'trimestre"/>
    <s v="543010"/>
    <x v="8"/>
    <n v="103236"/>
    <s v="UNICREDIT FACTORING S.P.A."/>
    <n v="205102"/>
    <x v="63"/>
    <x v="63"/>
    <n v="190.37"/>
    <s v="D"/>
    <n v="190.37"/>
  </r>
  <r>
    <s v="2'trimestre"/>
    <s v="543010"/>
    <x v="8"/>
    <n v="103236"/>
    <s v="UNICREDIT FACTORING S.P.A."/>
    <n v="205102"/>
    <x v="63"/>
    <x v="63"/>
    <n v="190.37"/>
    <s v="A"/>
    <n v="-190.37"/>
  </r>
  <r>
    <s v="2'trimestre"/>
    <s v="544010"/>
    <x v="15"/>
    <n v="108584"/>
    <s v="SABBIONI  GIACOMO"/>
    <n v="205102"/>
    <x v="63"/>
    <x v="63"/>
    <n v="450.82"/>
    <s v="D"/>
    <n v="450.82"/>
  </r>
  <r>
    <s v="2'trimestre"/>
    <s v="544010"/>
    <x v="15"/>
    <n v="109864"/>
    <s v="CARAVAGGI  PAOLO"/>
    <n v="205102"/>
    <x v="63"/>
    <x v="63"/>
    <n v="13.68"/>
    <s v="D"/>
    <n v="13.68"/>
  </r>
  <r>
    <s v="2'trimestre"/>
    <s v="544010"/>
    <x v="15"/>
    <n v="109333"/>
    <s v="PAIOLI  ANNA"/>
    <n v="205102"/>
    <x v="63"/>
    <x v="63"/>
    <n v="648.65"/>
    <s v="D"/>
    <n v="648.65"/>
  </r>
  <r>
    <s v="2'trimestre"/>
    <s v="543010"/>
    <x v="8"/>
    <n v="107617"/>
    <s v="CIR FOOD COOPERATIVA ITALIANA RISTORAZIONE S.C."/>
    <n v="205102"/>
    <x v="63"/>
    <x v="63"/>
    <n v="5.75"/>
    <s v="A"/>
    <n v="-5.75"/>
  </r>
  <r>
    <s v="2'trimestre"/>
    <s v="543010"/>
    <x v="8"/>
    <n v="107617"/>
    <s v="CIR FOOD COOPERATIVA ITALIANA RISTORAZIONE S.C."/>
    <n v="205102"/>
    <x v="63"/>
    <x v="63"/>
    <n v="5.75"/>
    <s v="D"/>
    <n v="5.75"/>
  </r>
  <r>
    <s v="2'trimestre"/>
    <s v="543010"/>
    <x v="8"/>
    <n v="107617"/>
    <s v="CIR FOOD COOPERATIVA ITALIANA RISTORAZIONE S.C."/>
    <n v="205102"/>
    <x v="63"/>
    <x v="63"/>
    <n v="25.97"/>
    <s v="A"/>
    <n v="-25.97"/>
  </r>
  <r>
    <s v="2'trimestre"/>
    <s v="543010"/>
    <x v="8"/>
    <n v="107617"/>
    <s v="CIR FOOD COOPERATIVA ITALIANA RISTORAZIONE S.C."/>
    <n v="205102"/>
    <x v="63"/>
    <x v="63"/>
    <n v="25.97"/>
    <s v="D"/>
    <n v="25.97"/>
  </r>
  <r>
    <s v="2'trimestre"/>
    <s v="543010"/>
    <x v="8"/>
    <n v="107617"/>
    <s v="CIR FOOD COOPERATIVA ITALIANA RISTORAZIONE S.C."/>
    <n v="205102"/>
    <x v="63"/>
    <x v="63"/>
    <n v="804.69"/>
    <s v="A"/>
    <n v="-804.69"/>
  </r>
  <r>
    <s v="2'trimestre"/>
    <s v="543010"/>
    <x v="8"/>
    <n v="107617"/>
    <s v="CIR FOOD COOPERATIVA ITALIANA RISTORAZIONE S.C."/>
    <n v="205102"/>
    <x v="63"/>
    <x v="63"/>
    <n v="804.69"/>
    <s v="D"/>
    <n v="804.69"/>
  </r>
  <r>
    <s v="2'trimestre"/>
    <s v="543010"/>
    <x v="8"/>
    <n v="106554"/>
    <s v="MANUTENCOOP FACILITY MANAGEMENT SPA"/>
    <n v="205102"/>
    <x v="63"/>
    <x v="63"/>
    <n v="753.05"/>
    <s v="A"/>
    <n v="-753.05"/>
  </r>
  <r>
    <s v="2'trimestre"/>
    <s v="543010"/>
    <x v="8"/>
    <n v="106554"/>
    <s v="MANUTENCOOP FACILITY MANAGEMENT SPA"/>
    <n v="205102"/>
    <x v="63"/>
    <x v="63"/>
    <n v="753.05"/>
    <s v="D"/>
    <n v="753.05"/>
  </r>
  <r>
    <s v="2'trimestre"/>
    <s v="543010"/>
    <x v="8"/>
    <n v="101111"/>
    <s v="L'OPEROSA SOC. COOP. A R.L."/>
    <n v="205102"/>
    <x v="63"/>
    <x v="63"/>
    <n v="122.59"/>
    <s v="A"/>
    <n v="-122.59"/>
  </r>
  <r>
    <s v="2'trimestre"/>
    <s v="543010"/>
    <x v="8"/>
    <n v="101111"/>
    <s v="L'OPEROSA SOC. COOP. A R.L."/>
    <n v="205102"/>
    <x v="63"/>
    <x v="63"/>
    <n v="122.59"/>
    <s v="D"/>
    <n v="122.59"/>
  </r>
  <r>
    <s v="2'trimestre"/>
    <s v="543010"/>
    <x v="8"/>
    <n v="100220"/>
    <s v="BIO-RAD LABORATORIES S.R.L."/>
    <n v="205102"/>
    <x v="63"/>
    <x v="63"/>
    <n v="108.59"/>
    <s v="A"/>
    <n v="-108.59"/>
  </r>
  <r>
    <s v="2'trimestre"/>
    <s v="543010"/>
    <x v="8"/>
    <n v="100220"/>
    <s v="BIO-RAD LABORATORIES S.R.L."/>
    <n v="205102"/>
    <x v="63"/>
    <x v="63"/>
    <n v="108.59"/>
    <s v="D"/>
    <n v="108.59"/>
  </r>
  <r>
    <s v="2'trimestre"/>
    <s v="543006"/>
    <x v="9"/>
    <n v="109114"/>
    <s v="NOVEL GMBH"/>
    <n v="205102"/>
    <x v="63"/>
    <x v="63"/>
    <n v="343.33"/>
    <s v="A"/>
    <n v="-343.33"/>
  </r>
  <r>
    <s v="2'trimestre"/>
    <s v="543006"/>
    <x v="9"/>
    <n v="109114"/>
    <s v="NOVEL GMBH"/>
    <n v="205102"/>
    <x v="63"/>
    <x v="63"/>
    <n v="343.33"/>
    <s v="D"/>
    <n v="343.33"/>
  </r>
  <r>
    <s v="2'trimestre"/>
    <s v="543010"/>
    <x v="8"/>
    <n v="103233"/>
    <s v="IFITALIA-INTERNATIONAL FACTORS ITALIA"/>
    <n v="205102"/>
    <x v="63"/>
    <x v="63"/>
    <n v="71.59"/>
    <s v="D"/>
    <n v="71.59"/>
  </r>
  <r>
    <s v="2'trimestre"/>
    <s v="543010"/>
    <x v="8"/>
    <n v="103233"/>
    <s v="IFITALIA-INTERNATIONAL FACTORS ITALIA"/>
    <n v="205102"/>
    <x v="63"/>
    <x v="63"/>
    <n v="71.59"/>
    <s v="A"/>
    <n v="-71.59"/>
  </r>
  <r>
    <s v="2'trimestre"/>
    <s v="543010"/>
    <x v="8"/>
    <n v="109358"/>
    <s v="ENVIGO RMS SRL"/>
    <n v="205102"/>
    <x v="63"/>
    <x v="63"/>
    <n v="17.64"/>
    <s v="A"/>
    <n v="-17.64"/>
  </r>
  <r>
    <s v="2'trimestre"/>
    <s v="543010"/>
    <x v="8"/>
    <n v="109358"/>
    <s v="ENVIGO RMS SRL"/>
    <n v="205102"/>
    <x v="63"/>
    <x v="63"/>
    <n v="17.64"/>
    <s v="D"/>
    <n v="17.64"/>
  </r>
  <r>
    <s v="2'trimestre"/>
    <s v="543010"/>
    <x v="8"/>
    <n v="109529"/>
    <s v="VINCI-BIOCHEM SRL"/>
    <n v="205102"/>
    <x v="63"/>
    <x v="63"/>
    <n v="138.01"/>
    <s v="A"/>
    <n v="-138.01"/>
  </r>
  <r>
    <s v="2'trimestre"/>
    <s v="543010"/>
    <x v="8"/>
    <n v="109529"/>
    <s v="VINCI-BIOCHEM SRL"/>
    <n v="205102"/>
    <x v="63"/>
    <x v="63"/>
    <n v="138.01"/>
    <s v="D"/>
    <n v="138.01"/>
  </r>
  <r>
    <s v="2'trimestre"/>
    <s v="543010"/>
    <x v="8"/>
    <n v="110915"/>
    <s v="CARTO COPY SERVICE SRL"/>
    <n v="205102"/>
    <x v="63"/>
    <x v="63"/>
    <n v="27.37"/>
    <s v="A"/>
    <n v="-27.37"/>
  </r>
  <r>
    <s v="2'trimestre"/>
    <s v="543010"/>
    <x v="8"/>
    <n v="110915"/>
    <s v="CARTO COPY SERVICE SRL"/>
    <n v="205102"/>
    <x v="63"/>
    <x v="63"/>
    <n v="27.37"/>
    <s v="D"/>
    <n v="27.37"/>
  </r>
  <r>
    <s v="2'trimestre"/>
    <s v="543010"/>
    <x v="8"/>
    <n v="106250"/>
    <s v="PUNTO CART SRL"/>
    <n v="205102"/>
    <x v="63"/>
    <x v="63"/>
    <n v="16.96"/>
    <s v="A"/>
    <n v="-16.96"/>
  </r>
  <r>
    <s v="2'trimestre"/>
    <s v="543010"/>
    <x v="8"/>
    <n v="106250"/>
    <s v="PUNTO CART SRL"/>
    <n v="205102"/>
    <x v="63"/>
    <x v="63"/>
    <n v="16.96"/>
    <s v="D"/>
    <n v="16.96"/>
  </r>
  <r>
    <s v="2'trimestre"/>
    <s v="543010"/>
    <x v="8"/>
    <n v="106250"/>
    <s v="PUNTO CART SRL"/>
    <n v="205102"/>
    <x v="63"/>
    <x v="63"/>
    <n v="14.96"/>
    <s v="A"/>
    <n v="-14.96"/>
  </r>
  <r>
    <s v="2'trimestre"/>
    <s v="543010"/>
    <x v="8"/>
    <n v="106250"/>
    <s v="PUNTO CART SRL"/>
    <n v="205102"/>
    <x v="63"/>
    <x v="63"/>
    <n v="14.96"/>
    <s v="D"/>
    <n v="14.96"/>
  </r>
  <r>
    <s v="2'trimestre"/>
    <s v="543010"/>
    <x v="8"/>
    <n v="108175"/>
    <s v="PANCALDI RAFFAELE"/>
    <n v="205102"/>
    <x v="63"/>
    <x v="63"/>
    <n v="192"/>
    <s v="D"/>
    <n v="192"/>
  </r>
  <r>
    <s v="2'trimestre"/>
    <s v="543010"/>
    <x v="8"/>
    <n v="103236"/>
    <s v="UNICREDIT FACTORING S.P.A."/>
    <n v="205102"/>
    <x v="63"/>
    <x v="63"/>
    <n v="190.37"/>
    <s v="D"/>
    <n v="190.37"/>
  </r>
  <r>
    <s v="2'trimestre"/>
    <s v="543010"/>
    <x v="8"/>
    <n v="103236"/>
    <s v="UNICREDIT FACTORING S.P.A."/>
    <n v="205102"/>
    <x v="63"/>
    <x v="63"/>
    <n v="190.37"/>
    <s v="A"/>
    <n v="-190.37"/>
  </r>
  <r>
    <s v="2'trimestre"/>
    <s v="546010"/>
    <x v="18"/>
    <n v="111326"/>
    <s v="RUBINI GIOVANNA"/>
    <n v="205103"/>
    <x v="64"/>
    <x v="64"/>
    <n v="21.97"/>
    <s v="D"/>
    <n v="21.97"/>
  </r>
  <r>
    <s v="2'trimestre"/>
    <s v="546010"/>
    <x v="18"/>
    <n v="111325"/>
    <s v="FORNI RENATO"/>
    <n v="205103"/>
    <x v="64"/>
    <x v="64"/>
    <n v="21.97"/>
    <s v="D"/>
    <n v="21.97"/>
  </r>
  <r>
    <s v="2'trimestre"/>
    <s v="546010"/>
    <x v="18"/>
    <n v="111316"/>
    <s v="ORLANDI SUSANNA"/>
    <n v="205103"/>
    <x v="64"/>
    <x v="64"/>
    <n v="364.41"/>
    <s v="D"/>
    <n v="364.41"/>
  </r>
  <r>
    <s v="2'trimestre"/>
    <s v="546010"/>
    <x v="18"/>
    <n v="111315"/>
    <s v="FERIZOLLI FATJON"/>
    <n v="205103"/>
    <x v="64"/>
    <x v="64"/>
    <n v="381.87"/>
    <s v="D"/>
    <n v="381.87"/>
  </r>
  <r>
    <s v="2'trimestre"/>
    <s v="543010"/>
    <x v="8"/>
    <n v="110822"/>
    <s v="ALLIANCE MEDICAL DIAGNOSTIC SRL - San Nicolò"/>
    <n v="205103"/>
    <x v="64"/>
    <x v="64"/>
    <n v="12.25"/>
    <s v="D"/>
    <n v="12.25"/>
  </r>
  <r>
    <s v="2'trimestre"/>
    <s v="546010"/>
    <x v="18"/>
    <n v="111333"/>
    <s v="ZUCCONI LEONARDO"/>
    <n v="205103"/>
    <x v="64"/>
    <x v="64"/>
    <n v="80.849999999999994"/>
    <s v="D"/>
    <n v="80.849999999999994"/>
  </r>
  <r>
    <s v="2'trimestre"/>
    <s v="412040"/>
    <x v="22"/>
    <n v="282859"/>
    <s v="GHINASSI FABRIZIO"/>
    <n v="205103"/>
    <x v="64"/>
    <x v="64"/>
    <n v="2"/>
    <s v="D"/>
    <n v="2"/>
  </r>
  <r>
    <s v="2'trimestre"/>
    <s v="412040"/>
    <x v="22"/>
    <n v="282859"/>
    <s v="GHINASSI FABRIZIO"/>
    <n v="205103"/>
    <x v="64"/>
    <x v="64"/>
    <n v="98"/>
    <s v="D"/>
    <n v="98"/>
  </r>
  <r>
    <s v="2'trimestre"/>
    <s v="546010"/>
    <x v="18"/>
    <n v="111328"/>
    <s v="TIMPERANZA NATALE"/>
    <n v="205103"/>
    <x v="64"/>
    <x v="64"/>
    <n v="786.02"/>
    <s v="D"/>
    <n v="786.02"/>
  </r>
  <r>
    <s v="2'trimestre"/>
    <s v="546010"/>
    <x v="18"/>
    <n v="111332"/>
    <s v="GIGLI FEDERICO"/>
    <n v="205103"/>
    <x v="64"/>
    <x v="64"/>
    <n v="257.88"/>
    <s v="D"/>
    <n v="257.88"/>
  </r>
  <r>
    <s v="2'trimestre"/>
    <s v="543010"/>
    <x v="8"/>
    <n v="108152"/>
    <s v="PIO IST.PICCOLE SUORE SACRA FAM.-CASA DI CURA TONI"/>
    <n v="205103"/>
    <x v="64"/>
    <x v="64"/>
    <n v="2384"/>
    <s v="D"/>
    <n v="2384"/>
  </r>
  <r>
    <s v="2'trimestre"/>
    <s v="412040"/>
    <x v="22"/>
    <n v="282771"/>
    <s v="DE FENZA MARIA"/>
    <n v="205103"/>
    <x v="64"/>
    <x v="64"/>
    <n v="61.15"/>
    <s v="D"/>
    <n v="61.15"/>
  </r>
  <r>
    <s v="2'trimestre"/>
    <s v="412040"/>
    <x v="22"/>
    <n v="282922"/>
    <s v="POCCI IVAN"/>
    <n v="205103"/>
    <x v="64"/>
    <x v="64"/>
    <n v="18"/>
    <s v="D"/>
    <n v="18"/>
  </r>
  <r>
    <s v="2'trimestre"/>
    <s v="412040"/>
    <x v="22"/>
    <n v="282923"/>
    <s v="METTA DONATO"/>
    <n v="205103"/>
    <x v="64"/>
    <x v="64"/>
    <n v="18"/>
    <s v="D"/>
    <n v="18"/>
  </r>
  <r>
    <s v="2'trimestre"/>
    <s v="546010"/>
    <x v="18"/>
    <n v="111343"/>
    <s v="VICINI GIORGIO"/>
    <n v="205103"/>
    <x v="64"/>
    <x v="64"/>
    <n v="63.46"/>
    <s v="D"/>
    <n v="63.46"/>
  </r>
  <r>
    <s v="2'trimestre"/>
    <s v="546010"/>
    <x v="18"/>
    <n v="111269"/>
    <s v="CASTELLANI KATIA"/>
    <n v="205103"/>
    <x v="64"/>
    <x v="64"/>
    <n v="43.3"/>
    <s v="D"/>
    <n v="43.3"/>
  </r>
  <r>
    <s v="2'trimestre"/>
    <s v="546010"/>
    <x v="18"/>
    <n v="111337"/>
    <s v="ZAHMATKESH ABOLFAZL"/>
    <n v="205103"/>
    <x v="64"/>
    <x v="64"/>
    <n v="2723.64"/>
    <s v="D"/>
    <n v="2723.64"/>
  </r>
  <r>
    <s v="2'trimestre"/>
    <s v="546010"/>
    <x v="18"/>
    <n v="111348"/>
    <s v="BIBBOLINO ANNA MARIA"/>
    <n v="205103"/>
    <x v="64"/>
    <x v="64"/>
    <n v="323.5"/>
    <s v="D"/>
    <n v="323.5"/>
  </r>
  <r>
    <s v="2'trimestre"/>
    <s v="543010"/>
    <x v="8"/>
    <n v="108152"/>
    <s v="PIO IST.PICCOLE SUORE SACRA FAM.-CASA DI CURA TONI"/>
    <n v="205103"/>
    <x v="64"/>
    <x v="64"/>
    <n v="982"/>
    <s v="D"/>
    <n v="982"/>
  </r>
  <r>
    <s v="2'trimestre"/>
    <s v="547505"/>
    <x v="23"/>
    <n v="103423"/>
    <s v="TESORIERE UNICREDIT SPA-CREDITORE IOR"/>
    <n v="205103"/>
    <x v="64"/>
    <x v="64"/>
    <n v="4.2"/>
    <s v="D"/>
    <n v="4.2"/>
  </r>
  <r>
    <s v="2'trimestre"/>
    <s v="547505"/>
    <x v="23"/>
    <n v="103423"/>
    <s v="TESORIERE UNICREDIT SPA-CREDITORE IOR"/>
    <n v="205103"/>
    <x v="64"/>
    <x v="64"/>
    <n v="330.95"/>
    <s v="D"/>
    <n v="330.95"/>
  </r>
  <r>
    <s v="2'trimestre"/>
    <s v="547505"/>
    <x v="23"/>
    <n v="103423"/>
    <s v="TESORIERE UNICREDIT SPA-CREDITORE IOR"/>
    <n v="205103"/>
    <x v="64"/>
    <x v="64"/>
    <n v="237.27"/>
    <s v="D"/>
    <n v="237.27"/>
  </r>
  <r>
    <s v="2'trimestre"/>
    <s v="547505"/>
    <x v="23"/>
    <n v="103423"/>
    <s v="TESORIERE UNICREDIT SPA-CREDITORE IOR"/>
    <n v="205103"/>
    <x v="64"/>
    <x v="64"/>
    <n v="1498.98"/>
    <s v="D"/>
    <n v="1498.98"/>
  </r>
  <r>
    <s v="2'trimestre"/>
    <s v="547505"/>
    <x v="23"/>
    <n v="103423"/>
    <s v="TESORIERE UNICREDIT SPA-CREDITORE IOR"/>
    <n v="205103"/>
    <x v="64"/>
    <x v="64"/>
    <n v="382.99"/>
    <s v="D"/>
    <n v="382.99"/>
  </r>
  <r>
    <s v="2'trimestre"/>
    <s v="546010"/>
    <x v="18"/>
    <n v="111367"/>
    <s v="CALZATI  LUCIANO"/>
    <n v="205103"/>
    <x v="64"/>
    <x v="64"/>
    <n v="3"/>
    <s v="D"/>
    <n v="3"/>
  </r>
  <r>
    <s v="2'trimestre"/>
    <s v="412040"/>
    <x v="22"/>
    <n v="283009"/>
    <s v="PERITORE CONCETTA"/>
    <n v="205103"/>
    <x v="64"/>
    <x v="64"/>
    <n v="2"/>
    <s v="D"/>
    <n v="2"/>
  </r>
  <r>
    <s v="2'trimestre"/>
    <s v="412040"/>
    <x v="22"/>
    <n v="283009"/>
    <s v="PERITORE CONCETTA"/>
    <n v="205103"/>
    <x v="64"/>
    <x v="64"/>
    <n v="78"/>
    <s v="D"/>
    <n v="78"/>
  </r>
  <r>
    <s v="2'trimestre"/>
    <s v="543010"/>
    <x v="8"/>
    <n v="111366"/>
    <s v="LUCCHETTA DOTT. GIOVANNI"/>
    <n v="205103"/>
    <x v="64"/>
    <x v="64"/>
    <n v="266"/>
    <s v="D"/>
    <n v="266"/>
  </r>
  <r>
    <s v="2'trimestre"/>
    <s v="547505"/>
    <x v="23"/>
    <n v="103423"/>
    <s v="TESORIERE UNICREDIT SPA-CREDITORE IOR"/>
    <n v="205103"/>
    <x v="64"/>
    <x v="64"/>
    <n v="1532.96"/>
    <s v="D"/>
    <n v="1532.96"/>
  </r>
  <r>
    <s v="2'trimestre"/>
    <s v="547505"/>
    <x v="23"/>
    <n v="103423"/>
    <s v="TESORIERE UNICREDIT SPA-CREDITORE IOR"/>
    <n v="205103"/>
    <x v="64"/>
    <x v="64"/>
    <n v="114.14"/>
    <s v="D"/>
    <n v="114.14"/>
  </r>
  <r>
    <s v="2'trimestre"/>
    <s v="546010"/>
    <x v="18"/>
    <n v="111376"/>
    <s v="BACCHETTI LORIS"/>
    <n v="205103"/>
    <x v="64"/>
    <x v="64"/>
    <n v="149.82"/>
    <s v="D"/>
    <n v="149.82"/>
  </r>
  <r>
    <s v="2'trimestre"/>
    <s v="543010"/>
    <x v="8"/>
    <n v="108152"/>
    <s v="PIO IST.PICCOLE SUORE SACRA FAM.-CASA DI CURA TONI"/>
    <n v="205103"/>
    <x v="64"/>
    <x v="64"/>
    <n v="4352"/>
    <s v="D"/>
    <n v="4352"/>
  </r>
  <r>
    <s v="2'trimestre"/>
    <s v="547505"/>
    <x v="23"/>
    <n v="103423"/>
    <s v="TESORIERE UNICREDIT SPA-CREDITORE IOR"/>
    <n v="205103"/>
    <x v="64"/>
    <x v="64"/>
    <n v="3000"/>
    <s v="D"/>
    <n v="3000"/>
  </r>
  <r>
    <s v="2'trimestre"/>
    <s v="547505"/>
    <x v="23"/>
    <n v="103423"/>
    <s v="TESORIERE UNICREDIT SPA-CREDITORE IOR"/>
    <n v="205103"/>
    <x v="64"/>
    <x v="64"/>
    <n v="223.71"/>
    <s v="D"/>
    <n v="223.71"/>
  </r>
  <r>
    <s v="2'trimestre"/>
    <s v="546010"/>
    <x v="18"/>
    <n v="111368"/>
    <s v="CRAWFORD &amp; COMPANY  ITALIA SRL"/>
    <n v="205103"/>
    <x v="64"/>
    <x v="64"/>
    <n v="194.52"/>
    <s v="D"/>
    <n v="194.52"/>
  </r>
  <r>
    <s v="2'trimestre"/>
    <s v="543010"/>
    <x v="8"/>
    <n v="105841"/>
    <s v="ARVAL SERVICE LEASE ITALIA SPA"/>
    <n v="205201"/>
    <x v="65"/>
    <x v="65"/>
    <n v="529.78"/>
    <s v="D"/>
    <n v="529.78"/>
  </r>
  <r>
    <s v="2'trimestre"/>
    <s v="543010"/>
    <x v="8"/>
    <n v="105841"/>
    <s v="ARVAL SERVICE LEASE ITALIA SPA"/>
    <n v="205201"/>
    <x v="65"/>
    <x v="65"/>
    <n v="264.89"/>
    <s v="D"/>
    <n v="264.89"/>
  </r>
  <r>
    <s v="2'trimestre"/>
    <s v="543010"/>
    <x v="8"/>
    <n v="105841"/>
    <s v="ARVAL SERVICE LEASE ITALIA SPA"/>
    <n v="205201"/>
    <x v="65"/>
    <x v="65"/>
    <n v="529.78"/>
    <s v="D"/>
    <n v="529.78"/>
  </r>
  <r>
    <s v="2'trimestre"/>
    <s v="543010"/>
    <x v="8"/>
    <n v="105841"/>
    <s v="ARVAL SERVICE LEASE ITALIA SPA"/>
    <n v="205201"/>
    <x v="65"/>
    <x v="65"/>
    <n v="264.89"/>
    <s v="D"/>
    <n v="264.89"/>
  </r>
  <r>
    <s v="2'trimestre"/>
    <s v="543010"/>
    <x v="8"/>
    <n v="111260"/>
    <s v="DELOS SRL"/>
    <n v="205201"/>
    <x v="65"/>
    <x v="65"/>
    <n v="1525"/>
    <s v="D"/>
    <n v="1525"/>
  </r>
  <r>
    <s v="2'trimestre"/>
    <s v="543010"/>
    <x v="8"/>
    <n v="111236"/>
    <s v="SYNTHESIS SRL"/>
    <n v="205201"/>
    <x v="65"/>
    <x v="65"/>
    <n v="3756.83"/>
    <s v="D"/>
    <n v="3756.83"/>
  </r>
  <r>
    <s v="2'trimestre"/>
    <s v="543010"/>
    <x v="8"/>
    <n v="110161"/>
    <s v="LARA-SERVICE SRL"/>
    <n v="205201"/>
    <x v="65"/>
    <x v="65"/>
    <n v="1343.36"/>
    <s v="D"/>
    <n v="1343.36"/>
  </r>
  <r>
    <s v="2'trimestre"/>
    <s v="543010"/>
    <x v="8"/>
    <n v="106672"/>
    <s v="KYOCERA DOCUMENT SOLUTION ITALIA SPA"/>
    <n v="205201"/>
    <x v="65"/>
    <x v="65"/>
    <n v="281.33999999999997"/>
    <s v="D"/>
    <n v="281.33999999999997"/>
  </r>
  <r>
    <s v="2'trimestre"/>
    <s v="543010"/>
    <x v="8"/>
    <n v="106672"/>
    <s v="KYOCERA DOCUMENT SOLUTION ITALIA SPA"/>
    <n v="205201"/>
    <x v="65"/>
    <x v="65"/>
    <n v="573.34"/>
    <s v="D"/>
    <n v="573.34"/>
  </r>
  <r>
    <s v="2'trimestre"/>
    <s v="543010"/>
    <x v="8"/>
    <n v="106672"/>
    <s v="KYOCERA DOCUMENT SOLUTION ITALIA SPA"/>
    <n v="205201"/>
    <x v="65"/>
    <x v="65"/>
    <n v="93.78"/>
    <s v="D"/>
    <n v="93.78"/>
  </r>
  <r>
    <s v="2'trimestre"/>
    <s v="543010"/>
    <x v="8"/>
    <n v="106672"/>
    <s v="KYOCERA DOCUMENT SOLUTION ITALIA SPA"/>
    <n v="205201"/>
    <x v="65"/>
    <x v="65"/>
    <n v="413.2"/>
    <s v="D"/>
    <n v="413.2"/>
  </r>
  <r>
    <s v="2'trimestre"/>
    <s v="543010"/>
    <x v="8"/>
    <n v="106672"/>
    <s v="KYOCERA DOCUMENT SOLUTION ITALIA SPA"/>
    <n v="205201"/>
    <x v="65"/>
    <x v="65"/>
    <n v="750.24"/>
    <s v="D"/>
    <n v="750.24"/>
  </r>
  <r>
    <s v="2'trimestre"/>
    <s v="543010"/>
    <x v="8"/>
    <n v="106672"/>
    <s v="KYOCERA DOCUMENT SOLUTION ITALIA SPA"/>
    <n v="205201"/>
    <x v="65"/>
    <x v="65"/>
    <n v="93.78"/>
    <s v="D"/>
    <n v="93.78"/>
  </r>
  <r>
    <s v="2'trimestre"/>
    <s v="543010"/>
    <x v="8"/>
    <n v="106672"/>
    <s v="KYOCERA DOCUMENT SOLUTION ITALIA SPA"/>
    <n v="205201"/>
    <x v="65"/>
    <x v="65"/>
    <n v="22.16"/>
    <s v="D"/>
    <n v="22.16"/>
  </r>
  <r>
    <s v="2'trimestre"/>
    <s v="543010"/>
    <x v="8"/>
    <n v="106672"/>
    <s v="KYOCERA DOCUMENT SOLUTION ITALIA SPA"/>
    <n v="205201"/>
    <x v="65"/>
    <x v="65"/>
    <n v="127.63"/>
    <s v="D"/>
    <n v="127.63"/>
  </r>
  <r>
    <s v="2'trimestre"/>
    <s v="543010"/>
    <x v="8"/>
    <n v="107106"/>
    <s v="BRAINLAB ITALIA SRL"/>
    <n v="205201"/>
    <x v="65"/>
    <x v="65"/>
    <n v="388.35"/>
    <s v="D"/>
    <n v="388.35"/>
  </r>
  <r>
    <s v="2'trimestre"/>
    <s v="543010"/>
    <x v="8"/>
    <n v="107106"/>
    <s v="BRAINLAB ITALIA SRL"/>
    <n v="205201"/>
    <x v="65"/>
    <x v="65"/>
    <n v="556.35"/>
    <s v="D"/>
    <n v="556.35"/>
  </r>
  <r>
    <s v="2'trimestre"/>
    <s v="543010"/>
    <x v="8"/>
    <n v="109460"/>
    <s v="ZUCCHETTI INFORMATICA SPA"/>
    <n v="205201"/>
    <x v="65"/>
    <x v="65"/>
    <n v="273.35000000000002"/>
    <s v="D"/>
    <n v="273.35000000000002"/>
  </r>
  <r>
    <s v="2'trimestre"/>
    <s v="543010"/>
    <x v="8"/>
    <n v="108078"/>
    <s v="XEROX ITALIA RENTAL SERVICE SRL"/>
    <n v="205201"/>
    <x v="65"/>
    <x v="65"/>
    <n v="233.13"/>
    <s v="D"/>
    <n v="233.13"/>
  </r>
  <r>
    <s v="2'trimestre"/>
    <s v="543010"/>
    <x v="8"/>
    <n v="106672"/>
    <s v="KYOCERA DOCUMENT SOLUTION ITALIA SPA"/>
    <n v="205201"/>
    <x v="65"/>
    <x v="65"/>
    <n v="105.47"/>
    <s v="D"/>
    <n v="105.47"/>
  </r>
  <r>
    <s v="2'trimestre"/>
    <s v="543010"/>
    <x v="8"/>
    <n v="106672"/>
    <s v="KYOCERA DOCUMENT SOLUTION ITALIA SPA"/>
    <n v="205201"/>
    <x v="65"/>
    <x v="65"/>
    <n v="3.88"/>
    <s v="D"/>
    <n v="3.88"/>
  </r>
  <r>
    <s v="2'trimestre"/>
    <s v="543010"/>
    <x v="8"/>
    <n v="106672"/>
    <s v="KYOCERA DOCUMENT SOLUTION ITALIA SPA"/>
    <n v="205201"/>
    <x v="65"/>
    <x v="65"/>
    <n v="18.75"/>
    <s v="D"/>
    <n v="18.75"/>
  </r>
  <r>
    <s v="2'trimestre"/>
    <s v="543010"/>
    <x v="8"/>
    <n v="106672"/>
    <s v="KYOCERA DOCUMENT SOLUTION ITALIA SPA"/>
    <n v="205201"/>
    <x v="65"/>
    <x v="65"/>
    <n v="5.39"/>
    <s v="D"/>
    <n v="5.39"/>
  </r>
  <r>
    <s v="2'trimestre"/>
    <s v="543010"/>
    <x v="8"/>
    <n v="106672"/>
    <s v="KYOCERA DOCUMENT SOLUTION ITALIA SPA"/>
    <n v="205201"/>
    <x v="65"/>
    <x v="65"/>
    <n v="39.51"/>
    <s v="D"/>
    <n v="39.51"/>
  </r>
  <r>
    <s v="2'trimestre"/>
    <s v="543010"/>
    <x v="8"/>
    <n v="106672"/>
    <s v="KYOCERA DOCUMENT SOLUTION ITALIA SPA"/>
    <n v="205201"/>
    <x v="65"/>
    <x v="65"/>
    <n v="42.42"/>
    <s v="D"/>
    <n v="42.42"/>
  </r>
  <r>
    <s v="2'trimestre"/>
    <s v="543010"/>
    <x v="8"/>
    <n v="106672"/>
    <s v="KYOCERA DOCUMENT SOLUTION ITALIA SPA"/>
    <n v="205201"/>
    <x v="65"/>
    <x v="65"/>
    <n v="24.99"/>
    <s v="D"/>
    <n v="24.99"/>
  </r>
  <r>
    <s v="2'trimestre"/>
    <s v="543010"/>
    <x v="8"/>
    <n v="106672"/>
    <s v="KYOCERA DOCUMENT SOLUTION ITALIA SPA"/>
    <n v="205201"/>
    <x v="65"/>
    <x v="65"/>
    <n v="150.47999999999999"/>
    <s v="D"/>
    <n v="150.47999999999999"/>
  </r>
  <r>
    <s v="2'trimestre"/>
    <s v="543010"/>
    <x v="8"/>
    <n v="106672"/>
    <s v="KYOCERA DOCUMENT SOLUTION ITALIA SPA"/>
    <n v="205201"/>
    <x v="65"/>
    <x v="65"/>
    <n v="23.65"/>
    <s v="D"/>
    <n v="23.65"/>
  </r>
  <r>
    <s v="2'trimestre"/>
    <s v="543010"/>
    <x v="8"/>
    <n v="110853"/>
    <s v="SIGMA SPA"/>
    <n v="205201"/>
    <x v="65"/>
    <x v="65"/>
    <n v="7000"/>
    <s v="D"/>
    <n v="7000"/>
  </r>
  <r>
    <s v="2'trimestre"/>
    <s v="543010"/>
    <x v="8"/>
    <n v="109796"/>
    <s v="SERVICE MED SRL"/>
    <n v="205201"/>
    <x v="65"/>
    <x v="65"/>
    <n v="2480.83"/>
    <s v="D"/>
    <n v="2480.83"/>
  </r>
  <r>
    <s v="2'trimestre"/>
    <s v="543010"/>
    <x v="8"/>
    <n v="109796"/>
    <s v="SERVICE MED SRL"/>
    <n v="205201"/>
    <x v="65"/>
    <x v="65"/>
    <n v="2961.84"/>
    <s v="D"/>
    <n v="2961.84"/>
  </r>
  <r>
    <s v="2'trimestre"/>
    <s v="543010"/>
    <x v="8"/>
    <n v="107106"/>
    <s v="BRAINLAB ITALIA SRL"/>
    <n v="205201"/>
    <x v="65"/>
    <x v="65"/>
    <n v="9073.7999999999993"/>
    <s v="D"/>
    <n v="9073.7999999999993"/>
  </r>
  <r>
    <s v="2'trimestre"/>
    <s v="543010"/>
    <x v="8"/>
    <n v="105841"/>
    <s v="ARVAL SERVICE LEASE ITALIA SPA"/>
    <n v="205201"/>
    <x v="65"/>
    <x v="65"/>
    <n v="529.78"/>
    <s v="D"/>
    <n v="529.78"/>
  </r>
  <r>
    <s v="2'trimestre"/>
    <s v="543010"/>
    <x v="8"/>
    <n v="105841"/>
    <s v="ARVAL SERVICE LEASE ITALIA SPA"/>
    <n v="205201"/>
    <x v="65"/>
    <x v="65"/>
    <n v="264.89"/>
    <s v="D"/>
    <n v="264.89"/>
  </r>
  <r>
    <s v="2'trimestre"/>
    <s v="543010"/>
    <x v="8"/>
    <n v="109051"/>
    <s v="ALD AUTOMOTIVE ITALIA SRL"/>
    <n v="205201"/>
    <x v="65"/>
    <x v="65"/>
    <n v="350.93"/>
    <s v="D"/>
    <n v="350.93"/>
  </r>
  <r>
    <s v="2'trimestre"/>
    <s v="543010"/>
    <x v="8"/>
    <n v="109051"/>
    <s v="ALD AUTOMOTIVE ITALIA SRL"/>
    <n v="205201"/>
    <x v="65"/>
    <x v="65"/>
    <n v="284.56"/>
    <s v="D"/>
    <n v="284.56"/>
  </r>
  <r>
    <s v="2'trimestre"/>
    <s v="543010"/>
    <x v="8"/>
    <n v="110161"/>
    <s v="LARA-SERVICE SRL"/>
    <n v="205201"/>
    <x v="65"/>
    <x v="65"/>
    <n v="1783.84"/>
    <s v="D"/>
    <n v="1783.84"/>
  </r>
  <r>
    <s v="2'trimestre"/>
    <s v="543010"/>
    <x v="8"/>
    <n v="106672"/>
    <s v="KYOCERA DOCUMENT SOLUTION ITALIA SPA"/>
    <n v="205201"/>
    <x v="65"/>
    <x v="65"/>
    <n v="199.25"/>
    <s v="D"/>
    <n v="199.25"/>
  </r>
  <r>
    <s v="2'trimestre"/>
    <s v="543010"/>
    <x v="8"/>
    <n v="108078"/>
    <s v="XEROX ITALIA RENTAL SERVICE SRL"/>
    <n v="205201"/>
    <x v="65"/>
    <x v="65"/>
    <n v="77.709999999999994"/>
    <s v="D"/>
    <n v="77.709999999999994"/>
  </r>
  <r>
    <s v="2'trimestre"/>
    <s v="543010"/>
    <x v="8"/>
    <n v="101029"/>
    <s v="INSTRUMENTATION LABORATORY S.P.A."/>
    <n v="205201"/>
    <x v="65"/>
    <x v="65"/>
    <n v="1382.7"/>
    <s v="D"/>
    <n v="1382.7"/>
  </r>
  <r>
    <s v="2'trimestre"/>
    <s v="543010"/>
    <x v="8"/>
    <n v="111260"/>
    <s v="DELOS SRL"/>
    <n v="205201"/>
    <x v="65"/>
    <x v="65"/>
    <n v="1525"/>
    <s v="D"/>
    <n v="1525"/>
  </r>
  <r>
    <s v="2'trimestre"/>
    <s v="543010"/>
    <x v="8"/>
    <n v="111260"/>
    <s v="DELOS SRL"/>
    <n v="205201"/>
    <x v="65"/>
    <x v="65"/>
    <n v="1525"/>
    <s v="D"/>
    <n v="1525"/>
  </r>
  <r>
    <s v="2'trimestre"/>
    <s v="543010"/>
    <x v="8"/>
    <n v="109796"/>
    <s v="SERVICE MED SRL"/>
    <n v="205201"/>
    <x v="65"/>
    <x v="65"/>
    <n v="3096"/>
    <s v="D"/>
    <n v="3096"/>
  </r>
  <r>
    <s v="2'trimestre"/>
    <s v="543010"/>
    <x v="8"/>
    <n v="109796"/>
    <s v="SERVICE MED SRL"/>
    <n v="205201"/>
    <x v="65"/>
    <x v="65"/>
    <n v="1816.11"/>
    <s v="D"/>
    <n v="1816.11"/>
  </r>
  <r>
    <s v="2'trimestre"/>
    <s v="543010"/>
    <x v="8"/>
    <n v="106672"/>
    <s v="KYOCERA DOCUMENT SOLUTION ITALIA SPA"/>
    <n v="205201"/>
    <x v="65"/>
    <x v="65"/>
    <n v="666.04"/>
    <s v="D"/>
    <n v="666.04"/>
  </r>
  <r>
    <s v="2'trimestre"/>
    <s v="543010"/>
    <x v="8"/>
    <n v="106672"/>
    <s v="KYOCERA DOCUMENT SOLUTION ITALIA SPA"/>
    <n v="205201"/>
    <x v="65"/>
    <x v="65"/>
    <n v="25.83"/>
    <s v="D"/>
    <n v="25.83"/>
  </r>
  <r>
    <s v="2'trimestre"/>
    <s v="543010"/>
    <x v="8"/>
    <n v="106672"/>
    <s v="KYOCERA DOCUMENT SOLUTION ITALIA SPA"/>
    <n v="205201"/>
    <x v="65"/>
    <x v="65"/>
    <n v="138.38"/>
    <s v="D"/>
    <n v="138.38"/>
  </r>
  <r>
    <s v="2'trimestre"/>
    <s v="543010"/>
    <x v="8"/>
    <n v="106672"/>
    <s v="KYOCERA DOCUMENT SOLUTION ITALIA SPA"/>
    <n v="205201"/>
    <x v="65"/>
    <x v="65"/>
    <n v="189.47"/>
    <s v="D"/>
    <n v="189.47"/>
  </r>
  <r>
    <s v="2'trimestre"/>
    <s v="543010"/>
    <x v="8"/>
    <n v="106672"/>
    <s v="KYOCERA DOCUMENT SOLUTION ITALIA SPA"/>
    <n v="205201"/>
    <x v="65"/>
    <x v="65"/>
    <n v="70.3"/>
    <s v="D"/>
    <n v="70.3"/>
  </r>
  <r>
    <s v="2'trimestre"/>
    <s v="543010"/>
    <x v="8"/>
    <n v="106672"/>
    <s v="KYOCERA DOCUMENT SOLUTION ITALIA SPA"/>
    <n v="205201"/>
    <x v="65"/>
    <x v="65"/>
    <n v="562.27"/>
    <s v="D"/>
    <n v="562.27"/>
  </r>
  <r>
    <s v="2'trimestre"/>
    <s v="543010"/>
    <x v="8"/>
    <n v="104562"/>
    <s v="SERVIZI INFORMATICI S.R.L."/>
    <n v="205201"/>
    <x v="65"/>
    <x v="65"/>
    <n v="810"/>
    <s v="D"/>
    <n v="810"/>
  </r>
  <r>
    <s v="2'trimestre"/>
    <s v="543010"/>
    <x v="8"/>
    <n v="110161"/>
    <s v="LARA-SERVICE SRL"/>
    <n v="205201"/>
    <x v="65"/>
    <x v="65"/>
    <n v="2142.7199999999998"/>
    <s v="D"/>
    <n v="2142.7199999999998"/>
  </r>
  <r>
    <s v="2'trimestre"/>
    <s v="543010"/>
    <x v="8"/>
    <n v="109051"/>
    <s v="ALD AUTOMOTIVE ITALIA SRL"/>
    <n v="205201"/>
    <x v="65"/>
    <x v="65"/>
    <n v="284.56"/>
    <s v="D"/>
    <n v="284.56"/>
  </r>
  <r>
    <s v="2'trimestre"/>
    <s v="543010"/>
    <x v="8"/>
    <n v="109051"/>
    <s v="ALD AUTOMOTIVE ITALIA SRL"/>
    <n v="205201"/>
    <x v="65"/>
    <x v="65"/>
    <n v="7.5"/>
    <s v="D"/>
    <n v="7.5"/>
  </r>
  <r>
    <s v="2'trimestre"/>
    <s v="543010"/>
    <x v="8"/>
    <n v="106672"/>
    <s v="KYOCERA DOCUMENT SOLUTION ITALIA SPA"/>
    <n v="205201"/>
    <x v="65"/>
    <x v="65"/>
    <n v="22.16"/>
    <s v="D"/>
    <n v="22.16"/>
  </r>
  <r>
    <s v="2'trimestre"/>
    <s v="543010"/>
    <x v="8"/>
    <n v="100752"/>
    <s v="FEDERAL EXPRESS EUROPE INC."/>
    <n v="205201"/>
    <x v="65"/>
    <x v="65"/>
    <n v="9932.5300000000007"/>
    <s v="D"/>
    <n v="9932.5300000000007"/>
  </r>
  <r>
    <s v="2'trimestre"/>
    <s v="543010"/>
    <x v="8"/>
    <n v="109892"/>
    <s v="VENTURA GLOBAL SRL"/>
    <n v="205201"/>
    <x v="65"/>
    <x v="65"/>
    <n v="1490"/>
    <s v="D"/>
    <n v="1490"/>
  </r>
  <r>
    <s v="2'trimestre"/>
    <s v="543010"/>
    <x v="8"/>
    <n v="109892"/>
    <s v="VENTURA GLOBAL SRL"/>
    <n v="205201"/>
    <x v="65"/>
    <x v="65"/>
    <n v="2290"/>
    <s v="D"/>
    <n v="2290"/>
  </r>
  <r>
    <s v="2'trimestre"/>
    <s v="543010"/>
    <x v="8"/>
    <n v="105841"/>
    <s v="ARVAL SERVICE LEASE ITALIA SPA"/>
    <n v="205201"/>
    <x v="65"/>
    <x v="65"/>
    <n v="529.78"/>
    <s v="D"/>
    <n v="529.78"/>
  </r>
  <r>
    <s v="2'trimestre"/>
    <s v="543010"/>
    <x v="8"/>
    <n v="105841"/>
    <s v="ARVAL SERVICE LEASE ITALIA SPA"/>
    <n v="205201"/>
    <x v="65"/>
    <x v="65"/>
    <n v="264.89"/>
    <s v="D"/>
    <n v="264.89"/>
  </r>
  <r>
    <s v="2'trimestre"/>
    <s v="543010"/>
    <x v="8"/>
    <n v="105142"/>
    <s v="ARJOHUNTLEIGH SPA"/>
    <n v="205201"/>
    <x v="65"/>
    <x v="65"/>
    <n v="1092"/>
    <s v="D"/>
    <n v="1092"/>
  </r>
  <r>
    <s v="2'trimestre"/>
    <s v="543010"/>
    <x v="8"/>
    <n v="105142"/>
    <s v="ARJOHUNTLEIGH SPA"/>
    <n v="205201"/>
    <x v="65"/>
    <x v="65"/>
    <n v="1092"/>
    <s v="D"/>
    <n v="1092"/>
  </r>
  <r>
    <s v="2'trimestre"/>
    <s v="543010"/>
    <x v="8"/>
    <n v="109796"/>
    <s v="SERVICE MED SRL"/>
    <n v="205201"/>
    <x v="65"/>
    <x v="65"/>
    <n v="1317.57"/>
    <s v="D"/>
    <n v="1317.57"/>
  </r>
  <r>
    <s v="2'trimestre"/>
    <s v="543010"/>
    <x v="8"/>
    <n v="109796"/>
    <s v="SERVICE MED SRL"/>
    <n v="205201"/>
    <x v="65"/>
    <x v="65"/>
    <n v="2755.44"/>
    <s v="D"/>
    <n v="2755.44"/>
  </r>
  <r>
    <s v="2'trimestre"/>
    <s v="543010"/>
    <x v="8"/>
    <n v="109796"/>
    <s v="SERVICE MED SRL"/>
    <n v="205201"/>
    <x v="65"/>
    <x v="65"/>
    <n v="178.05"/>
    <s v="D"/>
    <n v="178.05"/>
  </r>
  <r>
    <s v="2'trimestre"/>
    <s v="543010"/>
    <x v="8"/>
    <n v="106672"/>
    <s v="KYOCERA DOCUMENT SOLUTION ITALIA SPA"/>
    <n v="205201"/>
    <x v="65"/>
    <x v="65"/>
    <n v="178.83"/>
    <s v="D"/>
    <n v="178.83"/>
  </r>
  <r>
    <s v="2'trimestre"/>
    <s v="543010"/>
    <x v="8"/>
    <n v="106672"/>
    <s v="KYOCERA DOCUMENT SOLUTION ITALIA SPA"/>
    <n v="205201"/>
    <x v="65"/>
    <x v="65"/>
    <n v="52.32"/>
    <s v="D"/>
    <n v="52.32"/>
  </r>
  <r>
    <s v="2'trimestre"/>
    <s v="543010"/>
    <x v="8"/>
    <n v="106672"/>
    <s v="KYOCERA DOCUMENT SOLUTION ITALIA SPA"/>
    <n v="205201"/>
    <x v="65"/>
    <x v="65"/>
    <n v="173.02"/>
    <s v="D"/>
    <n v="173.02"/>
  </r>
  <r>
    <s v="2'trimestre"/>
    <s v="543010"/>
    <x v="8"/>
    <n v="106672"/>
    <s v="KYOCERA DOCUMENT SOLUTION ITALIA SPA"/>
    <n v="205201"/>
    <x v="65"/>
    <x v="65"/>
    <n v="750.24"/>
    <s v="D"/>
    <n v="750.24"/>
  </r>
  <r>
    <s v="2'trimestre"/>
    <s v="543010"/>
    <x v="8"/>
    <n v="106672"/>
    <s v="KYOCERA DOCUMENT SOLUTION ITALIA SPA"/>
    <n v="205201"/>
    <x v="65"/>
    <x v="65"/>
    <n v="23.65"/>
    <s v="D"/>
    <n v="23.65"/>
  </r>
  <r>
    <s v="2'trimestre"/>
    <s v="543010"/>
    <x v="8"/>
    <n v="100870"/>
    <s v="GE MEDICAL SYSTEMS ITALIA S.P.A."/>
    <n v="205201"/>
    <x v="65"/>
    <x v="65"/>
    <n v="41950"/>
    <s v="D"/>
    <n v="41950"/>
  </r>
  <r>
    <s v="2'trimestre"/>
    <n v="54900002"/>
    <x v="11"/>
    <m/>
    <m/>
    <n v="205201"/>
    <x v="65"/>
    <x v="65"/>
    <m/>
    <m/>
    <n v="26019.53"/>
  </r>
  <r>
    <s v="2'trimestre"/>
    <s v="545005"/>
    <x v="1"/>
    <n v="109477"/>
    <s v="BORIANI STEFANO"/>
    <n v="205205"/>
    <x v="66"/>
    <x v="66"/>
    <n v="380"/>
    <s v="D"/>
    <n v="380"/>
  </r>
  <r>
    <s v="2'trimestre"/>
    <s v="545005"/>
    <x v="1"/>
    <n v="109477"/>
    <s v="BORIANI STEFANO"/>
    <n v="205205"/>
    <x v="66"/>
    <x v="66"/>
    <n v="247"/>
    <s v="D"/>
    <n v="247"/>
  </r>
  <r>
    <s v="2'trimestre"/>
    <s v="543010"/>
    <x v="8"/>
    <n v="110041"/>
    <s v="EXEMPLAR SRL"/>
    <n v="205205"/>
    <x v="66"/>
    <x v="66"/>
    <n v="5580"/>
    <s v="D"/>
    <n v="5580"/>
  </r>
  <r>
    <s v="2'trimestre"/>
    <s v="543010"/>
    <x v="8"/>
    <n v="107714"/>
    <s v="COMPUTER CASH FERRARA SRL"/>
    <n v="205205"/>
    <x v="66"/>
    <x v="66"/>
    <n v="188.4"/>
    <s v="D"/>
    <n v="188.4"/>
  </r>
  <r>
    <s v="2'trimestre"/>
    <s v="543010"/>
    <x v="8"/>
    <n v="104967"/>
    <s v="BTS SPA"/>
    <n v="205205"/>
    <x v="66"/>
    <x v="66"/>
    <n v="500"/>
    <s v="D"/>
    <n v="500"/>
  </r>
  <r>
    <s v="2'trimestre"/>
    <s v="543010"/>
    <x v="8"/>
    <n v="100975"/>
    <s v="IGEA SPA"/>
    <n v="205206"/>
    <x v="67"/>
    <x v="67"/>
    <n v="10500"/>
    <s v="D"/>
    <n v="10500"/>
  </r>
  <r>
    <s v="2'trimestre"/>
    <s v="543010"/>
    <x v="8"/>
    <n v="104510"/>
    <s v="ROCHE DIAGNOSTICS S.P.A."/>
    <n v="205206"/>
    <x v="67"/>
    <x v="67"/>
    <n v="3054.25"/>
    <s v="D"/>
    <n v="3054.25"/>
  </r>
  <r>
    <s v="2'trimestre"/>
    <s v="543010"/>
    <x v="8"/>
    <n v="103154"/>
    <s v="DIAMED ITALIANA S.R.L."/>
    <n v="205206"/>
    <x v="67"/>
    <x v="67"/>
    <n v="905.75"/>
    <s v="D"/>
    <n v="905.75"/>
  </r>
  <r>
    <s v="2'trimestre"/>
    <s v="543010"/>
    <x v="8"/>
    <n v="103154"/>
    <s v="DIAMED ITALIANA S.R.L."/>
    <n v="205206"/>
    <x v="67"/>
    <x v="67"/>
    <n v="923.01"/>
    <s v="D"/>
    <n v="923.01"/>
  </r>
  <r>
    <s v="2'trimestre"/>
    <s v="543010"/>
    <x v="8"/>
    <n v="104510"/>
    <s v="ROCHE DIAGNOSTICS S.P.A."/>
    <n v="205206"/>
    <x v="67"/>
    <x v="67"/>
    <n v="2588.75"/>
    <s v="D"/>
    <n v="2588.75"/>
  </r>
  <r>
    <s v="2'trimestre"/>
    <s v="543010"/>
    <x v="8"/>
    <n v="107839"/>
    <s v="E.M.S. SRL"/>
    <n v="205206"/>
    <x v="67"/>
    <x v="67"/>
    <n v="2000"/>
    <s v="D"/>
    <n v="2000"/>
  </r>
  <r>
    <s v="2'trimestre"/>
    <s v="543010"/>
    <x v="8"/>
    <n v="104510"/>
    <s v="ROCHE DIAGNOSTICS S.P.A."/>
    <n v="205206"/>
    <x v="67"/>
    <x v="67"/>
    <n v="1976"/>
    <s v="D"/>
    <n v="1976"/>
  </r>
  <r>
    <s v="2'trimestre"/>
    <s v="543010"/>
    <x v="8"/>
    <n v="110992"/>
    <s v="NEUROMED SPA"/>
    <n v="205206"/>
    <x v="67"/>
    <x v="67"/>
    <n v="1500"/>
    <s v="D"/>
    <n v="1500"/>
  </r>
  <r>
    <s v="2'trimestre"/>
    <s v="543010"/>
    <x v="8"/>
    <n v="100975"/>
    <s v="IGEA SPA"/>
    <n v="205206"/>
    <x v="67"/>
    <x v="67"/>
    <n v="10500"/>
    <s v="D"/>
    <n v="10500"/>
  </r>
  <r>
    <s v="2'trimestre"/>
    <n v="54900002"/>
    <x v="11"/>
    <m/>
    <m/>
    <n v="205206"/>
    <x v="67"/>
    <x v="67"/>
    <m/>
    <m/>
    <n v="11971.37"/>
  </r>
  <r>
    <s v="2'trimestre"/>
    <s v="541005"/>
    <x v="24"/>
    <n v="110806"/>
    <s v="INTESA SANPAOLO SPA - MUTUO EURO 5.000.000"/>
    <n v="205305"/>
    <x v="68"/>
    <x v="68"/>
    <n v="107898.62"/>
    <s v="D"/>
    <n v="107898.62"/>
  </r>
  <r>
    <s v="2'trimestre"/>
    <s v="541005"/>
    <x v="24"/>
    <n v="110416"/>
    <s v="INTESA SANPAOLO SPA - MUTUO"/>
    <n v="205305"/>
    <x v="68"/>
    <x v="68"/>
    <n v="26110.080000000002"/>
    <s v="D"/>
    <n v="26110.080000000002"/>
  </r>
  <r>
    <s v="2'trimestre"/>
    <s v="541005"/>
    <x v="24"/>
    <n v="111239"/>
    <s v="INTESA SAN PAOLO S.P.A. - MUTUO EURO 3.000.000"/>
    <n v="205305"/>
    <x v="68"/>
    <x v="68"/>
    <n v="39804.92"/>
    <s v="D"/>
    <n v="39804.92"/>
  </r>
  <r>
    <s v="2'trimestre"/>
    <s v="543010"/>
    <x v="8"/>
    <n v="109487"/>
    <s v="FF FINANCE SRL CON SOCIO UNICO"/>
    <n v="205306"/>
    <x v="69"/>
    <x v="69"/>
    <n v="92.23"/>
    <s v="D"/>
    <n v="92.23"/>
  </r>
  <r>
    <s v="2'trimestre"/>
    <s v="543010"/>
    <x v="8"/>
    <n v="109487"/>
    <s v="FF FINANCE SRL CON SOCIO UNICO"/>
    <n v="205306"/>
    <x v="69"/>
    <x v="69"/>
    <n v="2102.58"/>
    <s v="D"/>
    <n v="2102.58"/>
  </r>
  <r>
    <s v="2'trimestre"/>
    <s v="543010"/>
    <x v="8"/>
    <n v="109487"/>
    <s v="FF FINANCE SRL CON SOCIO UNICO"/>
    <n v="205306"/>
    <x v="69"/>
    <x v="69"/>
    <n v="95.69"/>
    <s v="D"/>
    <n v="95.69"/>
  </r>
  <r>
    <s v="2'trimestre"/>
    <s v="543010"/>
    <x v="8"/>
    <n v="109487"/>
    <s v="FF FINANCE SRL CON SOCIO UNICO"/>
    <n v="205306"/>
    <x v="69"/>
    <x v="69"/>
    <n v="211.46"/>
    <s v="D"/>
    <n v="211.46"/>
  </r>
  <r>
    <s v="2'trimestre"/>
    <s v="543010"/>
    <x v="8"/>
    <n v="109487"/>
    <s v="FF FINANCE SRL CON SOCIO UNICO"/>
    <n v="205306"/>
    <x v="69"/>
    <x v="69"/>
    <n v="787.84"/>
    <s v="D"/>
    <n v="787.84"/>
  </r>
  <r>
    <s v="2'trimestre"/>
    <s v="543010"/>
    <x v="8"/>
    <n v="109487"/>
    <s v="FF FINANCE SRL CON SOCIO UNICO"/>
    <n v="205306"/>
    <x v="69"/>
    <x v="69"/>
    <n v="2085.2600000000002"/>
    <s v="D"/>
    <n v="2085.2600000000002"/>
  </r>
  <r>
    <s v="2'trimestre"/>
    <s v="543010"/>
    <x v="8"/>
    <n v="109487"/>
    <s v="FF FINANCE SRL CON SOCIO UNICO"/>
    <n v="205306"/>
    <x v="69"/>
    <x v="69"/>
    <n v="205.04"/>
    <s v="D"/>
    <n v="205.04"/>
  </r>
  <r>
    <s v="2'trimestre"/>
    <s v="543010"/>
    <x v="8"/>
    <n v="109487"/>
    <s v="FF FINANCE SRL CON SOCIO UNICO"/>
    <n v="205306"/>
    <x v="69"/>
    <x v="69"/>
    <n v="432.3"/>
    <s v="D"/>
    <n v="432.3"/>
  </r>
  <r>
    <s v="2'trimestre"/>
    <s v="543010"/>
    <x v="8"/>
    <n v="109487"/>
    <s v="FF FINANCE SRL CON SOCIO UNICO"/>
    <n v="205306"/>
    <x v="69"/>
    <x v="69"/>
    <n v="1363.52"/>
    <s v="D"/>
    <n v="1363.52"/>
  </r>
  <r>
    <s v="2'trimestre"/>
    <s v="543010"/>
    <x v="8"/>
    <n v="109908"/>
    <s v="FARMAFACTORING SPV I SRL"/>
    <n v="205306"/>
    <x v="69"/>
    <x v="69"/>
    <n v="990.84"/>
    <s v="D"/>
    <n v="990.84"/>
  </r>
  <r>
    <s v="2'trimestre"/>
    <s v="543010"/>
    <x v="8"/>
    <n v="109908"/>
    <s v="FARMAFACTORING SPV I SRL"/>
    <n v="205306"/>
    <x v="69"/>
    <x v="69"/>
    <n v="96.34"/>
    <s v="D"/>
    <n v="96.34"/>
  </r>
  <r>
    <s v="2'trimestre"/>
    <s v="543010"/>
    <x v="8"/>
    <n v="109908"/>
    <s v="FARMAFACTORING SPV I SRL"/>
    <n v="205306"/>
    <x v="69"/>
    <x v="69"/>
    <n v="146.47"/>
    <s v="D"/>
    <n v="146.47"/>
  </r>
  <r>
    <s v="2'trimestre"/>
    <s v="543010"/>
    <x v="8"/>
    <n v="109908"/>
    <s v="FARMAFACTORING SPV I SRL"/>
    <n v="205306"/>
    <x v="69"/>
    <x v="69"/>
    <n v="314.01"/>
    <s v="D"/>
    <n v="314.01"/>
  </r>
  <r>
    <s v="2'trimestre"/>
    <s v="543010"/>
    <x v="8"/>
    <n v="109908"/>
    <s v="FARMAFACTORING SPV I SRL"/>
    <n v="205306"/>
    <x v="69"/>
    <x v="69"/>
    <n v="1238.69"/>
    <s v="D"/>
    <n v="1238.69"/>
  </r>
  <r>
    <s v="2'trimestre"/>
    <s v="543010"/>
    <x v="8"/>
    <n v="109908"/>
    <s v="FARMAFACTORING SPV I SRL"/>
    <n v="205306"/>
    <x v="69"/>
    <x v="69"/>
    <n v="731.63"/>
    <s v="D"/>
    <n v="731.63"/>
  </r>
  <r>
    <s v="2'trimestre"/>
    <s v="543010"/>
    <x v="8"/>
    <n v="109908"/>
    <s v="FARMAFACTORING SPV I SRL"/>
    <n v="205306"/>
    <x v="69"/>
    <x v="69"/>
    <n v="753.21"/>
    <s v="D"/>
    <n v="753.21"/>
  </r>
  <r>
    <s v="2'trimestre"/>
    <s v="543010"/>
    <x v="8"/>
    <n v="109908"/>
    <s v="FARMAFACTORING SPV I SRL"/>
    <n v="205306"/>
    <x v="69"/>
    <x v="69"/>
    <n v="706.43"/>
    <s v="D"/>
    <n v="706.43"/>
  </r>
  <r>
    <s v="2'trimestre"/>
    <s v="543010"/>
    <x v="8"/>
    <n v="109908"/>
    <s v="FARMAFACTORING SPV I SRL"/>
    <n v="205306"/>
    <x v="69"/>
    <x v="69"/>
    <n v="941.72"/>
    <s v="D"/>
    <n v="941.72"/>
  </r>
  <r>
    <s v="2'trimestre"/>
    <s v="543010"/>
    <x v="8"/>
    <n v="109908"/>
    <s v="FARMAFACTORING SPV I SRL"/>
    <n v="205306"/>
    <x v="69"/>
    <x v="69"/>
    <n v="1157.8499999999999"/>
    <s v="D"/>
    <n v="1157.8499999999999"/>
  </r>
  <r>
    <s v="2'trimestre"/>
    <s v="543010"/>
    <x v="8"/>
    <n v="109908"/>
    <s v="FARMAFACTORING SPV I SRL"/>
    <n v="205306"/>
    <x v="69"/>
    <x v="69"/>
    <n v="405.88"/>
    <s v="D"/>
    <n v="405.88"/>
  </r>
  <r>
    <s v="2'trimestre"/>
    <s v="543010"/>
    <x v="8"/>
    <n v="109908"/>
    <s v="FARMAFACTORING SPV I SRL"/>
    <n v="205306"/>
    <x v="69"/>
    <x v="69"/>
    <n v="1901.56"/>
    <s v="D"/>
    <n v="1901.56"/>
  </r>
  <r>
    <s v="2'trimestre"/>
    <s v="543010"/>
    <x v="8"/>
    <n v="109908"/>
    <s v="FARMAFACTORING SPV I SRL"/>
    <n v="205306"/>
    <x v="69"/>
    <x v="69"/>
    <n v="316.38"/>
    <s v="D"/>
    <n v="316.38"/>
  </r>
  <r>
    <s v="2'trimestre"/>
    <s v="543010"/>
    <x v="8"/>
    <n v="109908"/>
    <s v="FARMAFACTORING SPV I SRL"/>
    <n v="205306"/>
    <x v="69"/>
    <x v="69"/>
    <n v="294.64999999999998"/>
    <s v="D"/>
    <n v="294.64999999999998"/>
  </r>
  <r>
    <s v="2'trimestre"/>
    <s v="543010"/>
    <x v="8"/>
    <n v="109908"/>
    <s v="FARMAFACTORING SPV I SRL"/>
    <n v="205306"/>
    <x v="69"/>
    <x v="69"/>
    <n v="247.52"/>
    <s v="D"/>
    <n v="247.52"/>
  </r>
  <r>
    <s v="2'trimestre"/>
    <s v="543010"/>
    <x v="8"/>
    <n v="109908"/>
    <s v="FARMAFACTORING SPV I SRL"/>
    <n v="205306"/>
    <x v="69"/>
    <x v="69"/>
    <n v="891.19"/>
    <s v="D"/>
    <n v="891.19"/>
  </r>
  <r>
    <s v="2'trimestre"/>
    <s v="543010"/>
    <x v="8"/>
    <n v="109908"/>
    <s v="FARMAFACTORING SPV I SRL"/>
    <n v="205306"/>
    <x v="69"/>
    <x v="69"/>
    <n v="191.93"/>
    <s v="D"/>
    <n v="191.93"/>
  </r>
  <r>
    <s v="2'trimestre"/>
    <s v="543010"/>
    <x v="8"/>
    <n v="103223"/>
    <s v="BANCA FARMAFACTORING S.P.A."/>
    <n v="205306"/>
    <x v="69"/>
    <x v="69"/>
    <n v="20920.38"/>
    <s v="D"/>
    <n v="20920.38"/>
  </r>
  <r>
    <s v="2'trimestre"/>
    <s v="543010"/>
    <x v="8"/>
    <n v="103223"/>
    <s v="BANCA FARMAFACTORING S.P.A."/>
    <n v="205306"/>
    <x v="69"/>
    <x v="69"/>
    <n v="88.7"/>
    <s v="D"/>
    <n v="88.7"/>
  </r>
  <r>
    <s v="2'trimestre"/>
    <s v="543010"/>
    <x v="8"/>
    <n v="103223"/>
    <s v="BANCA FARMAFACTORING S.P.A."/>
    <n v="205306"/>
    <x v="69"/>
    <x v="69"/>
    <n v="431.06"/>
    <s v="D"/>
    <n v="431.06"/>
  </r>
  <r>
    <s v="2'trimestre"/>
    <s v="543010"/>
    <x v="8"/>
    <n v="103223"/>
    <s v="BANCA FARMAFACTORING S.P.A."/>
    <n v="205306"/>
    <x v="69"/>
    <x v="69"/>
    <n v="140.13999999999999"/>
    <s v="D"/>
    <n v="140.13999999999999"/>
  </r>
  <r>
    <s v="2'trimestre"/>
    <s v="543010"/>
    <x v="8"/>
    <n v="103223"/>
    <s v="BANCA FARMAFACTORING S.P.A."/>
    <n v="205306"/>
    <x v="69"/>
    <x v="69"/>
    <n v="109.87"/>
    <s v="D"/>
    <n v="109.87"/>
  </r>
  <r>
    <s v="2'trimestre"/>
    <s v="543010"/>
    <x v="8"/>
    <n v="103223"/>
    <s v="BANCA FARMAFACTORING S.P.A."/>
    <n v="205306"/>
    <x v="69"/>
    <x v="69"/>
    <n v="467.3"/>
    <s v="D"/>
    <n v="467.3"/>
  </r>
  <r>
    <s v="2'trimestre"/>
    <s v="543010"/>
    <x v="8"/>
    <n v="103223"/>
    <s v="BANCA FARMAFACTORING S.P.A."/>
    <n v="205306"/>
    <x v="69"/>
    <x v="69"/>
    <n v="582.20000000000005"/>
    <s v="D"/>
    <n v="582.20000000000005"/>
  </r>
  <r>
    <s v="2'trimestre"/>
    <s v="543010"/>
    <x v="8"/>
    <n v="103223"/>
    <s v="BANCA FARMAFACTORING S.P.A."/>
    <n v="205306"/>
    <x v="69"/>
    <x v="69"/>
    <n v="113.17"/>
    <s v="D"/>
    <n v="113.17"/>
  </r>
  <r>
    <s v="2'trimestre"/>
    <s v="543010"/>
    <x v="8"/>
    <n v="103223"/>
    <s v="BANCA FARMAFACTORING S.P.A."/>
    <n v="205306"/>
    <x v="69"/>
    <x v="69"/>
    <n v="751.63"/>
    <s v="D"/>
    <n v="751.63"/>
  </r>
  <r>
    <s v="2'trimestre"/>
    <s v="543010"/>
    <x v="8"/>
    <n v="103223"/>
    <s v="BANCA FARMAFACTORING S.P.A."/>
    <n v="205306"/>
    <x v="69"/>
    <x v="69"/>
    <n v="145.34"/>
    <s v="D"/>
    <n v="145.34"/>
  </r>
  <r>
    <s v="2'trimestre"/>
    <s v="543010"/>
    <x v="8"/>
    <n v="103223"/>
    <s v="BANCA FARMAFACTORING S.P.A."/>
    <n v="205306"/>
    <x v="69"/>
    <x v="69"/>
    <n v="102.11"/>
    <s v="D"/>
    <n v="102.11"/>
  </r>
  <r>
    <s v="2'trimestre"/>
    <s v="543010"/>
    <x v="8"/>
    <n v="103223"/>
    <s v="BANCA FARMAFACTORING S.P.A."/>
    <n v="205306"/>
    <x v="69"/>
    <x v="69"/>
    <n v="342.28"/>
    <s v="D"/>
    <n v="342.28"/>
  </r>
  <r>
    <s v="2'trimestre"/>
    <s v="543010"/>
    <x v="8"/>
    <n v="103223"/>
    <s v="BANCA FARMAFACTORING S.P.A."/>
    <n v="205306"/>
    <x v="69"/>
    <x v="69"/>
    <n v="1346.53"/>
    <s v="D"/>
    <n v="1346.53"/>
  </r>
  <r>
    <s v="2'trimestre"/>
    <s v="543010"/>
    <x v="8"/>
    <n v="103223"/>
    <s v="BANCA FARMAFACTORING S.P.A."/>
    <n v="205306"/>
    <x v="69"/>
    <x v="69"/>
    <n v="13882.8"/>
    <s v="D"/>
    <n v="13882.8"/>
  </r>
  <r>
    <s v="2'trimestre"/>
    <s v="543010"/>
    <x v="8"/>
    <n v="103223"/>
    <s v="BANCA FARMAFACTORING S.P.A."/>
    <n v="205306"/>
    <x v="69"/>
    <x v="69"/>
    <n v="265.10000000000002"/>
    <s v="D"/>
    <n v="265.10000000000002"/>
  </r>
  <r>
    <s v="2'trimestre"/>
    <s v="543010"/>
    <x v="8"/>
    <n v="103223"/>
    <s v="BANCA FARMAFACTORING S.P.A."/>
    <n v="205306"/>
    <x v="69"/>
    <x v="69"/>
    <n v="419.51"/>
    <s v="D"/>
    <n v="419.51"/>
  </r>
  <r>
    <s v="2'trimestre"/>
    <s v="543010"/>
    <x v="8"/>
    <n v="103223"/>
    <s v="BANCA FARMAFACTORING S.P.A."/>
    <n v="205306"/>
    <x v="69"/>
    <x v="69"/>
    <n v="9974.2900000000009"/>
    <s v="D"/>
    <n v="9974.2900000000009"/>
  </r>
  <r>
    <s v="2'trimestre"/>
    <s v="543010"/>
    <x v="8"/>
    <n v="103223"/>
    <s v="BANCA FARMAFACTORING S.P.A."/>
    <n v="205306"/>
    <x v="69"/>
    <x v="69"/>
    <n v="162.28"/>
    <s v="D"/>
    <n v="162.28"/>
  </r>
  <r>
    <s v="2'trimestre"/>
    <s v="543010"/>
    <x v="8"/>
    <n v="103223"/>
    <s v="BANCA FARMAFACTORING S.P.A."/>
    <n v="205306"/>
    <x v="69"/>
    <x v="69"/>
    <n v="180.68"/>
    <s v="D"/>
    <n v="180.68"/>
  </r>
  <r>
    <s v="2'trimestre"/>
    <s v="543010"/>
    <x v="8"/>
    <n v="103223"/>
    <s v="BANCA FARMAFACTORING S.P.A."/>
    <n v="205306"/>
    <x v="69"/>
    <x v="69"/>
    <n v="216.96"/>
    <s v="D"/>
    <n v="216.96"/>
  </r>
  <r>
    <s v="2'trimestre"/>
    <s v="543010"/>
    <x v="8"/>
    <n v="103223"/>
    <s v="BANCA FARMAFACTORING S.P.A."/>
    <n v="205306"/>
    <x v="69"/>
    <x v="69"/>
    <n v="299.20999999999998"/>
    <s v="D"/>
    <n v="299.20999999999998"/>
  </r>
  <r>
    <s v="2'trimestre"/>
    <s v="543010"/>
    <x v="8"/>
    <n v="103223"/>
    <s v="BANCA FARMAFACTORING S.P.A."/>
    <n v="205306"/>
    <x v="69"/>
    <x v="69"/>
    <n v="171.03"/>
    <s v="D"/>
    <n v="171.03"/>
  </r>
  <r>
    <s v="2'trimestre"/>
    <s v="543010"/>
    <x v="8"/>
    <n v="103223"/>
    <s v="BANCA FARMAFACTORING S.P.A."/>
    <n v="205306"/>
    <x v="69"/>
    <x v="69"/>
    <n v="402.67"/>
    <s v="D"/>
    <n v="402.67"/>
  </r>
  <r>
    <s v="2'trimestre"/>
    <s v="543010"/>
    <x v="8"/>
    <n v="103223"/>
    <s v="BANCA FARMAFACTORING S.P.A."/>
    <n v="205306"/>
    <x v="69"/>
    <x v="69"/>
    <n v="290.69"/>
    <s v="D"/>
    <n v="290.69"/>
  </r>
  <r>
    <s v="2'trimestre"/>
    <s v="543010"/>
    <x v="8"/>
    <n v="103223"/>
    <s v="BANCA FARMAFACTORING S.P.A."/>
    <n v="205306"/>
    <x v="69"/>
    <x v="69"/>
    <n v="298.86"/>
    <s v="D"/>
    <n v="298.86"/>
  </r>
  <r>
    <s v="2'trimestre"/>
    <s v="543010"/>
    <x v="8"/>
    <n v="103223"/>
    <s v="BANCA FARMAFACTORING S.P.A."/>
    <n v="205306"/>
    <x v="69"/>
    <x v="69"/>
    <n v="224.24"/>
    <s v="D"/>
    <n v="224.24"/>
  </r>
  <r>
    <s v="2'trimestre"/>
    <s v="543010"/>
    <x v="8"/>
    <n v="103223"/>
    <s v="BANCA FARMAFACTORING S.P.A."/>
    <n v="205306"/>
    <x v="69"/>
    <x v="69"/>
    <n v="26.65"/>
    <s v="D"/>
    <n v="26.65"/>
  </r>
  <r>
    <s v="2'trimestre"/>
    <s v="547505"/>
    <x v="23"/>
    <n v="103423"/>
    <s v="TESORIERE UNICREDIT SPA-CREDITORE IOR"/>
    <n v="205308"/>
    <x v="70"/>
    <x v="70"/>
    <n v="2"/>
    <s v="D"/>
    <n v="2"/>
  </r>
  <r>
    <s v="2'trimestre"/>
    <s v="547505"/>
    <x v="23"/>
    <n v="103423"/>
    <s v="TESORIERE UNICREDIT SPA-CREDITORE IOR"/>
    <n v="205308"/>
    <x v="70"/>
    <x v="70"/>
    <n v="2"/>
    <s v="D"/>
    <n v="2"/>
  </r>
  <r>
    <s v="2'trimestre"/>
    <s v="543006"/>
    <x v="9"/>
    <n v="110726"/>
    <s v="ONCOTARGET JOURNAL - IMPACT JOURNAL, LLC"/>
    <n v="205308"/>
    <x v="70"/>
    <x v="70"/>
    <n v="20.12"/>
    <s v="D"/>
    <n v="20.12"/>
  </r>
  <r>
    <s v="2'trimestre"/>
    <s v="543006"/>
    <x v="9"/>
    <n v="107246"/>
    <s v="EMORY UNIVERSITY SCHOOL OF MEDICINE"/>
    <n v="205308"/>
    <x v="70"/>
    <x v="70"/>
    <n v="140.32"/>
    <s v="D"/>
    <n v="140.32"/>
  </r>
  <r>
    <s v="2'trimestre"/>
    <s v="547505"/>
    <x v="23"/>
    <n v="103423"/>
    <s v="TESORIERE UNICREDIT SPA-CREDITORE IOR"/>
    <n v="205308"/>
    <x v="70"/>
    <x v="70"/>
    <n v="2.5"/>
    <s v="D"/>
    <n v="2.5"/>
  </r>
  <r>
    <s v="2'trimestre"/>
    <s v="547505"/>
    <x v="23"/>
    <n v="103423"/>
    <s v="TESORIERE UNICREDIT SPA-CREDITORE IOR"/>
    <n v="205308"/>
    <x v="70"/>
    <x v="70"/>
    <n v="6.7"/>
    <s v="D"/>
    <n v="6.7"/>
  </r>
  <r>
    <s v="2'trimestre"/>
    <s v="547505"/>
    <x v="23"/>
    <n v="103423"/>
    <s v="TESORIERE UNICREDIT SPA-CREDITORE IOR"/>
    <n v="205308"/>
    <x v="70"/>
    <x v="70"/>
    <n v="98"/>
    <s v="D"/>
    <n v="98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868.76"/>
    <s v="D"/>
    <n v="868.76"/>
  </r>
  <r>
    <s v="2'trimestre"/>
    <s v="547505"/>
    <x v="23"/>
    <n v="103423"/>
    <s v="TESORIERE UNICREDIT SPA-CREDITORE IOR"/>
    <n v="205308"/>
    <x v="70"/>
    <x v="70"/>
    <n v="487.65"/>
    <s v="D"/>
    <n v="487.65"/>
  </r>
  <r>
    <s v="2'trimestre"/>
    <s v="547505"/>
    <x v="23"/>
    <n v="103423"/>
    <s v="TESORIERE UNICREDIT SPA-CREDITORE IOR"/>
    <n v="205308"/>
    <x v="70"/>
    <x v="70"/>
    <n v="99.41"/>
    <s v="D"/>
    <n v="99.41"/>
  </r>
  <r>
    <s v="2'trimestre"/>
    <s v="547505"/>
    <x v="23"/>
    <n v="103423"/>
    <s v="TESORIERE UNICREDIT SPA-CREDITORE IOR"/>
    <n v="205308"/>
    <x v="70"/>
    <x v="70"/>
    <n v="117.3"/>
    <s v="D"/>
    <n v="117.3"/>
  </r>
  <r>
    <s v="2'trimestre"/>
    <s v="547505"/>
    <x v="23"/>
    <n v="103423"/>
    <s v="TESORIERE UNICREDIT SPA-CREDITORE IOR"/>
    <n v="205308"/>
    <x v="70"/>
    <x v="70"/>
    <n v="153.94"/>
    <s v="D"/>
    <n v="153.94"/>
  </r>
  <r>
    <s v="2'trimestre"/>
    <s v="547505"/>
    <x v="23"/>
    <n v="103423"/>
    <s v="TESORIERE UNICREDIT SPA-CREDITORE IOR"/>
    <n v="205308"/>
    <x v="70"/>
    <x v="70"/>
    <n v="155.19999999999999"/>
    <s v="D"/>
    <n v="155.19999999999999"/>
  </r>
  <r>
    <s v="2'trimestre"/>
    <s v="547505"/>
    <x v="23"/>
    <n v="103423"/>
    <s v="TESORIERE UNICREDIT SPA-CREDITORE IOR"/>
    <n v="205308"/>
    <x v="70"/>
    <x v="70"/>
    <n v="1084.99"/>
    <s v="D"/>
    <n v="1084.99"/>
  </r>
  <r>
    <s v="2'trimestre"/>
    <s v="547505"/>
    <x v="23"/>
    <n v="103423"/>
    <s v="TESORIERE UNICREDIT SPA-CREDITORE IOR"/>
    <n v="205308"/>
    <x v="70"/>
    <x v="70"/>
    <n v="1179.78"/>
    <s v="D"/>
    <n v="1179.78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77"/>
    <s v="D"/>
    <n v="77"/>
  </r>
  <r>
    <s v="2'trimestre"/>
    <s v="547505"/>
    <x v="23"/>
    <n v="103423"/>
    <s v="TESORIERE UNICREDIT SPA-CREDITORE IOR"/>
    <n v="205308"/>
    <x v="70"/>
    <x v="70"/>
    <n v="7.75"/>
    <s v="D"/>
    <n v="7.75"/>
  </r>
  <r>
    <s v="2'trimestre"/>
    <s v="547505"/>
    <x v="23"/>
    <n v="103423"/>
    <s v="TESORIERE UNICREDIT SPA-CREDITORE IOR"/>
    <n v="205308"/>
    <x v="70"/>
    <x v="70"/>
    <n v="7.75"/>
    <s v="D"/>
    <n v="7.75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784.57"/>
    <s v="D"/>
    <n v="784.57"/>
  </r>
  <r>
    <s v="2'trimestre"/>
    <s v="547505"/>
    <x v="23"/>
    <n v="103423"/>
    <s v="TESORIERE UNICREDIT SPA-CREDITORE IOR"/>
    <n v="205308"/>
    <x v="70"/>
    <x v="70"/>
    <n v="390.95"/>
    <s v="D"/>
    <n v="390.95"/>
  </r>
  <r>
    <s v="2'trimestre"/>
    <s v="547505"/>
    <x v="23"/>
    <n v="103423"/>
    <s v="TESORIERE UNICREDIT SPA-CREDITORE IOR"/>
    <n v="205308"/>
    <x v="70"/>
    <x v="70"/>
    <n v="117.28"/>
    <s v="D"/>
    <n v="117.28"/>
  </r>
  <r>
    <s v="2'trimestre"/>
    <s v="547505"/>
    <x v="23"/>
    <n v="103423"/>
    <s v="TESORIERE UNICREDIT SPA-CREDITORE IOR"/>
    <n v="205308"/>
    <x v="70"/>
    <x v="70"/>
    <n v="181.65"/>
    <s v="D"/>
    <n v="181.65"/>
  </r>
  <r>
    <s v="2'trimestre"/>
    <s v="547505"/>
    <x v="23"/>
    <n v="103423"/>
    <s v="TESORIERE UNICREDIT SPA-CREDITORE IOR"/>
    <n v="205308"/>
    <x v="70"/>
    <x v="70"/>
    <n v="114.92"/>
    <s v="D"/>
    <n v="114.92"/>
  </r>
  <r>
    <s v="2'trimestre"/>
    <s v="547505"/>
    <x v="23"/>
    <n v="103423"/>
    <s v="TESORIERE UNICREDIT SPA-CREDITORE IOR"/>
    <n v="205308"/>
    <x v="70"/>
    <x v="70"/>
    <n v="135.63999999999999"/>
    <s v="D"/>
    <n v="135.63999999999999"/>
  </r>
  <r>
    <s v="2'trimestre"/>
    <s v="547505"/>
    <x v="23"/>
    <n v="103423"/>
    <s v="TESORIERE UNICREDIT SPA-CREDITORE IOR"/>
    <n v="205308"/>
    <x v="70"/>
    <x v="70"/>
    <n v="1.07"/>
    <s v="D"/>
    <n v="1.07"/>
  </r>
  <r>
    <s v="2'trimestre"/>
    <s v="547505"/>
    <x v="23"/>
    <n v="103423"/>
    <s v="TESORIERE UNICREDIT SPA-CREDITORE IOR"/>
    <n v="205308"/>
    <x v="70"/>
    <x v="70"/>
    <n v="830.6"/>
    <s v="D"/>
    <n v="830.6"/>
  </r>
  <r>
    <s v="2'trimestre"/>
    <s v="547505"/>
    <x v="23"/>
    <n v="103423"/>
    <s v="TESORIERE UNICREDIT SPA-CREDITORE IOR"/>
    <n v="205308"/>
    <x v="70"/>
    <x v="70"/>
    <n v="1027.8399999999999"/>
    <s v="D"/>
    <n v="1027.8399999999999"/>
  </r>
  <r>
    <s v="2'trimestre"/>
    <s v="547505"/>
    <x v="23"/>
    <n v="103423"/>
    <s v="TESORIERE UNICREDIT SPA-CREDITORE IOR"/>
    <n v="205308"/>
    <x v="70"/>
    <x v="70"/>
    <n v="1469.35"/>
    <s v="D"/>
    <n v="1469.35"/>
  </r>
  <r>
    <s v="2'trimestre"/>
    <s v="547505"/>
    <x v="23"/>
    <n v="103423"/>
    <s v="TESORIERE UNICREDIT SPA-CREDITORE IOR"/>
    <n v="205308"/>
    <x v="70"/>
    <x v="70"/>
    <n v="293.51"/>
    <s v="D"/>
    <n v="293.51"/>
  </r>
  <r>
    <s v="2'trimestre"/>
    <s v="547505"/>
    <x v="23"/>
    <n v="103423"/>
    <s v="TESORIERE UNICREDIT SPA-CREDITORE IOR"/>
    <n v="205308"/>
    <x v="70"/>
    <x v="70"/>
    <n v="299.29000000000002"/>
    <s v="D"/>
    <n v="299.29000000000002"/>
  </r>
  <r>
    <s v="2'trimestre"/>
    <s v="547505"/>
    <x v="23"/>
    <n v="103423"/>
    <s v="TESORIERE UNICREDIT SPA-CREDITORE IOR"/>
    <n v="205308"/>
    <x v="70"/>
    <x v="70"/>
    <n v="1873"/>
    <s v="D"/>
    <n v="1873"/>
  </r>
  <r>
    <s v="2'trimestre"/>
    <s v="548020"/>
    <x v="25"/>
    <n v="104287"/>
    <s v="TESOR.PROV.STATO.SEZ.BOLOGNA-REG.PER TASSA IRAP"/>
    <n v="205401"/>
    <x v="71"/>
    <x v="71"/>
    <n v="260.02"/>
    <s v="D"/>
    <n v="260.02"/>
  </r>
  <r>
    <s v="2'trimestre"/>
    <s v="548020"/>
    <x v="25"/>
    <n v="104287"/>
    <s v="TESOR.PROV.STATO.SEZ.BOLOGNA-REG.PER TASSA IRAP"/>
    <n v="205401"/>
    <x v="71"/>
    <x v="71"/>
    <n v="3752.67"/>
    <s v="D"/>
    <n v="3752.67"/>
  </r>
  <r>
    <s v="2'trimestre"/>
    <s v="548020"/>
    <x v="25"/>
    <n v="104287"/>
    <s v="TESOR.PROV.STATO.SEZ.BOLOGNA-REG.PER TASSA IRAP"/>
    <n v="205401"/>
    <x v="71"/>
    <x v="71"/>
    <n v="10504.67"/>
    <s v="D"/>
    <n v="10504.67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59.5"/>
    <s v="D"/>
    <n v="59.5"/>
  </r>
  <r>
    <s v="2'trimestre"/>
    <s v="548020"/>
    <x v="25"/>
    <n v="104287"/>
    <s v="TESOR.PROV.STATO.SEZ.BOLOGNA-REG.PER TASSA IRAP"/>
    <n v="205401"/>
    <x v="71"/>
    <x v="71"/>
    <n v="215.34"/>
    <s v="D"/>
    <n v="215.34"/>
  </r>
  <r>
    <s v="2'trimestre"/>
    <s v="548020"/>
    <x v="25"/>
    <n v="104287"/>
    <s v="TESOR.PROV.STATO.SEZ.BOLOGNA-REG.PER TASSA IRAP"/>
    <n v="205401"/>
    <x v="71"/>
    <x v="71"/>
    <n v="124.62"/>
    <s v="D"/>
    <n v="124.62"/>
  </r>
  <r>
    <s v="2'trimestre"/>
    <s v="548020"/>
    <x v="25"/>
    <n v="104287"/>
    <s v="TESOR.PROV.STATO.SEZ.BOLOGNA-REG.PER TASSA IRAP"/>
    <n v="205401"/>
    <x v="71"/>
    <x v="71"/>
    <n v="53.9"/>
    <s v="D"/>
    <n v="53.9"/>
  </r>
  <r>
    <s v="2'trimestre"/>
    <s v="548020"/>
    <x v="25"/>
    <n v="104287"/>
    <s v="TESOR.PROV.STATO.SEZ.BOLOGNA-REG.PER TASSA IRAP"/>
    <n v="205401"/>
    <x v="71"/>
    <x v="71"/>
    <n v="323.77999999999997"/>
    <s v="D"/>
    <n v="323.77999999999997"/>
  </r>
  <r>
    <s v="2'trimestre"/>
    <s v="548020"/>
    <x v="25"/>
    <n v="104287"/>
    <s v="TESOR.PROV.STATO.SEZ.BOLOGNA-REG.PER TASSA IRAP"/>
    <n v="205401"/>
    <x v="71"/>
    <x v="71"/>
    <n v="185.63"/>
    <s v="D"/>
    <n v="185.63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169"/>
    <s v="D"/>
    <n v="169"/>
  </r>
  <r>
    <s v="2'trimestre"/>
    <s v="548020"/>
    <x v="25"/>
    <n v="104287"/>
    <s v="TESOR.PROV.STATO.SEZ.BOLOGNA-REG.PER TASSA IRAP"/>
    <n v="205401"/>
    <x v="71"/>
    <x v="71"/>
    <n v="124.8"/>
    <s v="D"/>
    <n v="124.8"/>
  </r>
  <r>
    <s v="2'trimestre"/>
    <s v="548020"/>
    <x v="25"/>
    <n v="104287"/>
    <s v="TESOR.PROV.STATO.SEZ.BOLOGNA-REG.PER TASSA IRAP"/>
    <n v="205401"/>
    <x v="71"/>
    <x v="71"/>
    <n v="146.18"/>
    <s v="D"/>
    <n v="146.18"/>
  </r>
  <r>
    <s v="2'trimestre"/>
    <s v="548020"/>
    <x v="25"/>
    <n v="104287"/>
    <s v="TESOR.PROV.STATO.SEZ.BOLOGNA-REG.PER TASSA IRAP"/>
    <n v="205401"/>
    <x v="71"/>
    <x v="71"/>
    <n v="124.5"/>
    <s v="D"/>
    <n v="124.5"/>
  </r>
  <r>
    <s v="2'trimestre"/>
    <s v="548020"/>
    <x v="25"/>
    <n v="104287"/>
    <s v="TESOR.PROV.STATO.SEZ.BOLOGNA-REG.PER TASSA IRAP"/>
    <n v="205401"/>
    <x v="71"/>
    <x v="71"/>
    <n v="125.3"/>
    <s v="D"/>
    <n v="125.3"/>
  </r>
  <r>
    <s v="2'trimestre"/>
    <s v="548020"/>
    <x v="25"/>
    <n v="104287"/>
    <s v="TESOR.PROV.STATO.SEZ.BOLOGNA-REG.PER TASSA IRAP"/>
    <n v="205401"/>
    <x v="71"/>
    <x v="71"/>
    <n v="171.9"/>
    <s v="D"/>
    <n v="171.9"/>
  </r>
  <r>
    <s v="2'trimestre"/>
    <s v="548020"/>
    <x v="25"/>
    <n v="104287"/>
    <s v="TESOR.PROV.STATO.SEZ.BOLOGNA-REG.PER TASSA IRAP"/>
    <n v="205401"/>
    <x v="71"/>
    <x v="71"/>
    <n v="153.97999999999999"/>
    <s v="D"/>
    <n v="153.97999999999999"/>
  </r>
  <r>
    <s v="2'trimestre"/>
    <s v="548020"/>
    <x v="25"/>
    <n v="104287"/>
    <s v="TESOR.PROV.STATO.SEZ.BOLOGNA-REG.PER TASSA IRAP"/>
    <n v="205401"/>
    <x v="71"/>
    <x v="71"/>
    <n v="238.26"/>
    <s v="D"/>
    <n v="238.26"/>
  </r>
  <r>
    <s v="2'trimestre"/>
    <s v="548020"/>
    <x v="25"/>
    <n v="104287"/>
    <s v="TESOR.PROV.STATO.SEZ.BOLOGNA-REG.PER TASSA IRAP"/>
    <n v="205401"/>
    <x v="71"/>
    <x v="71"/>
    <n v="86.44"/>
    <s v="D"/>
    <n v="86.44"/>
  </r>
  <r>
    <s v="2'trimestre"/>
    <s v="548020"/>
    <x v="25"/>
    <n v="104287"/>
    <s v="TESOR.PROV.STATO.SEZ.BOLOGNA-REG.PER TASSA IRAP"/>
    <n v="205401"/>
    <x v="71"/>
    <x v="71"/>
    <n v="211.8"/>
    <s v="D"/>
    <n v="211.8"/>
  </r>
  <r>
    <s v="2'trimestre"/>
    <s v="548020"/>
    <x v="25"/>
    <n v="104287"/>
    <s v="TESOR.PROV.STATO.SEZ.BOLOGNA-REG.PER TASSA IRAP"/>
    <n v="205401"/>
    <x v="71"/>
    <x v="71"/>
    <n v="130.78"/>
    <s v="D"/>
    <n v="130.78"/>
  </r>
  <r>
    <s v="2'trimestre"/>
    <s v="548020"/>
    <x v="25"/>
    <n v="104287"/>
    <s v="TESOR.PROV.STATO.SEZ.BOLOGNA-REG.PER TASSA IRAP"/>
    <n v="205401"/>
    <x v="71"/>
    <x v="71"/>
    <n v="148.27000000000001"/>
    <s v="D"/>
    <n v="148.27000000000001"/>
  </r>
  <r>
    <s v="2'trimestre"/>
    <s v="548020"/>
    <x v="25"/>
    <n v="104287"/>
    <s v="TESOR.PROV.STATO.SEZ.BOLOGNA-REG.PER TASSA IRAP"/>
    <n v="205401"/>
    <x v="71"/>
    <x v="71"/>
    <n v="273"/>
    <s v="D"/>
    <n v="273"/>
  </r>
  <r>
    <s v="2'trimestre"/>
    <s v="548020"/>
    <x v="25"/>
    <n v="104287"/>
    <s v="TESOR.PROV.STATO.SEZ.BOLOGNA-REG.PER TASSA IRAP"/>
    <n v="205401"/>
    <x v="71"/>
    <x v="71"/>
    <n v="84.05"/>
    <s v="D"/>
    <n v="84.05"/>
  </r>
  <r>
    <s v="2'trimestre"/>
    <s v="548020"/>
    <x v="25"/>
    <n v="104287"/>
    <s v="TESOR.PROV.STATO.SEZ.BOLOGNA-REG.PER TASSA IRAP"/>
    <n v="205401"/>
    <x v="71"/>
    <x v="71"/>
    <n v="873.84"/>
    <s v="D"/>
    <n v="873.84"/>
  </r>
  <r>
    <s v="2'trimestre"/>
    <s v="548020"/>
    <x v="25"/>
    <n v="104287"/>
    <s v="TESOR.PROV.STATO.SEZ.BOLOGNA-REG.PER TASSA IRAP"/>
    <n v="205401"/>
    <x v="71"/>
    <x v="71"/>
    <n v="232.05"/>
    <s v="D"/>
    <n v="232.05"/>
  </r>
  <r>
    <s v="2'trimestre"/>
    <s v="548020"/>
    <x v="25"/>
    <n v="104287"/>
    <s v="TESOR.PROV.STATO.SEZ.BOLOGNA-REG.PER TASSA IRAP"/>
    <n v="205401"/>
    <x v="71"/>
    <x v="71"/>
    <n v="362.89"/>
    <s v="D"/>
    <n v="362.89"/>
  </r>
  <r>
    <s v="2'trimestre"/>
    <s v="548020"/>
    <x v="25"/>
    <n v="104287"/>
    <s v="TESOR.PROV.STATO.SEZ.BOLOGNA-REG.PER TASSA IRAP"/>
    <n v="205401"/>
    <x v="71"/>
    <x v="71"/>
    <n v="160.16999999999999"/>
    <s v="D"/>
    <n v="160.16999999999999"/>
  </r>
  <r>
    <s v="2'trimestre"/>
    <s v="548020"/>
    <x v="25"/>
    <n v="104287"/>
    <s v="TESOR.PROV.STATO.SEZ.BOLOGNA-REG.PER TASSA IRAP"/>
    <n v="205401"/>
    <x v="71"/>
    <x v="71"/>
    <n v="212.5"/>
    <s v="D"/>
    <n v="212.5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77.08"/>
    <s v="D"/>
    <n v="177.08"/>
  </r>
  <r>
    <s v="2'trimestre"/>
    <s v="548020"/>
    <x v="25"/>
    <n v="104287"/>
    <s v="TESOR.PROV.STATO.SEZ.BOLOGNA-REG.PER TASSA IRAP"/>
    <n v="205401"/>
    <x v="71"/>
    <x v="71"/>
    <n v="122.07"/>
    <s v="D"/>
    <n v="122.07"/>
  </r>
  <r>
    <s v="2'trimestre"/>
    <s v="548020"/>
    <x v="25"/>
    <n v="104287"/>
    <s v="TESOR.PROV.STATO.SEZ.BOLOGNA-REG.PER TASSA IRAP"/>
    <n v="205401"/>
    <x v="71"/>
    <x v="71"/>
    <n v="181.68"/>
    <s v="D"/>
    <n v="181.68"/>
  </r>
  <r>
    <s v="2'trimestre"/>
    <s v="548020"/>
    <x v="25"/>
    <n v="104287"/>
    <s v="TESOR.PROV.STATO.SEZ.BOLOGNA-REG.PER TASSA IRAP"/>
    <n v="205401"/>
    <x v="71"/>
    <x v="71"/>
    <n v="504.78"/>
    <s v="D"/>
    <n v="504.78"/>
  </r>
  <r>
    <s v="2'trimestre"/>
    <s v="548020"/>
    <x v="25"/>
    <n v="104287"/>
    <s v="TESOR.PROV.STATO.SEZ.BOLOGNA-REG.PER TASSA IRAP"/>
    <n v="205401"/>
    <x v="71"/>
    <x v="71"/>
    <n v="154.19"/>
    <s v="D"/>
    <n v="154.19"/>
  </r>
  <r>
    <s v="2'trimestre"/>
    <s v="548020"/>
    <x v="25"/>
    <n v="104287"/>
    <s v="TESOR.PROV.STATO.SEZ.BOLOGNA-REG.PER TASSA IRAP"/>
    <n v="205401"/>
    <x v="71"/>
    <x v="71"/>
    <n v="523.61"/>
    <s v="D"/>
    <n v="523.61"/>
  </r>
  <r>
    <s v="2'trimestre"/>
    <s v="548020"/>
    <x v="25"/>
    <n v="104287"/>
    <s v="TESOR.PROV.STATO.SEZ.BOLOGNA-REG.PER TASSA IRAP"/>
    <n v="205401"/>
    <x v="71"/>
    <x v="71"/>
    <n v="201.9"/>
    <s v="D"/>
    <n v="201.9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566.24"/>
    <s v="D"/>
    <n v="566.24"/>
  </r>
  <r>
    <s v="2'trimestre"/>
    <s v="548020"/>
    <x v="25"/>
    <n v="104287"/>
    <s v="TESOR.PROV.STATO.SEZ.BOLOGNA-REG.PER TASSA IRAP"/>
    <n v="205401"/>
    <x v="71"/>
    <x v="71"/>
    <n v="48.03"/>
    <s v="D"/>
    <n v="48.03"/>
  </r>
  <r>
    <s v="2'trimestre"/>
    <s v="548020"/>
    <x v="25"/>
    <n v="104287"/>
    <s v="TESOR.PROV.STATO.SEZ.BOLOGNA-REG.PER TASSA IRAP"/>
    <n v="205401"/>
    <x v="71"/>
    <x v="71"/>
    <n v="269.04000000000002"/>
    <s v="D"/>
    <n v="269.04000000000002"/>
  </r>
  <r>
    <s v="2'trimestre"/>
    <s v="548020"/>
    <x v="25"/>
    <n v="104287"/>
    <s v="TESOR.PROV.STATO.SEZ.BOLOGNA-REG.PER TASSA IRAP"/>
    <n v="205401"/>
    <x v="71"/>
    <x v="71"/>
    <n v="148.87"/>
    <s v="D"/>
    <n v="148.87"/>
  </r>
  <r>
    <s v="2'trimestre"/>
    <s v="548020"/>
    <x v="25"/>
    <n v="104287"/>
    <s v="TESOR.PROV.STATO.SEZ.BOLOGNA-REG.PER TASSA IRAP"/>
    <n v="205401"/>
    <x v="71"/>
    <x v="71"/>
    <n v="112.42"/>
    <s v="D"/>
    <n v="112.42"/>
  </r>
  <r>
    <s v="2'trimestre"/>
    <s v="548020"/>
    <x v="25"/>
    <n v="104287"/>
    <s v="TESOR.PROV.STATO.SEZ.BOLOGNA-REG.PER TASSA IRAP"/>
    <n v="205401"/>
    <x v="71"/>
    <x v="71"/>
    <n v="97.21"/>
    <s v="D"/>
    <n v="97.21"/>
  </r>
  <r>
    <s v="2'trimestre"/>
    <s v="548020"/>
    <x v="25"/>
    <n v="104287"/>
    <s v="TESOR.PROV.STATO.SEZ.BOLOGNA-REG.PER TASSA IRAP"/>
    <n v="205401"/>
    <x v="71"/>
    <x v="71"/>
    <n v="122.07"/>
    <s v="D"/>
    <n v="122.07"/>
  </r>
  <r>
    <s v="2'trimestre"/>
    <s v="548020"/>
    <x v="25"/>
    <n v="104287"/>
    <s v="TESOR.PROV.STATO.SEZ.BOLOGNA-REG.PER TASSA IRAP"/>
    <n v="205401"/>
    <x v="71"/>
    <x v="71"/>
    <n v="146.21"/>
    <s v="D"/>
    <n v="146.21"/>
  </r>
  <r>
    <s v="2'trimestre"/>
    <s v="548020"/>
    <x v="25"/>
    <n v="104287"/>
    <s v="TESOR.PROV.STATO.SEZ.BOLOGNA-REG.PER TASSA IRAP"/>
    <n v="205401"/>
    <x v="71"/>
    <x v="71"/>
    <n v="125.68"/>
    <s v="D"/>
    <n v="125.68"/>
  </r>
  <r>
    <s v="2'trimestre"/>
    <s v="548020"/>
    <x v="25"/>
    <n v="104287"/>
    <s v="TESOR.PROV.STATO.SEZ.BOLOGNA-REG.PER TASSA IRAP"/>
    <n v="205401"/>
    <x v="71"/>
    <x v="71"/>
    <n v="384.62"/>
    <s v="D"/>
    <n v="384.62"/>
  </r>
  <r>
    <s v="2'trimestre"/>
    <s v="548020"/>
    <x v="25"/>
    <n v="104287"/>
    <s v="TESOR.PROV.STATO.SEZ.BOLOGNA-REG.PER TASSA IRAP"/>
    <n v="205401"/>
    <x v="71"/>
    <x v="71"/>
    <n v="66.11"/>
    <s v="D"/>
    <n v="66.11"/>
  </r>
  <r>
    <s v="2'trimestre"/>
    <s v="548020"/>
    <x v="25"/>
    <n v="104287"/>
    <s v="TESOR.PROV.STATO.SEZ.BOLOGNA-REG.PER TASSA IRAP"/>
    <n v="205401"/>
    <x v="71"/>
    <x v="71"/>
    <n v="347.72"/>
    <s v="D"/>
    <n v="347.72"/>
  </r>
  <r>
    <s v="2'trimestre"/>
    <s v="548020"/>
    <x v="25"/>
    <n v="104287"/>
    <s v="TESOR.PROV.STATO.SEZ.BOLOGNA-REG.PER TASSA IRAP"/>
    <n v="205401"/>
    <x v="71"/>
    <x v="71"/>
    <n v="301.33999999999997"/>
    <s v="D"/>
    <n v="301.33999999999997"/>
  </r>
  <r>
    <s v="2'trimestre"/>
    <s v="548020"/>
    <x v="25"/>
    <n v="104287"/>
    <s v="TESOR.PROV.STATO.SEZ.BOLOGNA-REG.PER TASSA IRAP"/>
    <n v="205401"/>
    <x v="71"/>
    <x v="71"/>
    <n v="156.41999999999999"/>
    <s v="D"/>
    <n v="156.41999999999999"/>
  </r>
  <r>
    <s v="2'trimestre"/>
    <s v="548020"/>
    <x v="25"/>
    <n v="104287"/>
    <s v="TESOR.PROV.STATO.SEZ.BOLOGNA-REG.PER TASSA IRAP"/>
    <n v="205401"/>
    <x v="71"/>
    <x v="71"/>
    <n v="96.26"/>
    <s v="D"/>
    <n v="96.26"/>
  </r>
  <r>
    <s v="2'trimestre"/>
    <s v="548020"/>
    <x v="25"/>
    <n v="104287"/>
    <s v="TESOR.PROV.STATO.SEZ.BOLOGNA-REG.PER TASSA IRAP"/>
    <n v="205401"/>
    <x v="71"/>
    <x v="71"/>
    <n v="149.91"/>
    <s v="D"/>
    <n v="149.91"/>
  </r>
  <r>
    <s v="2'trimestre"/>
    <s v="548020"/>
    <x v="25"/>
    <n v="104287"/>
    <s v="TESOR.PROV.STATO.SEZ.BOLOGNA-REG.PER TASSA IRAP"/>
    <n v="205401"/>
    <x v="71"/>
    <x v="71"/>
    <n v="197.77"/>
    <s v="D"/>
    <n v="197.77"/>
  </r>
  <r>
    <s v="2'trimestre"/>
    <s v="548020"/>
    <x v="25"/>
    <n v="104287"/>
    <s v="TESOR.PROV.STATO.SEZ.BOLOGNA-REG.PER TASSA IRAP"/>
    <n v="205401"/>
    <x v="71"/>
    <x v="71"/>
    <n v="458.08"/>
    <s v="D"/>
    <n v="458.08"/>
  </r>
  <r>
    <s v="2'trimestre"/>
    <s v="548020"/>
    <x v="25"/>
    <n v="104287"/>
    <s v="TESOR.PROV.STATO.SEZ.BOLOGNA-REG.PER TASSA IRAP"/>
    <n v="205401"/>
    <x v="71"/>
    <x v="71"/>
    <n v="215.25"/>
    <s v="D"/>
    <n v="215.25"/>
  </r>
  <r>
    <s v="2'trimestre"/>
    <s v="548020"/>
    <x v="25"/>
    <n v="104287"/>
    <s v="TESOR.PROV.STATO.SEZ.BOLOGNA-REG.PER TASSA IRAP"/>
    <n v="205401"/>
    <x v="71"/>
    <x v="71"/>
    <n v="201.17"/>
    <s v="D"/>
    <n v="201.17"/>
  </r>
  <r>
    <s v="2'trimestre"/>
    <s v="548020"/>
    <x v="25"/>
    <n v="104287"/>
    <s v="TESOR.PROV.STATO.SEZ.BOLOGNA-REG.PER TASSA IRAP"/>
    <n v="205401"/>
    <x v="71"/>
    <x v="71"/>
    <n v="185.73"/>
    <s v="D"/>
    <n v="185.73"/>
  </r>
  <r>
    <s v="2'trimestre"/>
    <s v="548020"/>
    <x v="25"/>
    <n v="104287"/>
    <s v="TESOR.PROV.STATO.SEZ.BOLOGNA-REG.PER TASSA IRAP"/>
    <n v="205401"/>
    <x v="71"/>
    <x v="71"/>
    <n v="134.52000000000001"/>
    <s v="D"/>
    <n v="134.52000000000001"/>
  </r>
  <r>
    <s v="2'trimestre"/>
    <s v="548020"/>
    <x v="25"/>
    <n v="104287"/>
    <s v="TESOR.PROV.STATO.SEZ.BOLOGNA-REG.PER TASSA IRAP"/>
    <n v="205401"/>
    <x v="71"/>
    <x v="71"/>
    <n v="197.49"/>
    <s v="D"/>
    <n v="197.49"/>
  </r>
  <r>
    <s v="2'trimestre"/>
    <s v="548020"/>
    <x v="25"/>
    <n v="104287"/>
    <s v="TESOR.PROV.STATO.SEZ.BOLOGNA-REG.PER TASSA IRAP"/>
    <n v="205401"/>
    <x v="71"/>
    <x v="71"/>
    <n v="138.82"/>
    <s v="D"/>
    <n v="138.82"/>
  </r>
  <r>
    <s v="2'trimestre"/>
    <s v="548020"/>
    <x v="25"/>
    <n v="104287"/>
    <s v="TESOR.PROV.STATO.SEZ.BOLOGNA-REG.PER TASSA IRAP"/>
    <n v="205401"/>
    <x v="71"/>
    <x v="71"/>
    <n v="747.75"/>
    <s v="D"/>
    <n v="747.75"/>
  </r>
  <r>
    <s v="2'trimestre"/>
    <s v="548020"/>
    <x v="25"/>
    <n v="104287"/>
    <s v="TESOR.PROV.STATO.SEZ.BOLOGNA-REG.PER TASSA IRAP"/>
    <n v="205401"/>
    <x v="71"/>
    <x v="71"/>
    <n v="10.56"/>
    <s v="D"/>
    <n v="10.56"/>
  </r>
  <r>
    <s v="2'trimestre"/>
    <s v="548020"/>
    <x v="25"/>
    <n v="104287"/>
    <s v="TESOR.PROV.STATO.SEZ.BOLOGNA-REG.PER TASSA IRAP"/>
    <n v="205401"/>
    <x v="71"/>
    <x v="71"/>
    <n v="71143.88"/>
    <s v="D"/>
    <n v="71143.88"/>
  </r>
  <r>
    <s v="2'trimestre"/>
    <s v="548020"/>
    <x v="25"/>
    <n v="104287"/>
    <s v="TESOR.PROV.STATO.SEZ.BOLOGNA-REG.PER TASSA IRAP"/>
    <n v="205401"/>
    <x v="71"/>
    <x v="71"/>
    <n v="17061.439999999999"/>
    <s v="D"/>
    <n v="17061.439999999999"/>
  </r>
  <r>
    <s v="2'trimestre"/>
    <s v="548020"/>
    <x v="25"/>
    <n v="104287"/>
    <s v="TESOR.PROV.STATO.SEZ.BOLOGNA-REG.PER TASSA IRAP"/>
    <n v="205401"/>
    <x v="71"/>
    <x v="71"/>
    <n v="24352.84"/>
    <s v="D"/>
    <n v="24352.84"/>
  </r>
  <r>
    <s v="2'trimestre"/>
    <s v="548020"/>
    <x v="25"/>
    <n v="104287"/>
    <s v="TESOR.PROV.STATO.SEZ.BOLOGNA-REG.PER TASSA IRAP"/>
    <n v="205401"/>
    <x v="71"/>
    <x v="71"/>
    <n v="2377.87"/>
    <s v="D"/>
    <n v="2377.87"/>
  </r>
  <r>
    <s v="2'trimestre"/>
    <s v="548020"/>
    <x v="25"/>
    <n v="104287"/>
    <s v="TESOR.PROV.STATO.SEZ.BOLOGNA-REG.PER TASSA IRAP"/>
    <n v="205401"/>
    <x v="71"/>
    <x v="71"/>
    <n v="32303.29"/>
    <s v="D"/>
    <n v="32303.29"/>
  </r>
  <r>
    <s v="2'trimestre"/>
    <s v="548020"/>
    <x v="25"/>
    <n v="104287"/>
    <s v="TESOR.PROV.STATO.SEZ.BOLOGNA-REG.PER TASSA IRAP"/>
    <n v="205401"/>
    <x v="71"/>
    <x v="71"/>
    <n v="3569.98"/>
    <s v="D"/>
    <n v="3569.98"/>
  </r>
  <r>
    <s v="2'trimestre"/>
    <s v="548020"/>
    <x v="25"/>
    <n v="104287"/>
    <s v="TESOR.PROV.STATO.SEZ.BOLOGNA-REG.PER TASSA IRAP"/>
    <n v="205401"/>
    <x v="71"/>
    <x v="71"/>
    <n v="2429.83"/>
    <s v="D"/>
    <n v="2429.83"/>
  </r>
  <r>
    <s v="2'trimestre"/>
    <s v="548020"/>
    <x v="25"/>
    <n v="104287"/>
    <s v="TESOR.PROV.STATO.SEZ.BOLOGNA-REG.PER TASSA IRAP"/>
    <n v="205401"/>
    <x v="71"/>
    <x v="71"/>
    <n v="16411.04"/>
    <s v="D"/>
    <n v="16411.04"/>
  </r>
  <r>
    <s v="2'trimestre"/>
    <s v="548020"/>
    <x v="25"/>
    <n v="104287"/>
    <s v="TESOR.PROV.STATO.SEZ.BOLOGNA-REG.PER TASSA IRAP"/>
    <n v="205401"/>
    <x v="71"/>
    <x v="71"/>
    <n v="70711.47"/>
    <s v="D"/>
    <n v="70711.47"/>
  </r>
  <r>
    <s v="2'trimestre"/>
    <s v="548020"/>
    <x v="25"/>
    <n v="104287"/>
    <s v="TESOR.PROV.STATO.SEZ.BOLOGNA-REG.PER TASSA IRAP"/>
    <n v="205401"/>
    <x v="71"/>
    <x v="71"/>
    <n v="2152.71"/>
    <s v="D"/>
    <n v="2152.71"/>
  </r>
  <r>
    <s v="2'trimestre"/>
    <s v="548020"/>
    <x v="25"/>
    <n v="104287"/>
    <s v="TESOR.PROV.STATO.SEZ.BOLOGNA-REG.PER TASSA IRAP"/>
    <n v="205401"/>
    <x v="71"/>
    <x v="71"/>
    <n v="743.15"/>
    <s v="D"/>
    <n v="743.15"/>
  </r>
  <r>
    <s v="2'trimestre"/>
    <s v="548020"/>
    <x v="25"/>
    <n v="104287"/>
    <s v="TESOR.PROV.STATO.SEZ.BOLOGNA-REG.PER TASSA IRAP"/>
    <n v="205401"/>
    <x v="71"/>
    <x v="71"/>
    <n v="504.55"/>
    <s v="D"/>
    <n v="504.55"/>
  </r>
  <r>
    <s v="2'trimestre"/>
    <s v="548020"/>
    <x v="25"/>
    <n v="104287"/>
    <s v="TESOR.PROV.STATO.SEZ.BOLOGNA-REG.PER TASSA IRAP"/>
    <n v="205401"/>
    <x v="71"/>
    <x v="71"/>
    <n v="34948.379999999997"/>
    <s v="D"/>
    <n v="34948.379999999997"/>
  </r>
  <r>
    <s v="2'trimestre"/>
    <s v="548020"/>
    <x v="25"/>
    <n v="104287"/>
    <s v="TESOR.PROV.STATO.SEZ.BOLOGNA-REG.PER TASSA IRAP"/>
    <n v="205401"/>
    <x v="71"/>
    <x v="71"/>
    <n v="102"/>
    <s v="D"/>
    <n v="102"/>
  </r>
  <r>
    <s v="2'trimestre"/>
    <s v="548020"/>
    <x v="25"/>
    <n v="104287"/>
    <s v="TESOR.PROV.STATO.SEZ.BOLOGNA-REG.PER TASSA IRAP"/>
    <n v="205401"/>
    <x v="71"/>
    <x v="71"/>
    <n v="1450.4"/>
    <s v="D"/>
    <n v="1450.4"/>
  </r>
  <r>
    <s v="2'trimestre"/>
    <s v="548020"/>
    <x v="25"/>
    <n v="104287"/>
    <s v="TESOR.PROV.STATO.SEZ.BOLOGNA-REG.PER TASSA IRAP"/>
    <n v="205401"/>
    <x v="71"/>
    <x v="71"/>
    <n v="3869.33"/>
    <s v="D"/>
    <n v="3869.33"/>
  </r>
  <r>
    <s v="2'trimestre"/>
    <s v="548020"/>
    <x v="25"/>
    <n v="104287"/>
    <s v="TESOR.PROV.STATO.SEZ.BOLOGNA-REG.PER TASSA IRAP"/>
    <n v="205401"/>
    <x v="71"/>
    <x v="71"/>
    <n v="31386.09"/>
    <s v="D"/>
    <n v="31386.09"/>
  </r>
  <r>
    <s v="2'trimestre"/>
    <s v="548020"/>
    <x v="25"/>
    <n v="104287"/>
    <s v="TESOR.PROV.STATO.SEZ.BOLOGNA-REG.PER TASSA IRAP"/>
    <n v="205401"/>
    <x v="71"/>
    <x v="71"/>
    <n v="374.18"/>
    <s v="D"/>
    <n v="374.18"/>
  </r>
  <r>
    <s v="2'trimestre"/>
    <s v="548020"/>
    <x v="25"/>
    <n v="104287"/>
    <s v="TESOR.PROV.STATO.SEZ.BOLOGNA-REG.PER TASSA IRAP"/>
    <n v="205401"/>
    <x v="71"/>
    <x v="71"/>
    <n v="2821.71"/>
    <s v="D"/>
    <n v="2821.71"/>
  </r>
  <r>
    <s v="2'trimestre"/>
    <s v="548020"/>
    <x v="25"/>
    <n v="104287"/>
    <s v="TESOR.PROV.STATO.SEZ.BOLOGNA-REG.PER TASSA IRAP"/>
    <n v="205401"/>
    <x v="71"/>
    <x v="71"/>
    <n v="17.39"/>
    <s v="D"/>
    <n v="17.39"/>
  </r>
  <r>
    <s v="2'trimestre"/>
    <s v="548020"/>
    <x v="25"/>
    <n v="109651"/>
    <s v="REGIONE SICILIA - TASSA IRAP"/>
    <n v="205401"/>
    <x v="71"/>
    <x v="71"/>
    <n v="2459.8200000000002"/>
    <s v="D"/>
    <n v="2459.8200000000002"/>
  </r>
  <r>
    <s v="2'trimestre"/>
    <s v="548020"/>
    <x v="25"/>
    <n v="109651"/>
    <s v="REGIONE SICILIA - TASSA IRAP"/>
    <n v="205401"/>
    <x v="71"/>
    <x v="71"/>
    <n v="5484.55"/>
    <s v="D"/>
    <n v="5484.55"/>
  </r>
  <r>
    <s v="2'trimestre"/>
    <s v="548020"/>
    <x v="25"/>
    <n v="109651"/>
    <s v="REGIONE SICILIA - TASSA IRAP"/>
    <n v="205401"/>
    <x v="71"/>
    <x v="71"/>
    <n v="431.36"/>
    <s v="D"/>
    <n v="431.36"/>
  </r>
  <r>
    <s v="2'trimestre"/>
    <s v="548020"/>
    <x v="25"/>
    <n v="109651"/>
    <s v="REGIONE SICILIA - TASSA IRAP"/>
    <n v="205401"/>
    <x v="71"/>
    <x v="71"/>
    <n v="8758.6"/>
    <s v="D"/>
    <n v="8758.6"/>
  </r>
  <r>
    <s v="2'trimestre"/>
    <s v="548020"/>
    <x v="25"/>
    <n v="109651"/>
    <s v="REGIONE SICILIA - TASSA IRAP"/>
    <n v="205401"/>
    <x v="71"/>
    <x v="71"/>
    <n v="796.77"/>
    <s v="D"/>
    <n v="796.77"/>
  </r>
  <r>
    <s v="2'trimestre"/>
    <s v="548020"/>
    <x v="25"/>
    <n v="109651"/>
    <s v="REGIONE SICILIA - TASSA IRAP"/>
    <n v="205401"/>
    <x v="71"/>
    <x v="71"/>
    <n v="294.95"/>
    <s v="D"/>
    <n v="294.95"/>
  </r>
  <r>
    <s v="2'trimestre"/>
    <s v="548020"/>
    <x v="25"/>
    <n v="109651"/>
    <s v="REGIONE SICILIA - TASSA IRAP"/>
    <n v="205401"/>
    <x v="71"/>
    <x v="71"/>
    <n v="135.24"/>
    <s v="D"/>
    <n v="135.24"/>
  </r>
  <r>
    <s v="2'trimestre"/>
    <s v="548020"/>
    <x v="25"/>
    <n v="109651"/>
    <s v="REGIONE SICILIA - TASSA IRAP"/>
    <n v="205401"/>
    <x v="71"/>
    <x v="71"/>
    <n v="466.55"/>
    <s v="D"/>
    <n v="466.55"/>
  </r>
  <r>
    <s v="2'trimestre"/>
    <s v="548020"/>
    <x v="25"/>
    <n v="109651"/>
    <s v="REGIONE SICILIA - TASSA IRAP"/>
    <n v="205401"/>
    <x v="71"/>
    <x v="71"/>
    <n v="8246.7199999999993"/>
    <s v="D"/>
    <n v="8246.7199999999993"/>
  </r>
  <r>
    <s v="2'trimestre"/>
    <s v="548020"/>
    <x v="25"/>
    <n v="109651"/>
    <s v="REGIONE SICILIA - TASSA IRAP"/>
    <n v="205401"/>
    <x v="71"/>
    <x v="71"/>
    <n v="315.52"/>
    <s v="D"/>
    <n v="315.52"/>
  </r>
  <r>
    <s v="2'trimestre"/>
    <s v="548020"/>
    <x v="25"/>
    <n v="109651"/>
    <s v="REGIONE SICILIA - TASSA IRAP"/>
    <n v="205401"/>
    <x v="71"/>
    <x v="71"/>
    <n v="3117.88"/>
    <s v="D"/>
    <n v="3117.88"/>
  </r>
  <r>
    <s v="2'trimestre"/>
    <s v="548020"/>
    <x v="25"/>
    <n v="109651"/>
    <s v="REGIONE SICILIA - TASSA IRAP"/>
    <n v="205401"/>
    <x v="71"/>
    <x v="71"/>
    <n v="194.91"/>
    <s v="D"/>
    <n v="194.91"/>
  </r>
  <r>
    <s v="2'trimestre"/>
    <s v="548020"/>
    <x v="25"/>
    <n v="109651"/>
    <s v="REGIONE SICILIA - TASSA IRAP"/>
    <n v="205401"/>
    <x v="71"/>
    <x v="71"/>
    <n v="4780.6499999999996"/>
    <s v="D"/>
    <n v="4780.6499999999996"/>
  </r>
  <r>
    <s v="2'trimestre"/>
    <s v="548020"/>
    <x v="25"/>
    <n v="109651"/>
    <s v="REGIONE SICILIA - TASSA IRAP"/>
    <n v="205401"/>
    <x v="71"/>
    <x v="71"/>
    <n v="9905.69"/>
    <s v="D"/>
    <n v="9905.69"/>
  </r>
  <r>
    <s v="2'trimestre"/>
    <s v="042505"/>
    <x v="6"/>
    <n v="102717"/>
    <s v="AZ.OSP.DI BO-POL.S.ORSOLA-MALPIGHI"/>
    <n v="205401"/>
    <x v="71"/>
    <x v="71"/>
    <n v="559.26"/>
    <s v="D"/>
    <n v="559.26"/>
  </r>
  <r>
    <s v="2'trimestre"/>
    <s v="548020"/>
    <x v="25"/>
    <n v="104287"/>
    <s v="TESOR.PROV.STATO.SEZ.BOLOGNA-REG.PER TASSA IRAP"/>
    <n v="205401"/>
    <x v="71"/>
    <x v="71"/>
    <n v="297.77999999999997"/>
    <s v="D"/>
    <n v="297.77999999999997"/>
  </r>
  <r>
    <s v="2'trimestre"/>
    <s v="548020"/>
    <x v="25"/>
    <n v="104287"/>
    <s v="TESOR.PROV.STATO.SEZ.BOLOGNA-REG.PER TASSA IRAP"/>
    <n v="205401"/>
    <x v="71"/>
    <x v="71"/>
    <n v="124.62"/>
    <s v="D"/>
    <n v="124.62"/>
  </r>
  <r>
    <s v="2'trimestre"/>
    <s v="548020"/>
    <x v="25"/>
    <n v="104287"/>
    <s v="TESOR.PROV.STATO.SEZ.BOLOGNA-REG.PER TASSA IRAP"/>
    <n v="205401"/>
    <x v="71"/>
    <x v="71"/>
    <n v="53.9"/>
    <s v="D"/>
    <n v="53.9"/>
  </r>
  <r>
    <s v="2'trimestre"/>
    <s v="548020"/>
    <x v="25"/>
    <n v="104287"/>
    <s v="TESOR.PROV.STATO.SEZ.BOLOGNA-REG.PER TASSA IRAP"/>
    <n v="205401"/>
    <x v="71"/>
    <x v="71"/>
    <n v="323.77999999999997"/>
    <s v="D"/>
    <n v="323.77999999999997"/>
  </r>
  <r>
    <s v="2'trimestre"/>
    <s v="548020"/>
    <x v="25"/>
    <n v="104287"/>
    <s v="TESOR.PROV.STATO.SEZ.BOLOGNA-REG.PER TASSA IRAP"/>
    <n v="205401"/>
    <x v="71"/>
    <x v="71"/>
    <n v="185.63"/>
    <s v="D"/>
    <n v="185.63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338"/>
    <s v="D"/>
    <n v="338"/>
  </r>
  <r>
    <s v="2'trimestre"/>
    <s v="548020"/>
    <x v="25"/>
    <n v="104287"/>
    <s v="TESOR.PROV.STATO.SEZ.BOLOGNA-REG.PER TASSA IRAP"/>
    <n v="205401"/>
    <x v="71"/>
    <x v="71"/>
    <n v="124.8"/>
    <s v="D"/>
    <n v="124.8"/>
  </r>
  <r>
    <s v="2'trimestre"/>
    <s v="548020"/>
    <x v="25"/>
    <n v="104287"/>
    <s v="TESOR.PROV.STATO.SEZ.BOLOGNA-REG.PER TASSA IRAP"/>
    <n v="205401"/>
    <x v="71"/>
    <x v="71"/>
    <n v="146.18"/>
    <s v="D"/>
    <n v="146.18"/>
  </r>
  <r>
    <s v="2'trimestre"/>
    <s v="548020"/>
    <x v="25"/>
    <n v="104287"/>
    <s v="TESOR.PROV.STATO.SEZ.BOLOGNA-REG.PER TASSA IRAP"/>
    <n v="205401"/>
    <x v="71"/>
    <x v="71"/>
    <n v="124.5"/>
    <s v="D"/>
    <n v="124.5"/>
  </r>
  <r>
    <s v="2'trimestre"/>
    <s v="548020"/>
    <x v="25"/>
    <n v="104287"/>
    <s v="TESOR.PROV.STATO.SEZ.BOLOGNA-REG.PER TASSA IRAP"/>
    <n v="205401"/>
    <x v="71"/>
    <x v="71"/>
    <n v="125.3"/>
    <s v="D"/>
    <n v="125.3"/>
  </r>
  <r>
    <s v="2'trimestre"/>
    <s v="548020"/>
    <x v="25"/>
    <n v="104287"/>
    <s v="TESOR.PROV.STATO.SEZ.BOLOGNA-REG.PER TASSA IRAP"/>
    <n v="205401"/>
    <x v="71"/>
    <x v="71"/>
    <n v="171.9"/>
    <s v="D"/>
    <n v="171.9"/>
  </r>
  <r>
    <s v="2'trimestre"/>
    <s v="548020"/>
    <x v="25"/>
    <n v="104287"/>
    <s v="TESOR.PROV.STATO.SEZ.BOLOGNA-REG.PER TASSA IRAP"/>
    <n v="205401"/>
    <x v="71"/>
    <x v="71"/>
    <n v="153.97999999999999"/>
    <s v="D"/>
    <n v="153.97999999999999"/>
  </r>
  <r>
    <s v="2'trimestre"/>
    <s v="548020"/>
    <x v="25"/>
    <n v="104287"/>
    <s v="TESOR.PROV.STATO.SEZ.BOLOGNA-REG.PER TASSA IRAP"/>
    <n v="205401"/>
    <x v="71"/>
    <x v="71"/>
    <n v="238.26"/>
    <s v="D"/>
    <n v="238.26"/>
  </r>
  <r>
    <s v="2'trimestre"/>
    <s v="548020"/>
    <x v="25"/>
    <n v="104287"/>
    <s v="TESOR.PROV.STATO.SEZ.BOLOGNA-REG.PER TASSA IRAP"/>
    <n v="205401"/>
    <x v="71"/>
    <x v="71"/>
    <n v="86.44"/>
    <s v="D"/>
    <n v="86.44"/>
  </r>
  <r>
    <s v="2'trimestre"/>
    <s v="548020"/>
    <x v="25"/>
    <n v="104287"/>
    <s v="TESOR.PROV.STATO.SEZ.BOLOGNA-REG.PER TASSA IRAP"/>
    <n v="205401"/>
    <x v="71"/>
    <x v="71"/>
    <n v="211.8"/>
    <s v="D"/>
    <n v="211.8"/>
  </r>
  <r>
    <s v="2'trimestre"/>
    <s v="548020"/>
    <x v="25"/>
    <n v="104287"/>
    <s v="TESOR.PROV.STATO.SEZ.BOLOGNA-REG.PER TASSA IRAP"/>
    <n v="205401"/>
    <x v="71"/>
    <x v="71"/>
    <n v="130.78"/>
    <s v="D"/>
    <n v="130.78"/>
  </r>
  <r>
    <s v="2'trimestre"/>
    <s v="548020"/>
    <x v="25"/>
    <n v="104287"/>
    <s v="TESOR.PROV.STATO.SEZ.BOLOGNA-REG.PER TASSA IRAP"/>
    <n v="205401"/>
    <x v="71"/>
    <x v="71"/>
    <n v="169.66"/>
    <s v="D"/>
    <n v="169.66"/>
  </r>
  <r>
    <s v="2'trimestre"/>
    <s v="548020"/>
    <x v="25"/>
    <n v="104287"/>
    <s v="TESOR.PROV.STATO.SEZ.BOLOGNA-REG.PER TASSA IRAP"/>
    <n v="205401"/>
    <x v="71"/>
    <x v="71"/>
    <n v="84.05"/>
    <s v="D"/>
    <n v="84.05"/>
  </r>
  <r>
    <s v="2'trimestre"/>
    <s v="548020"/>
    <x v="25"/>
    <n v="104287"/>
    <s v="TESOR.PROV.STATO.SEZ.BOLOGNA-REG.PER TASSA IRAP"/>
    <n v="205401"/>
    <x v="71"/>
    <x v="71"/>
    <n v="707.44"/>
    <s v="D"/>
    <n v="707.44"/>
  </r>
  <r>
    <s v="2'trimestre"/>
    <s v="548020"/>
    <x v="25"/>
    <n v="104287"/>
    <s v="TESOR.PROV.STATO.SEZ.BOLOGNA-REG.PER TASSA IRAP"/>
    <n v="205401"/>
    <x v="71"/>
    <x v="71"/>
    <n v="102.4"/>
    <s v="D"/>
    <n v="102.4"/>
  </r>
  <r>
    <s v="2'trimestre"/>
    <s v="548020"/>
    <x v="25"/>
    <n v="104287"/>
    <s v="TESOR.PROV.STATO.SEZ.BOLOGNA-REG.PER TASSA IRAP"/>
    <n v="205401"/>
    <x v="71"/>
    <x v="71"/>
    <n v="232.05"/>
    <s v="D"/>
    <n v="232.05"/>
  </r>
  <r>
    <s v="2'trimestre"/>
    <s v="548020"/>
    <x v="25"/>
    <n v="104287"/>
    <s v="TESOR.PROV.STATO.SEZ.BOLOGNA-REG.PER TASSA IRAP"/>
    <n v="205401"/>
    <x v="71"/>
    <x v="71"/>
    <n v="369.14"/>
    <s v="D"/>
    <n v="369.14"/>
  </r>
  <r>
    <s v="2'trimestre"/>
    <s v="548020"/>
    <x v="25"/>
    <n v="104287"/>
    <s v="TESOR.PROV.STATO.SEZ.BOLOGNA-REG.PER TASSA IRAP"/>
    <n v="205401"/>
    <x v="71"/>
    <x v="71"/>
    <n v="160.16999999999999"/>
    <s v="D"/>
    <n v="160.16999999999999"/>
  </r>
  <r>
    <s v="2'trimestre"/>
    <s v="548020"/>
    <x v="25"/>
    <n v="104287"/>
    <s v="TESOR.PROV.STATO.SEZ.BOLOGNA-REG.PER TASSA IRAP"/>
    <n v="205401"/>
    <x v="71"/>
    <x v="71"/>
    <n v="212.5"/>
    <s v="D"/>
    <n v="212.5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77.08"/>
    <s v="D"/>
    <n v="177.08"/>
  </r>
  <r>
    <s v="2'trimestre"/>
    <s v="548020"/>
    <x v="25"/>
    <n v="104287"/>
    <s v="TESOR.PROV.STATO.SEZ.BOLOGNA-REG.PER TASSA IRAP"/>
    <n v="205401"/>
    <x v="71"/>
    <x v="71"/>
    <n v="122.07"/>
    <s v="D"/>
    <n v="122.07"/>
  </r>
  <r>
    <s v="2'trimestre"/>
    <s v="548020"/>
    <x v="25"/>
    <n v="104287"/>
    <s v="TESOR.PROV.STATO.SEZ.BOLOGNA-REG.PER TASSA IRAP"/>
    <n v="205401"/>
    <x v="71"/>
    <x v="71"/>
    <n v="202.38"/>
    <s v="D"/>
    <n v="202.38"/>
  </r>
  <r>
    <s v="2'trimestre"/>
    <s v="548020"/>
    <x v="25"/>
    <n v="104287"/>
    <s v="TESOR.PROV.STATO.SEZ.BOLOGNA-REG.PER TASSA IRAP"/>
    <n v="205401"/>
    <x v="71"/>
    <x v="71"/>
    <n v="96.26"/>
    <s v="D"/>
    <n v="96.26"/>
  </r>
  <r>
    <s v="2'trimestre"/>
    <s v="548020"/>
    <x v="25"/>
    <n v="104287"/>
    <s v="TESOR.PROV.STATO.SEZ.BOLOGNA-REG.PER TASSA IRAP"/>
    <n v="205401"/>
    <x v="71"/>
    <x v="71"/>
    <n v="504.78"/>
    <s v="D"/>
    <n v="504.78"/>
  </r>
  <r>
    <s v="2'trimestre"/>
    <s v="548020"/>
    <x v="25"/>
    <n v="104287"/>
    <s v="TESOR.PROV.STATO.SEZ.BOLOGNA-REG.PER TASSA IRAP"/>
    <n v="205401"/>
    <x v="71"/>
    <x v="71"/>
    <n v="154.19"/>
    <s v="D"/>
    <n v="154.19"/>
  </r>
  <r>
    <s v="2'trimestre"/>
    <s v="548020"/>
    <x v="25"/>
    <n v="104287"/>
    <s v="TESOR.PROV.STATO.SEZ.BOLOGNA-REG.PER TASSA IRAP"/>
    <n v="205401"/>
    <x v="71"/>
    <x v="71"/>
    <n v="523.61"/>
    <s v="D"/>
    <n v="523.61"/>
  </r>
  <r>
    <s v="2'trimestre"/>
    <s v="548020"/>
    <x v="25"/>
    <n v="104287"/>
    <s v="TESOR.PROV.STATO.SEZ.BOLOGNA-REG.PER TASSA IRAP"/>
    <n v="205401"/>
    <x v="71"/>
    <x v="71"/>
    <n v="201.9"/>
    <s v="D"/>
    <n v="201.9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361.58"/>
    <s v="D"/>
    <n v="361.58"/>
  </r>
  <r>
    <s v="2'trimestre"/>
    <s v="548020"/>
    <x v="25"/>
    <n v="104287"/>
    <s v="TESOR.PROV.STATO.SEZ.BOLOGNA-REG.PER TASSA IRAP"/>
    <n v="205401"/>
    <x v="71"/>
    <x v="71"/>
    <n v="968.16"/>
    <s v="D"/>
    <n v="968.16"/>
  </r>
  <r>
    <s v="2'trimestre"/>
    <s v="548020"/>
    <x v="25"/>
    <n v="104287"/>
    <s v="TESOR.PROV.STATO.SEZ.BOLOGNA-REG.PER TASSA IRAP"/>
    <n v="205401"/>
    <x v="71"/>
    <x v="71"/>
    <n v="48.03"/>
    <s v="D"/>
    <n v="48.03"/>
  </r>
  <r>
    <s v="2'trimestre"/>
    <s v="548020"/>
    <x v="25"/>
    <n v="104287"/>
    <s v="TESOR.PROV.STATO.SEZ.BOLOGNA-REG.PER TASSA IRAP"/>
    <n v="205401"/>
    <x v="71"/>
    <x v="71"/>
    <n v="269.04000000000002"/>
    <s v="D"/>
    <n v="269.04000000000002"/>
  </r>
  <r>
    <s v="2'trimestre"/>
    <s v="548020"/>
    <x v="25"/>
    <n v="104287"/>
    <s v="TESOR.PROV.STATO.SEZ.BOLOGNA-REG.PER TASSA IRAP"/>
    <n v="205401"/>
    <x v="71"/>
    <x v="71"/>
    <n v="148.87"/>
    <s v="D"/>
    <n v="148.87"/>
  </r>
  <r>
    <s v="2'trimestre"/>
    <s v="548020"/>
    <x v="25"/>
    <n v="104287"/>
    <s v="TESOR.PROV.STATO.SEZ.BOLOGNA-REG.PER TASSA IRAP"/>
    <n v="205401"/>
    <x v="71"/>
    <x v="71"/>
    <n v="112.42"/>
    <s v="D"/>
    <n v="112.42"/>
  </r>
  <r>
    <s v="2'trimestre"/>
    <s v="548020"/>
    <x v="25"/>
    <n v="104287"/>
    <s v="TESOR.PROV.STATO.SEZ.BOLOGNA-REG.PER TASSA IRAP"/>
    <n v="205401"/>
    <x v="71"/>
    <x v="71"/>
    <n v="122.07"/>
    <s v="D"/>
    <n v="122.07"/>
  </r>
  <r>
    <s v="2'trimestre"/>
    <s v="548020"/>
    <x v="25"/>
    <n v="104287"/>
    <s v="TESOR.PROV.STATO.SEZ.BOLOGNA-REG.PER TASSA IRAP"/>
    <n v="205401"/>
    <x v="71"/>
    <x v="71"/>
    <n v="146.21"/>
    <s v="D"/>
    <n v="146.21"/>
  </r>
  <r>
    <s v="2'trimestre"/>
    <s v="548020"/>
    <x v="25"/>
    <n v="104287"/>
    <s v="TESOR.PROV.STATO.SEZ.BOLOGNA-REG.PER TASSA IRAP"/>
    <n v="205401"/>
    <x v="71"/>
    <x v="71"/>
    <n v="125.68"/>
    <s v="D"/>
    <n v="125.68"/>
  </r>
  <r>
    <s v="2'trimestre"/>
    <s v="548020"/>
    <x v="25"/>
    <n v="104287"/>
    <s v="TESOR.PROV.STATO.SEZ.BOLOGNA-REG.PER TASSA IRAP"/>
    <n v="205401"/>
    <x v="71"/>
    <x v="71"/>
    <n v="384.62"/>
    <s v="D"/>
    <n v="384.62"/>
  </r>
  <r>
    <s v="2'trimestre"/>
    <s v="548020"/>
    <x v="25"/>
    <n v="104287"/>
    <s v="TESOR.PROV.STATO.SEZ.BOLOGNA-REG.PER TASSA IRAP"/>
    <n v="205401"/>
    <x v="71"/>
    <x v="71"/>
    <n v="347.72"/>
    <s v="D"/>
    <n v="347.72"/>
  </r>
  <r>
    <s v="2'trimestre"/>
    <s v="548020"/>
    <x v="25"/>
    <n v="104287"/>
    <s v="TESOR.PROV.STATO.SEZ.BOLOGNA-REG.PER TASSA IRAP"/>
    <n v="205401"/>
    <x v="71"/>
    <x v="71"/>
    <n v="301.33999999999997"/>
    <s v="D"/>
    <n v="301.33999999999997"/>
  </r>
  <r>
    <s v="2'trimestre"/>
    <s v="548020"/>
    <x v="25"/>
    <n v="104287"/>
    <s v="TESOR.PROV.STATO.SEZ.BOLOGNA-REG.PER TASSA IRAP"/>
    <n v="205401"/>
    <x v="71"/>
    <x v="71"/>
    <n v="156.41999999999999"/>
    <s v="D"/>
    <n v="156.41999999999999"/>
  </r>
  <r>
    <s v="2'trimestre"/>
    <s v="548020"/>
    <x v="25"/>
    <n v="104287"/>
    <s v="TESOR.PROV.STATO.SEZ.BOLOGNA-REG.PER TASSA IRAP"/>
    <n v="205401"/>
    <x v="71"/>
    <x v="71"/>
    <n v="149.91"/>
    <s v="D"/>
    <n v="149.91"/>
  </r>
  <r>
    <s v="2'trimestre"/>
    <s v="548020"/>
    <x v="25"/>
    <n v="104287"/>
    <s v="TESOR.PROV.STATO.SEZ.BOLOGNA-REG.PER TASSA IRAP"/>
    <n v="205401"/>
    <x v="71"/>
    <x v="71"/>
    <n v="197.77"/>
    <s v="D"/>
    <n v="197.77"/>
  </r>
  <r>
    <s v="2'trimestre"/>
    <s v="548020"/>
    <x v="25"/>
    <n v="104287"/>
    <s v="TESOR.PROV.STATO.SEZ.BOLOGNA-REG.PER TASSA IRAP"/>
    <n v="205401"/>
    <x v="71"/>
    <x v="71"/>
    <n v="342.18"/>
    <s v="D"/>
    <n v="342.18"/>
  </r>
  <r>
    <s v="2'trimestre"/>
    <s v="548020"/>
    <x v="25"/>
    <n v="104287"/>
    <s v="TESOR.PROV.STATO.SEZ.BOLOGNA-REG.PER TASSA IRAP"/>
    <n v="205401"/>
    <x v="71"/>
    <x v="71"/>
    <n v="215.25"/>
    <s v="D"/>
    <n v="215.25"/>
  </r>
  <r>
    <s v="2'trimestre"/>
    <s v="548020"/>
    <x v="25"/>
    <n v="104287"/>
    <s v="TESOR.PROV.STATO.SEZ.BOLOGNA-REG.PER TASSA IRAP"/>
    <n v="205401"/>
    <x v="71"/>
    <x v="71"/>
    <n v="201.17"/>
    <s v="D"/>
    <n v="201.17"/>
  </r>
  <r>
    <s v="2'trimestre"/>
    <s v="548020"/>
    <x v="25"/>
    <n v="104287"/>
    <s v="TESOR.PROV.STATO.SEZ.BOLOGNA-REG.PER TASSA IRAP"/>
    <n v="205401"/>
    <x v="71"/>
    <x v="71"/>
    <n v="185.73"/>
    <s v="D"/>
    <n v="185.73"/>
  </r>
  <r>
    <s v="2'trimestre"/>
    <s v="548020"/>
    <x v="25"/>
    <n v="104287"/>
    <s v="TESOR.PROV.STATO.SEZ.BOLOGNA-REG.PER TASSA IRAP"/>
    <n v="205401"/>
    <x v="71"/>
    <x v="71"/>
    <n v="134.52000000000001"/>
    <s v="D"/>
    <n v="134.52000000000001"/>
  </r>
  <r>
    <s v="2'trimestre"/>
    <s v="548020"/>
    <x v="25"/>
    <n v="104287"/>
    <s v="TESOR.PROV.STATO.SEZ.BOLOGNA-REG.PER TASSA IRAP"/>
    <n v="205401"/>
    <x v="71"/>
    <x v="71"/>
    <n v="138.24"/>
    <s v="D"/>
    <n v="138.24"/>
  </r>
  <r>
    <s v="2'trimestre"/>
    <s v="548020"/>
    <x v="25"/>
    <n v="104287"/>
    <s v="TESOR.PROV.STATO.SEZ.BOLOGNA-REG.PER TASSA IRAP"/>
    <n v="205401"/>
    <x v="71"/>
    <x v="71"/>
    <n v="144.88"/>
    <s v="D"/>
    <n v="144.88"/>
  </r>
  <r>
    <s v="2'trimestre"/>
    <s v="548020"/>
    <x v="25"/>
    <n v="104287"/>
    <s v="TESOR.PROV.STATO.SEZ.BOLOGNA-REG.PER TASSA IRAP"/>
    <n v="205401"/>
    <x v="71"/>
    <x v="71"/>
    <n v="181.69"/>
    <s v="D"/>
    <n v="181.69"/>
  </r>
  <r>
    <s v="2'trimestre"/>
    <s v="548020"/>
    <x v="25"/>
    <n v="104287"/>
    <s v="TESOR.PROV.STATO.SEZ.BOLOGNA-REG.PER TASSA IRAP"/>
    <n v="205401"/>
    <x v="71"/>
    <x v="71"/>
    <n v="75124.899999999994"/>
    <s v="D"/>
    <n v="75124.899999999994"/>
  </r>
  <r>
    <s v="2'trimestre"/>
    <s v="548020"/>
    <x v="25"/>
    <n v="104287"/>
    <s v="TESOR.PROV.STATO.SEZ.BOLOGNA-REG.PER TASSA IRAP"/>
    <n v="205401"/>
    <x v="71"/>
    <x v="71"/>
    <n v="17793.47"/>
    <s v="D"/>
    <n v="17793.47"/>
  </r>
  <r>
    <s v="2'trimestre"/>
    <s v="548020"/>
    <x v="25"/>
    <n v="104287"/>
    <s v="TESOR.PROV.STATO.SEZ.BOLOGNA-REG.PER TASSA IRAP"/>
    <n v="205401"/>
    <x v="71"/>
    <x v="71"/>
    <n v="25830.94"/>
    <s v="D"/>
    <n v="25830.94"/>
  </r>
  <r>
    <s v="2'trimestre"/>
    <s v="548020"/>
    <x v="25"/>
    <n v="104287"/>
    <s v="TESOR.PROV.STATO.SEZ.BOLOGNA-REG.PER TASSA IRAP"/>
    <n v="205401"/>
    <x v="71"/>
    <x v="71"/>
    <n v="2549.13"/>
    <s v="D"/>
    <n v="2549.13"/>
  </r>
  <r>
    <s v="2'trimestre"/>
    <s v="548020"/>
    <x v="25"/>
    <n v="104287"/>
    <s v="TESOR.PROV.STATO.SEZ.BOLOGNA-REG.PER TASSA IRAP"/>
    <n v="205401"/>
    <x v="71"/>
    <x v="71"/>
    <n v="35072.050000000003"/>
    <s v="D"/>
    <n v="35072.050000000003"/>
  </r>
  <r>
    <s v="2'trimestre"/>
    <s v="548020"/>
    <x v="25"/>
    <n v="104287"/>
    <s v="TESOR.PROV.STATO.SEZ.BOLOGNA-REG.PER TASSA IRAP"/>
    <n v="205401"/>
    <x v="71"/>
    <x v="71"/>
    <n v="3824.09"/>
    <s v="D"/>
    <n v="3824.09"/>
  </r>
  <r>
    <s v="2'trimestre"/>
    <s v="548020"/>
    <x v="25"/>
    <n v="104287"/>
    <s v="TESOR.PROV.STATO.SEZ.BOLOGNA-REG.PER TASSA IRAP"/>
    <n v="205401"/>
    <x v="71"/>
    <x v="71"/>
    <n v="2630.93"/>
    <s v="D"/>
    <n v="2630.93"/>
  </r>
  <r>
    <s v="2'trimestre"/>
    <s v="548020"/>
    <x v="25"/>
    <n v="104287"/>
    <s v="TESOR.PROV.STATO.SEZ.BOLOGNA-REG.PER TASSA IRAP"/>
    <n v="205401"/>
    <x v="71"/>
    <x v="71"/>
    <n v="16784.689999999999"/>
    <s v="D"/>
    <n v="16784.689999999999"/>
  </r>
  <r>
    <s v="2'trimestre"/>
    <s v="548020"/>
    <x v="25"/>
    <n v="104287"/>
    <s v="TESOR.PROV.STATO.SEZ.BOLOGNA-REG.PER TASSA IRAP"/>
    <n v="205401"/>
    <x v="71"/>
    <x v="71"/>
    <n v="74601.55"/>
    <s v="D"/>
    <n v="74601.55"/>
  </r>
  <r>
    <s v="2'trimestre"/>
    <s v="548020"/>
    <x v="25"/>
    <n v="104287"/>
    <s v="TESOR.PROV.STATO.SEZ.BOLOGNA-REG.PER TASSA IRAP"/>
    <n v="205401"/>
    <x v="71"/>
    <x v="71"/>
    <n v="116.87"/>
    <s v="D"/>
    <n v="116.87"/>
  </r>
  <r>
    <s v="2'trimestre"/>
    <s v="548020"/>
    <x v="25"/>
    <n v="104287"/>
    <s v="TESOR.PROV.STATO.SEZ.BOLOGNA-REG.PER TASSA IRAP"/>
    <n v="205401"/>
    <x v="71"/>
    <x v="71"/>
    <n v="2485.1999999999998"/>
    <s v="D"/>
    <n v="2485.1999999999998"/>
  </r>
  <r>
    <s v="2'trimestre"/>
    <s v="548020"/>
    <x v="25"/>
    <n v="104287"/>
    <s v="TESOR.PROV.STATO.SEZ.BOLOGNA-REG.PER TASSA IRAP"/>
    <n v="205401"/>
    <x v="71"/>
    <x v="71"/>
    <n v="628.84"/>
    <s v="D"/>
    <n v="628.84"/>
  </r>
  <r>
    <s v="2'trimestre"/>
    <s v="548020"/>
    <x v="25"/>
    <n v="104287"/>
    <s v="TESOR.PROV.STATO.SEZ.BOLOGNA-REG.PER TASSA IRAP"/>
    <n v="205401"/>
    <x v="71"/>
    <x v="71"/>
    <n v="504.55"/>
    <s v="D"/>
    <n v="504.55"/>
  </r>
  <r>
    <s v="2'trimestre"/>
    <s v="548020"/>
    <x v="25"/>
    <n v="104287"/>
    <s v="TESOR.PROV.STATO.SEZ.BOLOGNA-REG.PER TASSA IRAP"/>
    <n v="205401"/>
    <x v="71"/>
    <x v="71"/>
    <n v="40996.400000000001"/>
    <s v="D"/>
    <n v="40996.400000000001"/>
  </r>
  <r>
    <s v="2'trimestre"/>
    <s v="548020"/>
    <x v="25"/>
    <n v="104287"/>
    <s v="TESOR.PROV.STATO.SEZ.BOLOGNA-REG.PER TASSA IRAP"/>
    <n v="205401"/>
    <x v="71"/>
    <x v="71"/>
    <n v="187"/>
    <s v="D"/>
    <n v="187"/>
  </r>
  <r>
    <s v="2'trimestre"/>
    <s v="548020"/>
    <x v="25"/>
    <n v="104287"/>
    <s v="TESOR.PROV.STATO.SEZ.BOLOGNA-REG.PER TASSA IRAP"/>
    <n v="205401"/>
    <x v="71"/>
    <x v="71"/>
    <n v="1450.4"/>
    <s v="D"/>
    <n v="1450.4"/>
  </r>
  <r>
    <s v="2'trimestre"/>
    <s v="548020"/>
    <x v="25"/>
    <n v="104287"/>
    <s v="TESOR.PROV.STATO.SEZ.BOLOGNA-REG.PER TASSA IRAP"/>
    <n v="205401"/>
    <x v="71"/>
    <x v="71"/>
    <n v="3872.68"/>
    <s v="D"/>
    <n v="3872.68"/>
  </r>
  <r>
    <s v="2'trimestre"/>
    <s v="548020"/>
    <x v="25"/>
    <n v="104287"/>
    <s v="TESOR.PROV.STATO.SEZ.BOLOGNA-REG.PER TASSA IRAP"/>
    <n v="205401"/>
    <x v="71"/>
    <x v="71"/>
    <n v="15351.36"/>
    <s v="D"/>
    <n v="15351.36"/>
  </r>
  <r>
    <s v="2'trimestre"/>
    <s v="548020"/>
    <x v="25"/>
    <n v="104287"/>
    <s v="TESOR.PROV.STATO.SEZ.BOLOGNA-REG.PER TASSA IRAP"/>
    <n v="205401"/>
    <x v="71"/>
    <x v="71"/>
    <n v="3.27"/>
    <s v="A"/>
    <n v="-3.27"/>
  </r>
  <r>
    <s v="2'trimestre"/>
    <s v="548020"/>
    <x v="25"/>
    <n v="104287"/>
    <s v="TESOR.PROV.STATO.SEZ.BOLOGNA-REG.PER TASSA IRAP"/>
    <n v="205401"/>
    <x v="71"/>
    <x v="71"/>
    <n v="3523.08"/>
    <s v="D"/>
    <n v="3523.08"/>
  </r>
  <r>
    <s v="2'trimestre"/>
    <s v="548020"/>
    <x v="25"/>
    <n v="104287"/>
    <s v="TESOR.PROV.STATO.SEZ.BOLOGNA-REG.PER TASSA IRAP"/>
    <n v="205401"/>
    <x v="71"/>
    <x v="71"/>
    <n v="4711.6400000000003"/>
    <s v="D"/>
    <n v="4711.6400000000003"/>
  </r>
  <r>
    <s v="2'trimestre"/>
    <s v="548020"/>
    <x v="25"/>
    <n v="109651"/>
    <s v="REGIONE SICILIA - TASSA IRAP"/>
    <n v="205401"/>
    <x v="71"/>
    <x v="71"/>
    <n v="431.36"/>
    <s v="D"/>
    <n v="431.36"/>
  </r>
  <r>
    <s v="2'trimestre"/>
    <s v="548020"/>
    <x v="25"/>
    <n v="109651"/>
    <s v="REGIONE SICILIA - TASSA IRAP"/>
    <n v="205401"/>
    <x v="71"/>
    <x v="71"/>
    <n v="8850.91"/>
    <s v="D"/>
    <n v="8850.91"/>
  </r>
  <r>
    <s v="2'trimestre"/>
    <s v="548020"/>
    <x v="25"/>
    <n v="109651"/>
    <s v="REGIONE SICILIA - TASSA IRAP"/>
    <n v="205401"/>
    <x v="71"/>
    <x v="71"/>
    <n v="858.68"/>
    <s v="D"/>
    <n v="858.68"/>
  </r>
  <r>
    <s v="2'trimestre"/>
    <s v="548020"/>
    <x v="25"/>
    <n v="109651"/>
    <s v="REGIONE SICILIA - TASSA IRAP"/>
    <n v="205401"/>
    <x v="71"/>
    <x v="71"/>
    <n v="305.12"/>
    <s v="D"/>
    <n v="305.12"/>
  </r>
  <r>
    <s v="2'trimestre"/>
    <s v="548020"/>
    <x v="25"/>
    <n v="109651"/>
    <s v="REGIONE SICILIA - TASSA IRAP"/>
    <n v="205401"/>
    <x v="71"/>
    <x v="71"/>
    <n v="145.94"/>
    <s v="D"/>
    <n v="145.94"/>
  </r>
  <r>
    <s v="2'trimestre"/>
    <s v="548020"/>
    <x v="25"/>
    <n v="109651"/>
    <s v="REGIONE SICILIA - TASSA IRAP"/>
    <n v="205401"/>
    <x v="71"/>
    <x v="71"/>
    <n v="318.64"/>
    <s v="D"/>
    <n v="318.64"/>
  </r>
  <r>
    <s v="2'trimestre"/>
    <s v="548020"/>
    <x v="25"/>
    <n v="109651"/>
    <s v="REGIONE SICILIA - TASSA IRAP"/>
    <n v="205401"/>
    <x v="71"/>
    <x v="71"/>
    <n v="8793.51"/>
    <s v="D"/>
    <n v="8793.51"/>
  </r>
  <r>
    <s v="2'trimestre"/>
    <s v="548020"/>
    <x v="25"/>
    <n v="109651"/>
    <s v="REGIONE SICILIA - TASSA IRAP"/>
    <n v="205401"/>
    <x v="71"/>
    <x v="71"/>
    <n v="364.48"/>
    <s v="D"/>
    <n v="364.48"/>
  </r>
  <r>
    <s v="2'trimestre"/>
    <s v="548020"/>
    <x v="25"/>
    <n v="109651"/>
    <s v="REGIONE SICILIA - TASSA IRAP"/>
    <n v="205401"/>
    <x v="71"/>
    <x v="71"/>
    <n v="4483.54"/>
    <s v="D"/>
    <n v="4483.54"/>
  </r>
  <r>
    <s v="2'trimestre"/>
    <s v="548020"/>
    <x v="25"/>
    <n v="109651"/>
    <s v="REGIONE SICILIA - TASSA IRAP"/>
    <n v="205401"/>
    <x v="71"/>
    <x v="71"/>
    <n v="194.91"/>
    <s v="D"/>
    <n v="194.91"/>
  </r>
  <r>
    <s v="2'trimestre"/>
    <s v="548020"/>
    <x v="25"/>
    <n v="109651"/>
    <s v="REGIONE SICILIA - TASSA IRAP"/>
    <n v="205401"/>
    <x v="71"/>
    <x v="71"/>
    <n v="244.21"/>
    <s v="D"/>
    <n v="244.21"/>
  </r>
  <r>
    <s v="2'trimestre"/>
    <s v="548020"/>
    <x v="25"/>
    <n v="104287"/>
    <s v="TESOR.PROV.STATO.SEZ.BOLOGNA-REG.PER TASSA IRAP"/>
    <n v="205401"/>
    <x v="71"/>
    <x v="71"/>
    <n v="700.58"/>
    <s v="D"/>
    <n v="700.58"/>
  </r>
  <r>
    <s v="2'trimestre"/>
    <s v="548020"/>
    <x v="25"/>
    <n v="104287"/>
    <s v="TESOR.PROV.STATO.SEZ.BOLOGNA-REG.PER TASSA IRAP"/>
    <n v="205401"/>
    <x v="71"/>
    <x v="71"/>
    <n v="7176.82"/>
    <s v="D"/>
    <n v="7176.82"/>
  </r>
  <r>
    <s v="2'trimestre"/>
    <s v="548020"/>
    <x v="25"/>
    <n v="104287"/>
    <s v="TESOR.PROV.STATO.SEZ.BOLOGNA-REG.PER TASSA IRAP"/>
    <n v="205401"/>
    <x v="71"/>
    <x v="71"/>
    <n v="4258.8500000000004"/>
    <s v="D"/>
    <n v="4258.8500000000004"/>
  </r>
  <r>
    <s v="2'trimestre"/>
    <s v="548020"/>
    <x v="25"/>
    <n v="104287"/>
    <s v="TESOR.PROV.STATO.SEZ.BOLOGNA-REG.PER TASSA IRAP"/>
    <n v="205401"/>
    <x v="71"/>
    <x v="71"/>
    <n v="388.88"/>
    <s v="D"/>
    <n v="388.88"/>
  </r>
  <r>
    <s v="2'trimestre"/>
    <s v="548020"/>
    <x v="25"/>
    <n v="104287"/>
    <s v="TESOR.PROV.STATO.SEZ.BOLOGNA-REG.PER TASSA IRAP"/>
    <n v="205401"/>
    <x v="71"/>
    <x v="71"/>
    <n v="79.05"/>
    <s v="D"/>
    <n v="79.05"/>
  </r>
  <r>
    <s v="2'trimestre"/>
    <s v="548020"/>
    <x v="25"/>
    <n v="104287"/>
    <s v="TESOR.PROV.STATO.SEZ.BOLOGNA-REG.PER TASSA IRAP"/>
    <n v="205401"/>
    <x v="71"/>
    <x v="71"/>
    <n v="1948.12"/>
    <s v="D"/>
    <n v="1948.12"/>
  </r>
  <r>
    <s v="2'trimestre"/>
    <s v="548020"/>
    <x v="25"/>
    <n v="104287"/>
    <s v="TESOR.PROV.STATO.SEZ.BOLOGNA-REG.PER TASSA IRAP"/>
    <n v="205401"/>
    <x v="71"/>
    <x v="71"/>
    <n v="124.62"/>
    <s v="D"/>
    <n v="124.62"/>
  </r>
  <r>
    <s v="2'trimestre"/>
    <s v="548020"/>
    <x v="25"/>
    <n v="104287"/>
    <s v="TESOR.PROV.STATO.SEZ.BOLOGNA-REG.PER TASSA IRAP"/>
    <n v="205401"/>
    <x v="71"/>
    <x v="71"/>
    <n v="53.9"/>
    <s v="D"/>
    <n v="53.9"/>
  </r>
  <r>
    <s v="2'trimestre"/>
    <s v="548020"/>
    <x v="25"/>
    <n v="104287"/>
    <s v="TESOR.PROV.STATO.SEZ.BOLOGNA-REG.PER TASSA IRAP"/>
    <n v="205401"/>
    <x v="71"/>
    <x v="71"/>
    <n v="323.77999999999997"/>
    <s v="D"/>
    <n v="323.77999999999997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461.63"/>
    <s v="D"/>
    <n v="461.63"/>
  </r>
  <r>
    <s v="2'trimestre"/>
    <s v="548020"/>
    <x v="25"/>
    <n v="104287"/>
    <s v="TESOR.PROV.STATO.SEZ.BOLOGNA-REG.PER TASSA IRAP"/>
    <n v="205401"/>
    <x v="71"/>
    <x v="71"/>
    <n v="124.8"/>
    <s v="D"/>
    <n v="124.8"/>
  </r>
  <r>
    <s v="2'trimestre"/>
    <s v="548020"/>
    <x v="25"/>
    <n v="104287"/>
    <s v="TESOR.PROV.STATO.SEZ.BOLOGNA-REG.PER TASSA IRAP"/>
    <n v="205401"/>
    <x v="71"/>
    <x v="71"/>
    <n v="146.18"/>
    <s v="D"/>
    <n v="146.18"/>
  </r>
  <r>
    <s v="2'trimestre"/>
    <s v="548020"/>
    <x v="25"/>
    <n v="104287"/>
    <s v="TESOR.PROV.STATO.SEZ.BOLOGNA-REG.PER TASSA IRAP"/>
    <n v="205401"/>
    <x v="71"/>
    <x v="71"/>
    <n v="124.5"/>
    <s v="D"/>
    <n v="124.5"/>
  </r>
  <r>
    <s v="2'trimestre"/>
    <s v="548020"/>
    <x v="25"/>
    <n v="104287"/>
    <s v="TESOR.PROV.STATO.SEZ.BOLOGNA-REG.PER TASSA IRAP"/>
    <n v="205401"/>
    <x v="71"/>
    <x v="71"/>
    <n v="125.3"/>
    <s v="D"/>
    <n v="125.3"/>
  </r>
  <r>
    <s v="2'trimestre"/>
    <s v="548020"/>
    <x v="25"/>
    <n v="104287"/>
    <s v="TESOR.PROV.STATO.SEZ.BOLOGNA-REG.PER TASSA IRAP"/>
    <n v="205401"/>
    <x v="71"/>
    <x v="71"/>
    <n v="171.9"/>
    <s v="D"/>
    <n v="171.9"/>
  </r>
  <r>
    <s v="2'trimestre"/>
    <s v="548020"/>
    <x v="25"/>
    <n v="104287"/>
    <s v="TESOR.PROV.STATO.SEZ.BOLOGNA-REG.PER TASSA IRAP"/>
    <n v="205401"/>
    <x v="71"/>
    <x v="71"/>
    <n v="153.97999999999999"/>
    <s v="D"/>
    <n v="153.97999999999999"/>
  </r>
  <r>
    <s v="2'trimestre"/>
    <s v="548020"/>
    <x v="25"/>
    <n v="104287"/>
    <s v="TESOR.PROV.STATO.SEZ.BOLOGNA-REG.PER TASSA IRAP"/>
    <n v="205401"/>
    <x v="71"/>
    <x v="71"/>
    <n v="238.26"/>
    <s v="D"/>
    <n v="238.26"/>
  </r>
  <r>
    <s v="2'trimestre"/>
    <s v="548020"/>
    <x v="25"/>
    <n v="104287"/>
    <s v="TESOR.PROV.STATO.SEZ.BOLOGNA-REG.PER TASSA IRAP"/>
    <n v="205401"/>
    <x v="71"/>
    <x v="71"/>
    <n v="211.8"/>
    <s v="D"/>
    <n v="211.8"/>
  </r>
  <r>
    <s v="2'trimestre"/>
    <s v="548020"/>
    <x v="25"/>
    <n v="104287"/>
    <s v="TESOR.PROV.STATO.SEZ.BOLOGNA-REG.PER TASSA IRAP"/>
    <n v="205401"/>
    <x v="71"/>
    <x v="71"/>
    <n v="130.78"/>
    <s v="D"/>
    <n v="130.78"/>
  </r>
  <r>
    <s v="2'trimestre"/>
    <s v="548020"/>
    <x v="25"/>
    <n v="104287"/>
    <s v="TESOR.PROV.STATO.SEZ.BOLOGNA-REG.PER TASSA IRAP"/>
    <n v="205401"/>
    <x v="71"/>
    <x v="71"/>
    <n v="169.66"/>
    <s v="D"/>
    <n v="169.66"/>
  </r>
  <r>
    <s v="2'trimestre"/>
    <s v="548020"/>
    <x v="25"/>
    <n v="104287"/>
    <s v="TESOR.PROV.STATO.SEZ.BOLOGNA-REG.PER TASSA IRAP"/>
    <n v="205401"/>
    <x v="71"/>
    <x v="71"/>
    <n v="84.05"/>
    <s v="D"/>
    <n v="84.05"/>
  </r>
  <r>
    <s v="2'trimestre"/>
    <s v="548020"/>
    <x v="25"/>
    <n v="104287"/>
    <s v="TESOR.PROV.STATO.SEZ.BOLOGNA-REG.PER TASSA IRAP"/>
    <n v="205401"/>
    <x v="71"/>
    <x v="71"/>
    <n v="707.44"/>
    <s v="D"/>
    <n v="707.44"/>
  </r>
  <r>
    <s v="2'trimestre"/>
    <s v="548020"/>
    <x v="25"/>
    <n v="104287"/>
    <s v="TESOR.PROV.STATO.SEZ.BOLOGNA-REG.PER TASSA IRAP"/>
    <n v="205401"/>
    <x v="71"/>
    <x v="71"/>
    <n v="102.4"/>
    <s v="D"/>
    <n v="102.4"/>
  </r>
  <r>
    <s v="2'trimestre"/>
    <s v="548020"/>
    <x v="25"/>
    <n v="104287"/>
    <s v="TESOR.PROV.STATO.SEZ.BOLOGNA-REG.PER TASSA IRAP"/>
    <n v="205401"/>
    <x v="71"/>
    <x v="71"/>
    <n v="417.68"/>
    <s v="D"/>
    <n v="417.68"/>
  </r>
  <r>
    <s v="2'trimestre"/>
    <s v="548020"/>
    <x v="25"/>
    <n v="104287"/>
    <s v="TESOR.PROV.STATO.SEZ.BOLOGNA-REG.PER TASSA IRAP"/>
    <n v="205401"/>
    <x v="71"/>
    <x v="71"/>
    <n v="185.45"/>
    <s v="D"/>
    <n v="185.45"/>
  </r>
  <r>
    <s v="2'trimestre"/>
    <s v="548020"/>
    <x v="25"/>
    <n v="104287"/>
    <s v="TESOR.PROV.STATO.SEZ.BOLOGNA-REG.PER TASSA IRAP"/>
    <n v="205401"/>
    <x v="71"/>
    <x v="71"/>
    <n v="160.16999999999999"/>
    <s v="D"/>
    <n v="160.16999999999999"/>
  </r>
  <r>
    <s v="2'trimestre"/>
    <s v="548020"/>
    <x v="25"/>
    <n v="104287"/>
    <s v="TESOR.PROV.STATO.SEZ.BOLOGNA-REG.PER TASSA IRAP"/>
    <n v="205401"/>
    <x v="71"/>
    <x v="71"/>
    <n v="212.5"/>
    <s v="D"/>
    <n v="212.5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177.08"/>
    <s v="D"/>
    <n v="177.08"/>
  </r>
  <r>
    <s v="2'trimestre"/>
    <s v="548020"/>
    <x v="25"/>
    <n v="104287"/>
    <s v="TESOR.PROV.STATO.SEZ.BOLOGNA-REG.PER TASSA IRAP"/>
    <n v="205401"/>
    <x v="71"/>
    <x v="71"/>
    <n v="47.79"/>
    <s v="D"/>
    <n v="47.79"/>
  </r>
  <r>
    <s v="2'trimestre"/>
    <s v="548020"/>
    <x v="25"/>
    <n v="104287"/>
    <s v="TESOR.PROV.STATO.SEZ.BOLOGNA-REG.PER TASSA IRAP"/>
    <n v="205401"/>
    <x v="71"/>
    <x v="71"/>
    <n v="205.38"/>
    <s v="D"/>
    <n v="205.38"/>
  </r>
  <r>
    <s v="2'trimestre"/>
    <s v="548020"/>
    <x v="25"/>
    <n v="104287"/>
    <s v="TESOR.PROV.STATO.SEZ.BOLOGNA-REG.PER TASSA IRAP"/>
    <n v="205401"/>
    <x v="71"/>
    <x v="71"/>
    <n v="266.94"/>
    <s v="D"/>
    <n v="266.94"/>
  </r>
  <r>
    <s v="2'trimestre"/>
    <s v="548020"/>
    <x v="25"/>
    <n v="104287"/>
    <s v="TESOR.PROV.STATO.SEZ.BOLOGNA-REG.PER TASSA IRAP"/>
    <n v="205401"/>
    <x v="71"/>
    <x v="71"/>
    <n v="202.38"/>
    <s v="D"/>
    <n v="202.38"/>
  </r>
  <r>
    <s v="2'trimestre"/>
    <s v="548020"/>
    <x v="25"/>
    <n v="104287"/>
    <s v="TESOR.PROV.STATO.SEZ.BOLOGNA-REG.PER TASSA IRAP"/>
    <n v="205401"/>
    <x v="71"/>
    <x v="71"/>
    <n v="96.26"/>
    <s v="D"/>
    <n v="96.26"/>
  </r>
  <r>
    <s v="2'trimestre"/>
    <s v="548020"/>
    <x v="25"/>
    <n v="104287"/>
    <s v="TESOR.PROV.STATO.SEZ.BOLOGNA-REG.PER TASSA IRAP"/>
    <n v="205401"/>
    <x v="71"/>
    <x v="71"/>
    <n v="504.78"/>
    <s v="D"/>
    <n v="504.78"/>
  </r>
  <r>
    <s v="2'trimestre"/>
    <s v="548020"/>
    <x v="25"/>
    <n v="104287"/>
    <s v="TESOR.PROV.STATO.SEZ.BOLOGNA-REG.PER TASSA IRAP"/>
    <n v="205401"/>
    <x v="71"/>
    <x v="71"/>
    <n v="154.19"/>
    <s v="D"/>
    <n v="154.19"/>
  </r>
  <r>
    <s v="2'trimestre"/>
    <s v="548020"/>
    <x v="25"/>
    <n v="104287"/>
    <s v="TESOR.PROV.STATO.SEZ.BOLOGNA-REG.PER TASSA IRAP"/>
    <n v="205401"/>
    <x v="71"/>
    <x v="71"/>
    <n v="523.61"/>
    <s v="D"/>
    <n v="523.61"/>
  </r>
  <r>
    <s v="2'trimestre"/>
    <s v="548020"/>
    <x v="25"/>
    <n v="104287"/>
    <s v="TESOR.PROV.STATO.SEZ.BOLOGNA-REG.PER TASSA IRAP"/>
    <n v="205401"/>
    <x v="71"/>
    <x v="71"/>
    <n v="201.9"/>
    <s v="D"/>
    <n v="201.9"/>
  </r>
  <r>
    <s v="2'trimestre"/>
    <s v="548020"/>
    <x v="25"/>
    <n v="104287"/>
    <s v="TESOR.PROV.STATO.SEZ.BOLOGNA-REG.PER TASSA IRAP"/>
    <n v="205401"/>
    <x v="71"/>
    <x v="71"/>
    <n v="147.12"/>
    <s v="D"/>
    <n v="147.12"/>
  </r>
  <r>
    <s v="2'trimestre"/>
    <s v="548020"/>
    <x v="25"/>
    <n v="104287"/>
    <s v="TESOR.PROV.STATO.SEZ.BOLOGNA-REG.PER TASSA IRAP"/>
    <n v="205401"/>
    <x v="71"/>
    <x v="71"/>
    <n v="361.58"/>
    <s v="D"/>
    <n v="361.58"/>
  </r>
  <r>
    <s v="2'trimestre"/>
    <s v="548020"/>
    <x v="25"/>
    <n v="104287"/>
    <s v="TESOR.PROV.STATO.SEZ.BOLOGNA-REG.PER TASSA IRAP"/>
    <n v="205401"/>
    <x v="71"/>
    <x v="71"/>
    <n v="968.16"/>
    <s v="D"/>
    <n v="968.16"/>
  </r>
  <r>
    <s v="2'trimestre"/>
    <s v="548020"/>
    <x v="25"/>
    <n v="104287"/>
    <s v="TESOR.PROV.STATO.SEZ.BOLOGNA-REG.PER TASSA IRAP"/>
    <n v="205401"/>
    <x v="71"/>
    <x v="71"/>
    <n v="171.32"/>
    <s v="D"/>
    <n v="171.32"/>
  </r>
  <r>
    <s v="2'trimestre"/>
    <s v="548020"/>
    <x v="25"/>
    <n v="104287"/>
    <s v="TESOR.PROV.STATO.SEZ.BOLOGNA-REG.PER TASSA IRAP"/>
    <n v="205401"/>
    <x v="71"/>
    <x v="71"/>
    <n v="267.7"/>
    <s v="D"/>
    <n v="267.7"/>
  </r>
  <r>
    <s v="2'trimestre"/>
    <s v="548020"/>
    <x v="25"/>
    <n v="104287"/>
    <s v="TESOR.PROV.STATO.SEZ.BOLOGNA-REG.PER TASSA IRAP"/>
    <n v="205401"/>
    <x v="71"/>
    <x v="71"/>
    <n v="148.87"/>
    <s v="D"/>
    <n v="148.87"/>
  </r>
  <r>
    <s v="2'trimestre"/>
    <s v="548020"/>
    <x v="25"/>
    <n v="104287"/>
    <s v="TESOR.PROV.STATO.SEZ.BOLOGNA-REG.PER TASSA IRAP"/>
    <n v="205401"/>
    <x v="71"/>
    <x v="71"/>
    <n v="112.42"/>
    <s v="D"/>
    <n v="112.42"/>
  </r>
  <r>
    <s v="2'trimestre"/>
    <s v="548020"/>
    <x v="25"/>
    <n v="104287"/>
    <s v="TESOR.PROV.STATO.SEZ.BOLOGNA-REG.PER TASSA IRAP"/>
    <n v="205401"/>
    <x v="71"/>
    <x v="71"/>
    <n v="141.34"/>
    <s v="D"/>
    <n v="141.34"/>
  </r>
  <r>
    <s v="2'trimestre"/>
    <s v="548020"/>
    <x v="25"/>
    <n v="104287"/>
    <s v="TESOR.PROV.STATO.SEZ.BOLOGNA-REG.PER TASSA IRAP"/>
    <n v="205401"/>
    <x v="71"/>
    <x v="71"/>
    <n v="122.07"/>
    <s v="D"/>
    <n v="122.07"/>
  </r>
  <r>
    <s v="2'trimestre"/>
    <s v="548020"/>
    <x v="25"/>
    <n v="104287"/>
    <s v="TESOR.PROV.STATO.SEZ.BOLOGNA-REG.PER TASSA IRAP"/>
    <n v="205401"/>
    <x v="71"/>
    <x v="71"/>
    <n v="125.68"/>
    <s v="D"/>
    <n v="125.68"/>
  </r>
  <r>
    <s v="2'trimestre"/>
    <s v="548020"/>
    <x v="25"/>
    <n v="104287"/>
    <s v="TESOR.PROV.STATO.SEZ.BOLOGNA-REG.PER TASSA IRAP"/>
    <n v="205401"/>
    <x v="71"/>
    <x v="71"/>
    <n v="384.62"/>
    <s v="D"/>
    <n v="384.62"/>
  </r>
  <r>
    <s v="2'trimestre"/>
    <s v="548020"/>
    <x v="25"/>
    <n v="104287"/>
    <s v="TESOR.PROV.STATO.SEZ.BOLOGNA-REG.PER TASSA IRAP"/>
    <n v="205401"/>
    <x v="71"/>
    <x v="71"/>
    <n v="347.72"/>
    <s v="D"/>
    <n v="347.72"/>
  </r>
  <r>
    <s v="2'trimestre"/>
    <s v="548020"/>
    <x v="25"/>
    <n v="104287"/>
    <s v="TESOR.PROV.STATO.SEZ.BOLOGNA-REG.PER TASSA IRAP"/>
    <n v="205401"/>
    <x v="71"/>
    <x v="71"/>
    <n v="85.65"/>
    <s v="D"/>
    <n v="85.65"/>
  </r>
  <r>
    <s v="2'trimestre"/>
    <s v="548020"/>
    <x v="25"/>
    <n v="104287"/>
    <s v="TESOR.PROV.STATO.SEZ.BOLOGNA-REG.PER TASSA IRAP"/>
    <n v="205401"/>
    <x v="71"/>
    <x v="71"/>
    <n v="301.33999999999997"/>
    <s v="D"/>
    <n v="301.33999999999997"/>
  </r>
  <r>
    <s v="2'trimestre"/>
    <s v="548020"/>
    <x v="25"/>
    <n v="104287"/>
    <s v="TESOR.PROV.STATO.SEZ.BOLOGNA-REG.PER TASSA IRAP"/>
    <n v="205401"/>
    <x v="71"/>
    <x v="71"/>
    <n v="156.41999999999999"/>
    <s v="D"/>
    <n v="156.41999999999999"/>
  </r>
  <r>
    <s v="2'trimestre"/>
    <s v="548020"/>
    <x v="25"/>
    <n v="104287"/>
    <s v="TESOR.PROV.STATO.SEZ.BOLOGNA-REG.PER TASSA IRAP"/>
    <n v="205401"/>
    <x v="71"/>
    <x v="71"/>
    <n v="149.91"/>
    <s v="D"/>
    <n v="149.91"/>
  </r>
  <r>
    <s v="2'trimestre"/>
    <s v="548020"/>
    <x v="25"/>
    <n v="104287"/>
    <s v="TESOR.PROV.STATO.SEZ.BOLOGNA-REG.PER TASSA IRAP"/>
    <n v="205401"/>
    <x v="71"/>
    <x v="71"/>
    <n v="197.77"/>
    <s v="D"/>
    <n v="197.77"/>
  </r>
  <r>
    <s v="2'trimestre"/>
    <s v="548020"/>
    <x v="25"/>
    <n v="104287"/>
    <s v="TESOR.PROV.STATO.SEZ.BOLOGNA-REG.PER TASSA IRAP"/>
    <n v="205401"/>
    <x v="71"/>
    <x v="71"/>
    <n v="237.63"/>
    <s v="D"/>
    <n v="237.63"/>
  </r>
  <r>
    <s v="2'trimestre"/>
    <s v="548020"/>
    <x v="25"/>
    <n v="104287"/>
    <s v="TESOR.PROV.STATO.SEZ.BOLOGNA-REG.PER TASSA IRAP"/>
    <n v="205401"/>
    <x v="71"/>
    <x v="71"/>
    <n v="215.25"/>
    <s v="D"/>
    <n v="215.25"/>
  </r>
  <r>
    <s v="2'trimestre"/>
    <s v="548020"/>
    <x v="25"/>
    <n v="104287"/>
    <s v="TESOR.PROV.STATO.SEZ.BOLOGNA-REG.PER TASSA IRAP"/>
    <n v="205401"/>
    <x v="71"/>
    <x v="71"/>
    <n v="201.17"/>
    <s v="D"/>
    <n v="201.17"/>
  </r>
  <r>
    <s v="2'trimestre"/>
    <s v="548020"/>
    <x v="25"/>
    <n v="104287"/>
    <s v="TESOR.PROV.STATO.SEZ.BOLOGNA-REG.PER TASSA IRAP"/>
    <n v="205401"/>
    <x v="71"/>
    <x v="71"/>
    <n v="185.73"/>
    <s v="D"/>
    <n v="185.73"/>
  </r>
  <r>
    <s v="2'trimestre"/>
    <s v="548020"/>
    <x v="25"/>
    <n v="104287"/>
    <s v="TESOR.PROV.STATO.SEZ.BOLOGNA-REG.PER TASSA IRAP"/>
    <n v="205401"/>
    <x v="71"/>
    <x v="71"/>
    <n v="181.69"/>
    <s v="D"/>
    <n v="181.69"/>
  </r>
  <r>
    <s v="2'trimestre"/>
    <s v="548020"/>
    <x v="25"/>
    <n v="104287"/>
    <s v="TESOR.PROV.STATO.SEZ.BOLOGNA-REG.PER TASSA IRAP"/>
    <n v="205401"/>
    <x v="71"/>
    <x v="71"/>
    <n v="74762.78"/>
    <s v="D"/>
    <n v="74762.78"/>
  </r>
  <r>
    <s v="2'trimestre"/>
    <s v="548020"/>
    <x v="25"/>
    <n v="104287"/>
    <s v="TESOR.PROV.STATO.SEZ.BOLOGNA-REG.PER TASSA IRAP"/>
    <n v="205401"/>
    <x v="71"/>
    <x v="71"/>
    <n v="17610.400000000001"/>
    <s v="D"/>
    <n v="17610.400000000001"/>
  </r>
  <r>
    <s v="2'trimestre"/>
    <s v="548020"/>
    <x v="25"/>
    <n v="104287"/>
    <s v="TESOR.PROV.STATO.SEZ.BOLOGNA-REG.PER TASSA IRAP"/>
    <n v="205401"/>
    <x v="71"/>
    <x v="71"/>
    <n v="25632.720000000001"/>
    <s v="D"/>
    <n v="25632.720000000001"/>
  </r>
  <r>
    <s v="2'trimestre"/>
    <s v="548020"/>
    <x v="25"/>
    <n v="104287"/>
    <s v="TESOR.PROV.STATO.SEZ.BOLOGNA-REG.PER TASSA IRAP"/>
    <n v="205401"/>
    <x v="71"/>
    <x v="71"/>
    <n v="2534.5300000000002"/>
    <s v="D"/>
    <n v="2534.5300000000002"/>
  </r>
  <r>
    <s v="2'trimestre"/>
    <s v="548020"/>
    <x v="25"/>
    <n v="104287"/>
    <s v="TESOR.PROV.STATO.SEZ.BOLOGNA-REG.PER TASSA IRAP"/>
    <n v="205401"/>
    <x v="71"/>
    <x v="71"/>
    <n v="34337.83"/>
    <s v="D"/>
    <n v="34337.83"/>
  </r>
  <r>
    <s v="2'trimestre"/>
    <s v="548020"/>
    <x v="25"/>
    <n v="104287"/>
    <s v="TESOR.PROV.STATO.SEZ.BOLOGNA-REG.PER TASSA IRAP"/>
    <n v="205401"/>
    <x v="71"/>
    <x v="71"/>
    <n v="3924.87"/>
    <s v="D"/>
    <n v="3924.87"/>
  </r>
  <r>
    <s v="2'trimestre"/>
    <s v="548020"/>
    <x v="25"/>
    <n v="104287"/>
    <s v="TESOR.PROV.STATO.SEZ.BOLOGNA-REG.PER TASSA IRAP"/>
    <n v="205401"/>
    <x v="71"/>
    <x v="71"/>
    <n v="2631.85"/>
    <s v="D"/>
    <n v="2631.85"/>
  </r>
  <r>
    <s v="2'trimestre"/>
    <s v="548020"/>
    <x v="25"/>
    <n v="104287"/>
    <s v="TESOR.PROV.STATO.SEZ.BOLOGNA-REG.PER TASSA IRAP"/>
    <n v="205401"/>
    <x v="71"/>
    <x v="71"/>
    <n v="16520.71"/>
    <s v="D"/>
    <n v="16520.71"/>
  </r>
  <r>
    <s v="2'trimestre"/>
    <s v="548020"/>
    <x v="25"/>
    <n v="104287"/>
    <s v="TESOR.PROV.STATO.SEZ.BOLOGNA-REG.PER TASSA IRAP"/>
    <n v="205401"/>
    <x v="71"/>
    <x v="71"/>
    <n v="75523.350000000006"/>
    <s v="D"/>
    <n v="75523.350000000006"/>
  </r>
  <r>
    <s v="2'trimestre"/>
    <s v="548020"/>
    <x v="25"/>
    <n v="104287"/>
    <s v="TESOR.PROV.STATO.SEZ.BOLOGNA-REG.PER TASSA IRAP"/>
    <n v="205401"/>
    <x v="71"/>
    <x v="71"/>
    <n v="116.88"/>
    <s v="D"/>
    <n v="116.88"/>
  </r>
  <r>
    <s v="2'trimestre"/>
    <s v="548020"/>
    <x v="25"/>
    <n v="104287"/>
    <s v="TESOR.PROV.STATO.SEZ.BOLOGNA-REG.PER TASSA IRAP"/>
    <n v="205401"/>
    <x v="71"/>
    <x v="71"/>
    <n v="2642.03"/>
    <s v="D"/>
    <n v="2642.03"/>
  </r>
  <r>
    <s v="2'trimestre"/>
    <s v="548020"/>
    <x v="25"/>
    <n v="104287"/>
    <s v="TESOR.PROV.STATO.SEZ.BOLOGNA-REG.PER TASSA IRAP"/>
    <n v="205401"/>
    <x v="71"/>
    <x v="71"/>
    <n v="755.57"/>
    <s v="D"/>
    <n v="755.57"/>
  </r>
  <r>
    <s v="2'trimestre"/>
    <s v="548020"/>
    <x v="25"/>
    <n v="104287"/>
    <s v="TESOR.PROV.STATO.SEZ.BOLOGNA-REG.PER TASSA IRAP"/>
    <n v="205401"/>
    <x v="71"/>
    <x v="71"/>
    <n v="504.55"/>
    <s v="D"/>
    <n v="504.55"/>
  </r>
  <r>
    <s v="2'trimestre"/>
    <s v="548020"/>
    <x v="25"/>
    <n v="104287"/>
    <s v="TESOR.PROV.STATO.SEZ.BOLOGNA-REG.PER TASSA IRAP"/>
    <n v="205401"/>
    <x v="71"/>
    <x v="71"/>
    <n v="37800.870000000003"/>
    <s v="D"/>
    <n v="37800.870000000003"/>
  </r>
  <r>
    <s v="2'trimestre"/>
    <s v="548020"/>
    <x v="25"/>
    <n v="104287"/>
    <s v="TESOR.PROV.STATO.SEZ.BOLOGNA-REG.PER TASSA IRAP"/>
    <n v="205401"/>
    <x v="71"/>
    <x v="71"/>
    <n v="85"/>
    <s v="D"/>
    <n v="85"/>
  </r>
  <r>
    <s v="2'trimestre"/>
    <s v="548020"/>
    <x v="25"/>
    <n v="104287"/>
    <s v="TESOR.PROV.STATO.SEZ.BOLOGNA-REG.PER TASSA IRAP"/>
    <n v="205401"/>
    <x v="71"/>
    <x v="71"/>
    <n v="1218.48"/>
    <s v="D"/>
    <n v="1218.48"/>
  </r>
  <r>
    <s v="2'trimestre"/>
    <s v="548020"/>
    <x v="25"/>
    <n v="104287"/>
    <s v="TESOR.PROV.STATO.SEZ.BOLOGNA-REG.PER TASSA IRAP"/>
    <n v="205401"/>
    <x v="71"/>
    <x v="71"/>
    <n v="3872.68"/>
    <s v="D"/>
    <n v="3872.68"/>
  </r>
  <r>
    <s v="2'trimestre"/>
    <s v="548020"/>
    <x v="25"/>
    <n v="104287"/>
    <s v="TESOR.PROV.STATO.SEZ.BOLOGNA-REG.PER TASSA IRAP"/>
    <n v="205401"/>
    <x v="71"/>
    <x v="71"/>
    <n v="10049.69"/>
    <s v="D"/>
    <n v="10049.69"/>
  </r>
  <r>
    <s v="2'trimestre"/>
    <s v="548020"/>
    <x v="25"/>
    <n v="109651"/>
    <s v="REGIONE SICILIA - TASSA IRAP"/>
    <n v="205401"/>
    <x v="71"/>
    <x v="71"/>
    <n v="5536.14"/>
    <s v="D"/>
    <n v="5536.14"/>
  </r>
  <r>
    <s v="2'trimestre"/>
    <s v="548020"/>
    <x v="25"/>
    <n v="109651"/>
    <s v="REGIONE SICILIA - TASSA IRAP"/>
    <n v="205401"/>
    <x v="71"/>
    <x v="71"/>
    <n v="4093.7"/>
    <s v="D"/>
    <n v="4093.7"/>
  </r>
  <r>
    <s v="2'trimestre"/>
    <s v="548020"/>
    <x v="25"/>
    <n v="109651"/>
    <s v="REGIONE SICILIA - TASSA IRAP"/>
    <n v="205401"/>
    <x v="71"/>
    <x v="71"/>
    <n v="431.36"/>
    <s v="D"/>
    <n v="431.36"/>
  </r>
  <r>
    <s v="2'trimestre"/>
    <s v="548020"/>
    <x v="25"/>
    <n v="109651"/>
    <s v="REGIONE SICILIA - TASSA IRAP"/>
    <n v="205401"/>
    <x v="71"/>
    <x v="71"/>
    <n v="9372.33"/>
    <s v="D"/>
    <n v="9372.33"/>
  </r>
  <r>
    <s v="2'trimestre"/>
    <s v="548020"/>
    <x v="25"/>
    <n v="109651"/>
    <s v="REGIONE SICILIA - TASSA IRAP"/>
    <n v="205401"/>
    <x v="71"/>
    <x v="71"/>
    <n v="861.7"/>
    <s v="D"/>
    <n v="861.7"/>
  </r>
  <r>
    <s v="2'trimestre"/>
    <s v="548020"/>
    <x v="25"/>
    <n v="109651"/>
    <s v="REGIONE SICILIA - TASSA IRAP"/>
    <n v="205401"/>
    <x v="71"/>
    <x v="71"/>
    <n v="306.64"/>
    <s v="D"/>
    <n v="306.64"/>
  </r>
  <r>
    <s v="2'trimestre"/>
    <s v="548020"/>
    <x v="25"/>
    <n v="109651"/>
    <s v="REGIONE SICILIA - TASSA IRAP"/>
    <n v="205401"/>
    <x v="71"/>
    <x v="71"/>
    <n v="147.52000000000001"/>
    <s v="D"/>
    <n v="147.52000000000001"/>
  </r>
  <r>
    <s v="2'trimestre"/>
    <s v="548020"/>
    <x v="25"/>
    <n v="109651"/>
    <s v="REGIONE SICILIA - TASSA IRAP"/>
    <n v="205401"/>
    <x v="71"/>
    <x v="71"/>
    <n v="319.52"/>
    <s v="D"/>
    <n v="319.52"/>
  </r>
  <r>
    <s v="2'trimestre"/>
    <s v="548020"/>
    <x v="25"/>
    <n v="109651"/>
    <s v="REGIONE SICILIA - TASSA IRAP"/>
    <n v="205401"/>
    <x v="71"/>
    <x v="71"/>
    <n v="8578.36"/>
    <s v="D"/>
    <n v="8578.36"/>
  </r>
  <r>
    <s v="2'trimestre"/>
    <s v="548020"/>
    <x v="25"/>
    <n v="109651"/>
    <s v="REGIONE SICILIA - TASSA IRAP"/>
    <n v="205401"/>
    <x v="71"/>
    <x v="71"/>
    <n v="348.16"/>
    <s v="D"/>
    <n v="348.16"/>
  </r>
  <r>
    <s v="2'trimestre"/>
    <s v="548020"/>
    <x v="25"/>
    <n v="109651"/>
    <s v="REGIONE SICILIA - TASSA IRAP"/>
    <n v="205401"/>
    <x v="71"/>
    <x v="71"/>
    <n v="2761.5"/>
    <s v="D"/>
    <n v="2761.5"/>
  </r>
  <r>
    <s v="2'trimestre"/>
    <s v="548020"/>
    <x v="25"/>
    <n v="109651"/>
    <s v="REGIONE SICILIA - TASSA IRAP"/>
    <n v="205401"/>
    <x v="71"/>
    <x v="71"/>
    <n v="194.91"/>
    <s v="D"/>
    <n v="194.91"/>
  </r>
  <r>
    <s v="2'trimestre"/>
    <s v="548020"/>
    <x v="25"/>
    <n v="109651"/>
    <s v="REGIONE SICILIA - TASSA IRAP"/>
    <n v="205401"/>
    <x v="71"/>
    <x v="71"/>
    <n v="361.18"/>
    <s v="D"/>
    <n v="361.18"/>
  </r>
  <r>
    <s v="2'trimestre"/>
    <s v="548005"/>
    <x v="10"/>
    <n v="101996"/>
    <s v="UFFICIO PROVINCIALE  IVA"/>
    <n v="205404"/>
    <x v="72"/>
    <x v="72"/>
    <n v="86628.39"/>
    <s v="D"/>
    <n v="86628.39"/>
  </r>
  <r>
    <s v="2'trimestre"/>
    <s v="548005"/>
    <x v="10"/>
    <n v="106014"/>
    <s v="UFFICIO PROV. IVA (INTRA-CEE ED EXTRA-CEE)"/>
    <n v="205404"/>
    <x v="72"/>
    <x v="72"/>
    <n v="986.56"/>
    <s v="D"/>
    <n v="986.56"/>
  </r>
  <r>
    <s v="2'trimestre"/>
    <s v="548005"/>
    <x v="10"/>
    <n v="106014"/>
    <s v="UFFICIO PROV. IVA (INTRA-CEE ED EXTRA-CEE)"/>
    <n v="205404"/>
    <x v="72"/>
    <x v="72"/>
    <n v="413.6"/>
    <s v="D"/>
    <n v="413.6"/>
  </r>
  <r>
    <s v="2'trimestre"/>
    <s v="548005"/>
    <x v="10"/>
    <n v="101996"/>
    <s v="UFFICIO PROVINCIALE  IVA"/>
    <n v="205404"/>
    <x v="72"/>
    <x v="72"/>
    <n v="52247.14"/>
    <s v="D"/>
    <n v="52247.14"/>
  </r>
  <r>
    <s v="2'trimestre"/>
    <s v="548005"/>
    <x v="10"/>
    <n v="106014"/>
    <s v="UFFICIO PROV. IVA (INTRA-CEE ED EXTRA-CEE)"/>
    <n v="205404"/>
    <x v="72"/>
    <x v="72"/>
    <n v="589.17999999999995"/>
    <s v="D"/>
    <n v="589.17999999999995"/>
  </r>
  <r>
    <s v="2'trimestre"/>
    <s v="548005"/>
    <x v="10"/>
    <n v="106014"/>
    <s v="UFFICIO PROV. IVA (INTRA-CEE ED EXTRA-CEE)"/>
    <n v="205404"/>
    <x v="72"/>
    <x v="72"/>
    <n v="507.69"/>
    <s v="D"/>
    <n v="507.69"/>
  </r>
  <r>
    <s v="2'trimestre"/>
    <s v="548005"/>
    <x v="10"/>
    <n v="101996"/>
    <s v="UFFICIO PROVINCIALE  IVA"/>
    <n v="205404"/>
    <x v="72"/>
    <x v="72"/>
    <n v="63124.47"/>
    <s v="D"/>
    <n v="63124.47"/>
  </r>
  <r>
    <s v="2'trimestre"/>
    <s v="548005"/>
    <x v="10"/>
    <n v="106014"/>
    <s v="UFFICIO PROV. IVA (INTRA-CEE ED EXTRA-CEE)"/>
    <n v="205404"/>
    <x v="72"/>
    <x v="72"/>
    <n v="955.37"/>
    <s v="D"/>
    <n v="955.37"/>
  </r>
  <r>
    <s v="2'trimestre"/>
    <s v="800901"/>
    <x v="19"/>
    <n v="101908"/>
    <s v="AG.DELLE DOGANE E DEI MONOPOLI - UFF.BO"/>
    <n v="205499"/>
    <x v="73"/>
    <x v="73"/>
    <n v="8347.14"/>
    <s v="D"/>
    <n v="8347.14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4321"/>
    <s v="AZIENDA OSPEDALIERO-UNIVERSITARIA DI MODENA"/>
    <n v="205499"/>
    <x v="73"/>
    <x v="73"/>
    <n v="2"/>
    <s v="D"/>
    <n v="2"/>
  </r>
  <r>
    <s v="2'trimestre"/>
    <s v="042505"/>
    <x v="6"/>
    <n v="104321"/>
    <s v="AZIENDA OSPEDALIERO-UNIVERSITARIA DI MODENA"/>
    <n v="205499"/>
    <x v="73"/>
    <x v="73"/>
    <n v="2"/>
    <s v="D"/>
    <n v="2"/>
  </r>
  <r>
    <s v="2'trimestre"/>
    <s v="042505"/>
    <x v="6"/>
    <n v="104070"/>
    <s v="AZ OSP.UNIVERSIT. DI FERRARA  SANT'AN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042505"/>
    <x v="6"/>
    <n v="104321"/>
    <s v="AZIENDA OSPEDALIERO-UNIVERSITARIA DI MODENA"/>
    <n v="205499"/>
    <x v="73"/>
    <x v="73"/>
    <n v="2"/>
    <s v="D"/>
    <n v="2"/>
  </r>
  <r>
    <s v="2'trimestre"/>
    <s v="542510"/>
    <x v="12"/>
    <n v="111019"/>
    <s v="AZIENDA USL TOSCANA CENTRO"/>
    <n v="205499"/>
    <x v="73"/>
    <x v="73"/>
    <n v="2"/>
    <s v="D"/>
    <n v="2"/>
  </r>
  <r>
    <s v="2'trimestre"/>
    <s v="542505"/>
    <x v="7"/>
    <n v="103910"/>
    <s v="AZIENDA U.S.L. DELLA ROMAGNA-CESENA"/>
    <n v="205499"/>
    <x v="73"/>
    <x v="73"/>
    <n v="2"/>
    <s v="A"/>
    <n v="-2"/>
  </r>
  <r>
    <s v="2'trimestre"/>
    <s v="542505"/>
    <x v="7"/>
    <n v="103910"/>
    <s v="AZIENDA U.S.L. DELLA ROMAGNA-CESENA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800901"/>
    <x v="19"/>
    <n v="101908"/>
    <s v="AG.DELLE DOGANE E DEI MONOPOLI - UFF.BO"/>
    <n v="205499"/>
    <x v="73"/>
    <x v="73"/>
    <n v="8347.14"/>
    <s v="D"/>
    <n v="8347.14"/>
  </r>
  <r>
    <s v="2'trimestre"/>
    <s v="542505"/>
    <x v="7"/>
    <n v="103777"/>
    <s v="AZIENDA U.S.L.DELLA ROMAGNA-RAVEN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10"/>
    <x v="12"/>
    <n v="111019"/>
    <s v="AZIENDA USL TOSCANA CENTRO"/>
    <n v="205499"/>
    <x v="73"/>
    <x v="73"/>
    <n v="2"/>
    <s v="D"/>
    <n v="2"/>
  </r>
  <r>
    <s v="2'trimestre"/>
    <s v="542510"/>
    <x v="12"/>
    <n v="111019"/>
    <s v="AZIENDA USL TOSCANA CENTRO"/>
    <n v="205499"/>
    <x v="73"/>
    <x v="73"/>
    <n v="2"/>
    <s v="D"/>
    <n v="2"/>
  </r>
  <r>
    <s v="2'trimestre"/>
    <s v="542510"/>
    <x v="12"/>
    <n v="111019"/>
    <s v="AZIENDA USL TOSCANA CENTRO"/>
    <n v="205499"/>
    <x v="73"/>
    <x v="73"/>
    <n v="2"/>
    <s v="D"/>
    <n v="2"/>
  </r>
  <r>
    <s v="2'trimestre"/>
    <s v="542505"/>
    <x v="7"/>
    <n v="104702"/>
    <s v="AZIENDA U.S.L. DI REGGIO EMILIA"/>
    <n v="205499"/>
    <x v="73"/>
    <x v="73"/>
    <n v="2"/>
    <s v="D"/>
    <n v="2"/>
  </r>
  <r>
    <s v="2'trimestre"/>
    <s v="542505"/>
    <x v="7"/>
    <n v="104702"/>
    <s v="AZIENDA U.S.L. DI REGGIO EMILI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800301"/>
    <x v="20"/>
    <n v="107037"/>
    <s v="CONSORZIO DELLA BONIFICA RENANA"/>
    <n v="205499"/>
    <x v="73"/>
    <x v="73"/>
    <n v="7663.91"/>
    <s v="D"/>
    <n v="7663.91"/>
  </r>
  <r>
    <s v="2'trimestre"/>
    <s v="800901"/>
    <x v="19"/>
    <n v="101908"/>
    <s v="AG.DELLE DOGANE E DEI MONOPOLI - UFF.BO"/>
    <n v="205499"/>
    <x v="73"/>
    <x v="73"/>
    <n v="8347.14"/>
    <s v="D"/>
    <n v="8347.14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4321"/>
    <s v="AZIENDA OSPEDALIERO-UNIVERSITARIA DI MODENA"/>
    <n v="205499"/>
    <x v="73"/>
    <x v="73"/>
    <n v="2"/>
    <s v="D"/>
    <n v="2"/>
  </r>
  <r>
    <s v="2'trimestre"/>
    <s v="542505"/>
    <x v="7"/>
    <n v="105058"/>
    <s v="AZIENDA U.S.L. MODENA"/>
    <n v="205499"/>
    <x v="73"/>
    <x v="73"/>
    <n v="2"/>
    <s v="D"/>
    <n v="2"/>
  </r>
  <r>
    <s v="2'trimestre"/>
    <s v="542505"/>
    <x v="7"/>
    <n v="105058"/>
    <s v="AZIENDA U.S.L. MODE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3434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2505"/>
    <x v="7"/>
    <n v="102699"/>
    <s v="AZIENDA USL DI BOLOGNA"/>
    <n v="205499"/>
    <x v="73"/>
    <x v="73"/>
    <n v="2"/>
    <s v="D"/>
    <n v="2"/>
  </r>
  <r>
    <s v="2'trimestre"/>
    <s v="548025"/>
    <x v="26"/>
    <n v="111377"/>
    <s v="ERARIO-AG.ENTR.UFF.TERR.LE TERMINI IMERESE-COD.TYF"/>
    <n v="205499"/>
    <x v="73"/>
    <x v="73"/>
    <n v="217.5"/>
    <s v="D"/>
    <n v="217.5"/>
  </r>
  <r>
    <s v="2'trimestre"/>
    <s v="548025"/>
    <x v="26"/>
    <n v="105630"/>
    <s v="ERARIO- UFFICIO LOCALE DELLE ENTRATE BO2 COD.TG6"/>
    <n v="205499"/>
    <x v="73"/>
    <x v="73"/>
    <n v="16"/>
    <s v="D"/>
    <n v="16"/>
  </r>
  <r>
    <s v="2'trimestre"/>
    <s v="548025"/>
    <x v="26"/>
    <n v="105630"/>
    <s v="ERARIO- UFFICIO LOCALE DELLE ENTRATE BO2 COD.TG6"/>
    <n v="205499"/>
    <x v="73"/>
    <x v="73"/>
    <n v="208.75"/>
    <s v="D"/>
    <n v="208.75"/>
  </r>
  <r>
    <s v="2'trimestre"/>
    <s v="548025"/>
    <x v="26"/>
    <n v="105630"/>
    <s v="ERARIO- UFFICIO LOCALE DELLE ENTRATE BO2 COD.TG6"/>
    <n v="205499"/>
    <x v="73"/>
    <x v="73"/>
    <n v="208.75"/>
    <s v="D"/>
    <n v="208.75"/>
  </r>
  <r>
    <s v="2'trimestre"/>
    <s v="548025"/>
    <x v="26"/>
    <n v="105630"/>
    <s v="ERARIO- UFFICIO LOCALE DELLE ENTRATE BO2 COD.TG6"/>
    <n v="205499"/>
    <x v="73"/>
    <x v="73"/>
    <n v="219.75"/>
    <s v="D"/>
    <n v="219.75"/>
  </r>
  <r>
    <s v="2'trimestre"/>
    <s v="548025"/>
    <x v="26"/>
    <n v="105630"/>
    <s v="ERARIO- UFFICIO LOCALE DELLE ENTRATE BO2 COD.TG6"/>
    <n v="205499"/>
    <x v="73"/>
    <x v="73"/>
    <n v="408.75"/>
    <s v="D"/>
    <n v="408.75"/>
  </r>
  <r>
    <s v="2'trimestre"/>
    <s v="542510"/>
    <x v="12"/>
    <n v="111019"/>
    <s v="AZIENDA USL TOSCANA CENTRO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s v="042505"/>
    <x v="6"/>
    <n v="102717"/>
    <s v="AZ.OSP.DI BO-POL.S.ORSOLA-MALPIGHI"/>
    <n v="205499"/>
    <x v="73"/>
    <x v="73"/>
    <n v="2"/>
    <s v="D"/>
    <n v="2"/>
  </r>
  <r>
    <s v="2'trimestre"/>
    <n v="41401002"/>
    <x v="13"/>
    <m/>
    <m/>
    <n v="205499"/>
    <x v="73"/>
    <x v="73"/>
    <m/>
    <m/>
    <n v="1120.26"/>
  </r>
  <r>
    <s v="2'trimestre"/>
    <s v="545510"/>
    <x v="27"/>
    <n v="107655"/>
    <s v="LANDINI  MARIA PAOLA"/>
    <n v="205503"/>
    <x v="74"/>
    <x v="74"/>
    <n v="1430.29"/>
    <s v="A"/>
    <n v="-1430.29"/>
  </r>
  <r>
    <s v="2'trimestre"/>
    <s v="545510"/>
    <x v="27"/>
    <n v="107655"/>
    <s v="LANDINI  MARIA PAOLA"/>
    <n v="205503"/>
    <x v="74"/>
    <x v="74"/>
    <n v="4451.66"/>
    <s v="A"/>
    <n v="-4451.66"/>
  </r>
  <r>
    <s v="2'trimestre"/>
    <s v="545510"/>
    <x v="27"/>
    <n v="107655"/>
    <s v="LANDINI  MARIA PAOLA"/>
    <n v="205503"/>
    <x v="74"/>
    <x v="74"/>
    <n v="11666.66"/>
    <s v="D"/>
    <n v="11666.66"/>
  </r>
  <r>
    <s v="2'trimestre"/>
    <s v="545510"/>
    <x v="27"/>
    <n v="110846"/>
    <s v="CILIONE  GIAMPIERO"/>
    <n v="205503"/>
    <x v="74"/>
    <x v="74"/>
    <n v="1179.72"/>
    <s v="A"/>
    <n v="-1179.72"/>
  </r>
  <r>
    <s v="2'trimestre"/>
    <s v="545510"/>
    <x v="27"/>
    <n v="110846"/>
    <s v="CILIONE  GIAMPIERO"/>
    <n v="205503"/>
    <x v="74"/>
    <x v="74"/>
    <n v="3507.6"/>
    <s v="A"/>
    <n v="-3507.6"/>
  </r>
  <r>
    <s v="2'trimestre"/>
    <s v="545510"/>
    <x v="27"/>
    <n v="110846"/>
    <s v="CILIONE  GIAMPIERO"/>
    <n v="205503"/>
    <x v="74"/>
    <x v="74"/>
    <n v="9984.83"/>
    <s v="D"/>
    <n v="9984.83"/>
  </r>
  <r>
    <s v="2'trimestre"/>
    <s v="545510"/>
    <x v="27"/>
    <n v="111218"/>
    <s v="CAVALLI  MARIO"/>
    <n v="205503"/>
    <x v="74"/>
    <x v="74"/>
    <n v="1497"/>
    <s v="A"/>
    <n v="-1497"/>
  </r>
  <r>
    <s v="2'trimestre"/>
    <s v="545510"/>
    <x v="27"/>
    <n v="111218"/>
    <s v="CAVALLI  MARIO"/>
    <n v="205503"/>
    <x v="74"/>
    <x v="74"/>
    <n v="4153.97"/>
    <s v="A"/>
    <n v="-4153.97"/>
  </r>
  <r>
    <s v="2'trimestre"/>
    <s v="545510"/>
    <x v="27"/>
    <n v="111218"/>
    <s v="CAVALLI  MARIO"/>
    <n v="205503"/>
    <x v="74"/>
    <x v="74"/>
    <n v="12481.04"/>
    <s v="D"/>
    <n v="12481.04"/>
  </r>
  <r>
    <s v="2'trimestre"/>
    <s v="545510"/>
    <x v="27"/>
    <n v="110737"/>
    <s v="BIANCIARDI  LUCA"/>
    <n v="205503"/>
    <x v="74"/>
    <x v="74"/>
    <n v="1192.49"/>
    <s v="A"/>
    <n v="-1192.49"/>
  </r>
  <r>
    <s v="2'trimestre"/>
    <s v="545510"/>
    <x v="27"/>
    <n v="110737"/>
    <s v="BIANCIARDI  LUCA"/>
    <n v="205503"/>
    <x v="74"/>
    <x v="74"/>
    <n v="3412.6"/>
    <s v="A"/>
    <n v="-3412.6"/>
  </r>
  <r>
    <s v="2'trimestre"/>
    <s v="545510"/>
    <x v="27"/>
    <n v="110737"/>
    <s v="BIANCIARDI  LUCA"/>
    <n v="205503"/>
    <x v="74"/>
    <x v="74"/>
    <n v="95"/>
    <s v="A"/>
    <n v="-95"/>
  </r>
  <r>
    <s v="2'trimestre"/>
    <s v="545510"/>
    <x v="27"/>
    <n v="110737"/>
    <s v="BIANCIARDI  LUCA"/>
    <n v="205503"/>
    <x v="74"/>
    <x v="74"/>
    <n v="9984.83"/>
    <s v="D"/>
    <n v="9984.83"/>
  </r>
  <r>
    <s v="2'trimestre"/>
    <s v="545510"/>
    <x v="27"/>
    <n v="109871"/>
    <s v="BAIETTI  ANNA MARIA"/>
    <n v="205503"/>
    <x v="74"/>
    <x v="74"/>
    <n v="280.11"/>
    <s v="A"/>
    <n v="-280.11"/>
  </r>
  <r>
    <s v="2'trimestre"/>
    <s v="545510"/>
    <x v="27"/>
    <n v="109871"/>
    <s v="BAIETTI  ANNA MARIA"/>
    <n v="205503"/>
    <x v="74"/>
    <x v="74"/>
    <n v="102.54"/>
    <s v="A"/>
    <n v="-102.54"/>
  </r>
  <r>
    <s v="2'trimestre"/>
    <s v="545510"/>
    <x v="27"/>
    <n v="109871"/>
    <s v="BAIETTI  ANNA MARIA"/>
    <n v="205503"/>
    <x v="74"/>
    <x v="74"/>
    <n v="1248.0999999999999"/>
    <s v="D"/>
    <n v="1248.0999999999999"/>
  </r>
  <r>
    <s v="2'trimestre"/>
    <s v="545510"/>
    <x v="27"/>
    <n v="107622"/>
    <s v="TESTI  LAURA"/>
    <n v="205503"/>
    <x v="74"/>
    <x v="74"/>
    <n v="509.22"/>
    <s v="A"/>
    <n v="-509.22"/>
  </r>
  <r>
    <s v="2'trimestre"/>
    <s v="545510"/>
    <x v="27"/>
    <n v="107622"/>
    <s v="TESTI  LAURA"/>
    <n v="205503"/>
    <x v="74"/>
    <x v="74"/>
    <n v="102.54"/>
    <s v="A"/>
    <n v="-102.54"/>
  </r>
  <r>
    <s v="2'trimestre"/>
    <s v="545510"/>
    <x v="27"/>
    <n v="107622"/>
    <s v="TESTI  LAURA"/>
    <n v="205503"/>
    <x v="74"/>
    <x v="74"/>
    <n v="1248.0999999999999"/>
    <s v="D"/>
    <n v="1248.0999999999999"/>
  </r>
  <r>
    <s v="2'trimestre"/>
    <s v="549020"/>
    <x v="21"/>
    <n v="102010"/>
    <s v="UNIVERSITA' STUDI BOLOGNA"/>
    <n v="205503"/>
    <x v="74"/>
    <x v="74"/>
    <n v="3486"/>
    <s v="D"/>
    <n v="3486"/>
  </r>
  <r>
    <s v="2'trimestre"/>
    <s v="542510"/>
    <x v="12"/>
    <n v="111019"/>
    <s v="AZIENDA USL TOSCANA CENTRO"/>
    <n v="205503"/>
    <x v="74"/>
    <x v="74"/>
    <n v="2663.95"/>
    <s v="D"/>
    <n v="2663.95"/>
  </r>
  <r>
    <s v="2'trimestre"/>
    <s v="545510"/>
    <x v="27"/>
    <n v="107622"/>
    <s v="TESTI  LAURA"/>
    <n v="205503"/>
    <x v="74"/>
    <x v="74"/>
    <n v="509.22"/>
    <s v="A"/>
    <n v="-509.22"/>
  </r>
  <r>
    <s v="2'trimestre"/>
    <s v="545510"/>
    <x v="27"/>
    <n v="107622"/>
    <s v="TESTI  LAURA"/>
    <n v="205503"/>
    <x v="74"/>
    <x v="74"/>
    <n v="102.54"/>
    <s v="A"/>
    <n v="-102.54"/>
  </r>
  <r>
    <s v="2'trimestre"/>
    <s v="545510"/>
    <x v="27"/>
    <n v="107622"/>
    <s v="TESTI  LAURA"/>
    <n v="205503"/>
    <x v="74"/>
    <x v="74"/>
    <n v="1248.0999999999999"/>
    <s v="D"/>
    <n v="1248.0999999999999"/>
  </r>
  <r>
    <s v="2'trimestre"/>
    <s v="545510"/>
    <x v="27"/>
    <n v="107655"/>
    <s v="LANDINI  MARIA PAOLA"/>
    <n v="205503"/>
    <x v="74"/>
    <x v="74"/>
    <n v="1391.85"/>
    <s v="A"/>
    <n v="-1391.85"/>
  </r>
  <r>
    <s v="2'trimestre"/>
    <s v="545510"/>
    <x v="27"/>
    <n v="107655"/>
    <s v="LANDINI  MARIA PAOLA"/>
    <n v="205503"/>
    <x v="74"/>
    <x v="74"/>
    <n v="4468.1899999999996"/>
    <s v="A"/>
    <n v="-4468.1899999999996"/>
  </r>
  <r>
    <s v="2'trimestre"/>
    <s v="545510"/>
    <x v="27"/>
    <n v="107655"/>
    <s v="LANDINI  MARIA PAOLA"/>
    <n v="205503"/>
    <x v="74"/>
    <x v="74"/>
    <n v="11666.66"/>
    <s v="D"/>
    <n v="11666.66"/>
  </r>
  <r>
    <s v="2'trimestre"/>
    <s v="545510"/>
    <x v="27"/>
    <n v="110846"/>
    <s v="CILIONE  GIAMPIERO"/>
    <n v="205503"/>
    <x v="74"/>
    <x v="74"/>
    <n v="1179.72"/>
    <s v="A"/>
    <n v="-1179.72"/>
  </r>
  <r>
    <s v="2'trimestre"/>
    <s v="545510"/>
    <x v="27"/>
    <n v="110846"/>
    <s v="CILIONE  GIAMPIERO"/>
    <n v="205503"/>
    <x v="74"/>
    <x v="74"/>
    <n v="3507.6"/>
    <s v="A"/>
    <n v="-3507.6"/>
  </r>
  <r>
    <s v="2'trimestre"/>
    <s v="545510"/>
    <x v="27"/>
    <n v="110846"/>
    <s v="CILIONE  GIAMPIERO"/>
    <n v="205503"/>
    <x v="74"/>
    <x v="74"/>
    <n v="9984.83"/>
    <s v="D"/>
    <n v="9984.83"/>
  </r>
  <r>
    <s v="2'trimestre"/>
    <s v="545510"/>
    <x v="27"/>
    <n v="110479"/>
    <s v="CHIRICHIELLO MICHELINA CONSIGLIA"/>
    <n v="205503"/>
    <x v="74"/>
    <x v="74"/>
    <n v="96.8"/>
    <s v="D"/>
    <n v="96.8"/>
  </r>
  <r>
    <s v="2'trimestre"/>
    <s v="545510"/>
    <x v="27"/>
    <n v="111218"/>
    <s v="CAVALLI  MARIO"/>
    <n v="205503"/>
    <x v="74"/>
    <x v="74"/>
    <n v="1497"/>
    <s v="A"/>
    <n v="-1497"/>
  </r>
  <r>
    <s v="2'trimestre"/>
    <s v="545510"/>
    <x v="27"/>
    <n v="111218"/>
    <s v="CAVALLI  MARIO"/>
    <n v="205503"/>
    <x v="74"/>
    <x v="74"/>
    <n v="4153.97"/>
    <s v="A"/>
    <n v="-4153.97"/>
  </r>
  <r>
    <s v="2'trimestre"/>
    <s v="545510"/>
    <x v="27"/>
    <n v="111218"/>
    <s v="CAVALLI  MARIO"/>
    <n v="205503"/>
    <x v="74"/>
    <x v="74"/>
    <n v="12481.04"/>
    <s v="D"/>
    <n v="12481.04"/>
  </r>
  <r>
    <s v="2'trimestre"/>
    <s v="545510"/>
    <x v="27"/>
    <n v="110737"/>
    <s v="BIANCIARDI  LUCA"/>
    <n v="205503"/>
    <x v="74"/>
    <x v="74"/>
    <n v="2067.7800000000002"/>
    <s v="A"/>
    <n v="-2067.7800000000002"/>
  </r>
  <r>
    <s v="2'trimestre"/>
    <s v="545510"/>
    <x v="27"/>
    <n v="110737"/>
    <s v="BIANCIARDI  LUCA"/>
    <n v="205503"/>
    <x v="74"/>
    <x v="74"/>
    <n v="3036.22"/>
    <s v="A"/>
    <n v="-3036.22"/>
  </r>
  <r>
    <s v="2'trimestre"/>
    <s v="545510"/>
    <x v="27"/>
    <n v="110737"/>
    <s v="BIANCIARDI  LUCA"/>
    <n v="205503"/>
    <x v="74"/>
    <x v="74"/>
    <n v="95"/>
    <s v="A"/>
    <n v="-95"/>
  </r>
  <r>
    <s v="2'trimestre"/>
    <s v="545510"/>
    <x v="27"/>
    <n v="110737"/>
    <s v="BIANCIARDI  LUCA"/>
    <n v="205503"/>
    <x v="74"/>
    <x v="74"/>
    <n v="9984.83"/>
    <s v="D"/>
    <n v="9984.83"/>
  </r>
  <r>
    <s v="2'trimestre"/>
    <s v="545510"/>
    <x v="27"/>
    <n v="109871"/>
    <s v="BAIETTI  ANNA MARIA"/>
    <n v="205503"/>
    <x v="74"/>
    <x v="74"/>
    <n v="280.11"/>
    <s v="A"/>
    <n v="-280.11"/>
  </r>
  <r>
    <s v="2'trimestre"/>
    <s v="545510"/>
    <x v="27"/>
    <n v="109871"/>
    <s v="BAIETTI  ANNA MARIA"/>
    <n v="205503"/>
    <x v="74"/>
    <x v="74"/>
    <n v="102.54"/>
    <s v="A"/>
    <n v="-102.54"/>
  </r>
  <r>
    <s v="2'trimestre"/>
    <s v="545510"/>
    <x v="27"/>
    <n v="109871"/>
    <s v="BAIETTI  ANNA MARIA"/>
    <n v="205503"/>
    <x v="74"/>
    <x v="74"/>
    <n v="1248.0999999999999"/>
    <s v="D"/>
    <n v="1248.0999999999999"/>
  </r>
  <r>
    <s v="2'trimestre"/>
    <s v="549020"/>
    <x v="21"/>
    <n v="102010"/>
    <s v="UNIVERSITA' STUDI BOLOGNA"/>
    <n v="205503"/>
    <x v="74"/>
    <x v="74"/>
    <n v="3486"/>
    <s v="D"/>
    <n v="3486"/>
  </r>
  <r>
    <s v="2'trimestre"/>
    <s v="542510"/>
    <x v="12"/>
    <n v="111019"/>
    <s v="AZIENDA USL TOSCANA CENTRO"/>
    <n v="205503"/>
    <x v="74"/>
    <x v="74"/>
    <n v="4676.51"/>
    <s v="D"/>
    <n v="4676.51"/>
  </r>
  <r>
    <s v="2'trimestre"/>
    <s v="542510"/>
    <x v="12"/>
    <n v="111019"/>
    <s v="AZIENDA USL TOSCANA CENTRO"/>
    <n v="205503"/>
    <x v="74"/>
    <x v="74"/>
    <n v="2663.95"/>
    <s v="D"/>
    <n v="2663.95"/>
  </r>
  <r>
    <s v="2'trimestre"/>
    <s v="542510"/>
    <x v="12"/>
    <n v="111019"/>
    <s v="AZIENDA USL TOSCANA CENTRO"/>
    <n v="205503"/>
    <x v="74"/>
    <x v="74"/>
    <n v="2663.95"/>
    <s v="D"/>
    <n v="2663.95"/>
  </r>
  <r>
    <s v="2'trimestre"/>
    <s v="545510"/>
    <x v="27"/>
    <n v="107655"/>
    <s v="LANDINI  MARIA PAOLA"/>
    <n v="205503"/>
    <x v="74"/>
    <x v="74"/>
    <n v="1391.85"/>
    <s v="A"/>
    <n v="-1391.85"/>
  </r>
  <r>
    <s v="2'trimestre"/>
    <s v="545510"/>
    <x v="27"/>
    <n v="107655"/>
    <s v="LANDINI  MARIA PAOLA"/>
    <n v="205503"/>
    <x v="74"/>
    <x v="74"/>
    <n v="4468.1899999999996"/>
    <s v="A"/>
    <n v="-4468.1899999999996"/>
  </r>
  <r>
    <s v="2'trimestre"/>
    <s v="545510"/>
    <x v="27"/>
    <n v="107655"/>
    <s v="LANDINI  MARIA PAOLA"/>
    <n v="205503"/>
    <x v="74"/>
    <x v="74"/>
    <n v="86.4"/>
    <s v="D"/>
    <n v="86.4"/>
  </r>
  <r>
    <s v="2'trimestre"/>
    <s v="545510"/>
    <x v="27"/>
    <n v="107655"/>
    <s v="LANDINI  MARIA PAOLA"/>
    <n v="205503"/>
    <x v="74"/>
    <x v="74"/>
    <n v="11666.66"/>
    <s v="D"/>
    <n v="11666.66"/>
  </r>
  <r>
    <s v="2'trimestre"/>
    <s v="545510"/>
    <x v="27"/>
    <n v="110846"/>
    <s v="CILIONE  GIAMPIERO"/>
    <n v="205503"/>
    <x v="74"/>
    <x v="74"/>
    <n v="1179.72"/>
    <s v="A"/>
    <n v="-1179.72"/>
  </r>
  <r>
    <s v="2'trimestre"/>
    <s v="545510"/>
    <x v="27"/>
    <n v="110846"/>
    <s v="CILIONE  GIAMPIERO"/>
    <n v="205503"/>
    <x v="74"/>
    <x v="74"/>
    <n v="3507.6"/>
    <s v="A"/>
    <n v="-3507.6"/>
  </r>
  <r>
    <s v="2'trimestre"/>
    <s v="545510"/>
    <x v="27"/>
    <n v="110846"/>
    <s v="CILIONE  GIAMPIERO"/>
    <n v="205503"/>
    <x v="74"/>
    <x v="74"/>
    <n v="9984.83"/>
    <s v="D"/>
    <n v="9984.83"/>
  </r>
  <r>
    <s v="2'trimestre"/>
    <s v="545510"/>
    <x v="27"/>
    <n v="110479"/>
    <s v="CHIRICHIELLO MICHELINA CONSIGLIA"/>
    <n v="205503"/>
    <x v="74"/>
    <x v="74"/>
    <n v="89"/>
    <s v="D"/>
    <n v="89"/>
  </r>
  <r>
    <s v="2'trimestre"/>
    <s v="545510"/>
    <x v="27"/>
    <n v="111218"/>
    <s v="CAVALLI  MARIO"/>
    <n v="205503"/>
    <x v="74"/>
    <x v="74"/>
    <n v="1497"/>
    <s v="A"/>
    <n v="-1497"/>
  </r>
  <r>
    <s v="2'trimestre"/>
    <s v="545510"/>
    <x v="27"/>
    <n v="111218"/>
    <s v="CAVALLI  MARIO"/>
    <n v="205503"/>
    <x v="74"/>
    <x v="74"/>
    <n v="4153.97"/>
    <s v="A"/>
    <n v="-4153.97"/>
  </r>
  <r>
    <s v="2'trimestre"/>
    <s v="545510"/>
    <x v="27"/>
    <n v="111218"/>
    <s v="CAVALLI  MARIO"/>
    <n v="205503"/>
    <x v="74"/>
    <x v="74"/>
    <n v="12481.04"/>
    <s v="D"/>
    <n v="12481.04"/>
  </r>
  <r>
    <s v="2'trimestre"/>
    <s v="545510"/>
    <x v="27"/>
    <n v="110737"/>
    <s v="BIANCIARDI  LUCA"/>
    <n v="205503"/>
    <x v="74"/>
    <x v="74"/>
    <n v="95"/>
    <s v="A"/>
    <n v="-95"/>
  </r>
  <r>
    <s v="2'trimestre"/>
    <s v="545510"/>
    <x v="27"/>
    <n v="110737"/>
    <s v="BIANCIARDI  LUCA"/>
    <n v="205503"/>
    <x v="74"/>
    <x v="74"/>
    <n v="1192.49"/>
    <s v="A"/>
    <n v="-1192.49"/>
  </r>
  <r>
    <s v="2'trimestre"/>
    <s v="545510"/>
    <x v="27"/>
    <n v="110737"/>
    <s v="BIANCIARDI  LUCA"/>
    <n v="205503"/>
    <x v="74"/>
    <x v="74"/>
    <n v="3412.6"/>
    <s v="A"/>
    <n v="-3412.6"/>
  </r>
  <r>
    <s v="2'trimestre"/>
    <s v="545510"/>
    <x v="27"/>
    <n v="110737"/>
    <s v="BIANCIARDI  LUCA"/>
    <n v="205503"/>
    <x v="74"/>
    <x v="74"/>
    <n v="9984.83"/>
    <s v="D"/>
    <n v="9984.83"/>
  </r>
  <r>
    <s v="2'trimestre"/>
    <s v="545510"/>
    <x v="27"/>
    <n v="109871"/>
    <s v="BAIETTI  ANNA MARIA"/>
    <n v="205503"/>
    <x v="74"/>
    <x v="74"/>
    <n v="280.11"/>
    <s v="A"/>
    <n v="-280.11"/>
  </r>
  <r>
    <s v="2'trimestre"/>
    <s v="545510"/>
    <x v="27"/>
    <n v="109871"/>
    <s v="BAIETTI  ANNA MARIA"/>
    <n v="205503"/>
    <x v="74"/>
    <x v="74"/>
    <n v="102.54"/>
    <s v="A"/>
    <n v="-102.54"/>
  </r>
  <r>
    <s v="2'trimestre"/>
    <s v="545510"/>
    <x v="27"/>
    <n v="109871"/>
    <s v="BAIETTI  ANNA MARIA"/>
    <n v="205503"/>
    <x v="74"/>
    <x v="74"/>
    <n v="1248.0999999999999"/>
    <s v="D"/>
    <n v="1248.0999999999999"/>
  </r>
  <r>
    <s v="2'trimestre"/>
    <s v="545510"/>
    <x v="27"/>
    <n v="107622"/>
    <s v="TESTI  LAURA"/>
    <n v="205503"/>
    <x v="74"/>
    <x v="74"/>
    <n v="509.22"/>
    <s v="A"/>
    <n v="-509.22"/>
  </r>
  <r>
    <s v="2'trimestre"/>
    <s v="545510"/>
    <x v="27"/>
    <n v="107622"/>
    <s v="TESTI  LAURA"/>
    <n v="205503"/>
    <x v="74"/>
    <x v="74"/>
    <n v="102.54"/>
    <s v="A"/>
    <n v="-102.54"/>
  </r>
  <r>
    <s v="2'trimestre"/>
    <s v="545510"/>
    <x v="27"/>
    <n v="107622"/>
    <s v="TESTI  LAURA"/>
    <n v="205503"/>
    <x v="74"/>
    <x v="74"/>
    <n v="1248.0999999999999"/>
    <s v="D"/>
    <n v="1248.0999999999999"/>
  </r>
  <r>
    <s v="2'trimestre"/>
    <s v="549020"/>
    <x v="21"/>
    <n v="102010"/>
    <s v="UNIVERSITA' STUDI BOLOGNA"/>
    <n v="205503"/>
    <x v="74"/>
    <x v="74"/>
    <n v="3486"/>
    <s v="D"/>
    <n v="3486"/>
  </r>
  <r>
    <s v="2'trimestre"/>
    <s v="548505"/>
    <x v="0"/>
    <n v="101017"/>
    <s v="INAIL-BOLOGNA"/>
    <n v="205503"/>
    <x v="74"/>
    <x v="74"/>
    <n v="109.29"/>
    <s v="D"/>
    <n v="109.29"/>
  </r>
  <r>
    <s v="2'trimestre"/>
    <s v="542510"/>
    <x v="12"/>
    <n v="111019"/>
    <s v="AZIENDA USL TOSCANA CENTRO"/>
    <n v="205503"/>
    <x v="74"/>
    <x v="74"/>
    <n v="2663.95"/>
    <s v="D"/>
    <n v="2663.95"/>
  </r>
  <r>
    <s v="2'trimestre"/>
    <n v="54900002"/>
    <x v="11"/>
    <m/>
    <m/>
    <n v="205503"/>
    <x v="74"/>
    <x v="74"/>
    <m/>
    <m/>
    <n v="9.6000000000000227"/>
  </r>
  <r>
    <s v="2'trimestre"/>
    <n v="41401002"/>
    <x v="13"/>
    <m/>
    <m/>
    <n v="205503"/>
    <x v="74"/>
    <x v="74"/>
    <m/>
    <m/>
    <n v="487.31"/>
  </r>
  <r>
    <s v="2'trimestre"/>
    <s v="544011"/>
    <x v="16"/>
    <n v="107612"/>
    <s v="LEGA  FEDERICO"/>
    <n v="205504"/>
    <x v="75"/>
    <x v="75"/>
    <n v="119.34"/>
    <s v="A"/>
    <n v="-119.34"/>
  </r>
  <r>
    <s v="2'trimestre"/>
    <s v="544011"/>
    <x v="16"/>
    <n v="107612"/>
    <s v="LEGA  FEDERICO"/>
    <n v="205504"/>
    <x v="75"/>
    <x v="75"/>
    <n v="23.28"/>
    <s v="A"/>
    <n v="-23.28"/>
  </r>
  <r>
    <s v="2'trimestre"/>
    <s v="544011"/>
    <x v="16"/>
    <n v="107612"/>
    <s v="LEGA  FEDERICO"/>
    <n v="205504"/>
    <x v="75"/>
    <x v="75"/>
    <n v="291.04000000000002"/>
    <s v="D"/>
    <n v="291.04000000000002"/>
  </r>
  <r>
    <s v="2'trimestre"/>
    <s v="544011"/>
    <x v="16"/>
    <n v="107612"/>
    <s v="LEGA  FEDERICO"/>
    <n v="205504"/>
    <x v="75"/>
    <x v="75"/>
    <n v="119.34"/>
    <s v="A"/>
    <n v="-119.34"/>
  </r>
  <r>
    <s v="2'trimestre"/>
    <s v="544011"/>
    <x v="16"/>
    <n v="107612"/>
    <s v="LEGA  FEDERICO"/>
    <n v="205504"/>
    <x v="75"/>
    <x v="75"/>
    <n v="23.28"/>
    <s v="A"/>
    <n v="-23.28"/>
  </r>
  <r>
    <s v="2'trimestre"/>
    <s v="544011"/>
    <x v="16"/>
    <n v="107612"/>
    <s v="LEGA  FEDERICO"/>
    <n v="205504"/>
    <x v="75"/>
    <x v="75"/>
    <n v="291.04000000000002"/>
    <s v="D"/>
    <n v="291.04000000000002"/>
  </r>
  <r>
    <s v="2'trimestre"/>
    <s v="544011"/>
    <x v="16"/>
    <n v="107612"/>
    <s v="LEGA  FEDERICO"/>
    <n v="205504"/>
    <x v="75"/>
    <x v="75"/>
    <n v="119.34"/>
    <s v="A"/>
    <n v="-119.34"/>
  </r>
  <r>
    <s v="2'trimestre"/>
    <s v="544011"/>
    <x v="16"/>
    <n v="107612"/>
    <s v="LEGA  FEDERICO"/>
    <n v="205504"/>
    <x v="75"/>
    <x v="75"/>
    <n v="23.28"/>
    <s v="A"/>
    <n v="-23.28"/>
  </r>
  <r>
    <s v="2'trimestre"/>
    <s v="544011"/>
    <x v="16"/>
    <n v="107612"/>
    <s v="LEGA  FEDERICO"/>
    <n v="205504"/>
    <x v="75"/>
    <x v="75"/>
    <n v="291.04000000000002"/>
    <s v="D"/>
    <n v="291.04000000000002"/>
  </r>
  <r>
    <s v="2'trimestre"/>
    <s v="544510"/>
    <x v="17"/>
    <n v="111324"/>
    <s v="GIANNELLA  MARIA LETIZIA"/>
    <n v="205505"/>
    <x v="76"/>
    <x v="76"/>
    <n v="94.01"/>
    <s v="A"/>
    <n v="-94.01"/>
  </r>
  <r>
    <s v="2'trimestre"/>
    <s v="544510"/>
    <x v="17"/>
    <n v="111324"/>
    <s v="GIANNELLA  MARIA LETIZIA"/>
    <n v="205505"/>
    <x v="76"/>
    <x v="76"/>
    <n v="1000"/>
    <s v="D"/>
    <n v="1000"/>
  </r>
  <r>
    <s v="2'trimestre"/>
    <s v="544510"/>
    <x v="17"/>
    <n v="111179"/>
    <s v="COSENTINO  MONICA"/>
    <n v="205505"/>
    <x v="76"/>
    <x v="76"/>
    <n v="0.32"/>
    <s v="D"/>
    <n v="0.32"/>
  </r>
  <r>
    <s v="2'trimestre"/>
    <s v="544510"/>
    <x v="17"/>
    <n v="111179"/>
    <s v="COSENTINO  MONICA"/>
    <n v="205505"/>
    <x v="76"/>
    <x v="76"/>
    <n v="600"/>
    <s v="D"/>
    <n v="600"/>
  </r>
  <r>
    <s v="2'trimestre"/>
    <s v="544510"/>
    <x v="17"/>
    <n v="111300"/>
    <s v="CASSANELLI  FRANCESCA"/>
    <n v="205505"/>
    <x v="76"/>
    <x v="76"/>
    <n v="672.83"/>
    <s v="A"/>
    <n v="-672.83"/>
  </r>
  <r>
    <s v="2'trimestre"/>
    <s v="544510"/>
    <x v="17"/>
    <n v="111300"/>
    <s v="CASSANELLI  FRANCESCA"/>
    <n v="205505"/>
    <x v="76"/>
    <x v="76"/>
    <n v="1260.8599999999999"/>
    <s v="A"/>
    <n v="-1260.8599999999999"/>
  </r>
  <r>
    <s v="2'trimestre"/>
    <s v="544510"/>
    <x v="17"/>
    <n v="111300"/>
    <s v="CASSANELLI  FRANCESCA"/>
    <n v="205505"/>
    <x v="76"/>
    <x v="76"/>
    <n v="2750"/>
    <s v="D"/>
    <n v="2750"/>
  </r>
  <r>
    <s v="2'trimestre"/>
    <s v="544510"/>
    <x v="17"/>
    <n v="111178"/>
    <s v="ZUCCHERI  FEDERICA"/>
    <n v="205505"/>
    <x v="76"/>
    <x v="76"/>
    <n v="600"/>
    <s v="D"/>
    <n v="600"/>
  </r>
  <r>
    <s v="2'trimestre"/>
    <s v="544510"/>
    <x v="17"/>
    <n v="111244"/>
    <s v="BORSISTI SANITARI RICERCA"/>
    <n v="205505"/>
    <x v="76"/>
    <x v="76"/>
    <n v="1283.02"/>
    <s v="A"/>
    <n v="-1283.02"/>
  </r>
  <r>
    <s v="2'trimestre"/>
    <s v="544510"/>
    <x v="17"/>
    <n v="111244"/>
    <s v="BORSISTI SANITARI RICERCA"/>
    <n v="205505"/>
    <x v="76"/>
    <x v="76"/>
    <n v="2500"/>
    <s v="D"/>
    <n v="2500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2083.33"/>
    <s v="D"/>
    <n v="2083.33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8010"/>
    <x v="5"/>
    <n v="100547"/>
    <s v="TESOR.PROV.STATO SEZ.BOLOGNA  -IRPEF ASSIM/PERSON-"/>
    <n v="205505"/>
    <x v="76"/>
    <x v="76"/>
    <n v="94.01"/>
    <s v="D"/>
    <n v="94.01"/>
  </r>
  <r>
    <s v="2'trimestre"/>
    <s v="544510"/>
    <x v="17"/>
    <n v="111324"/>
    <s v="GIANNELLA  MARIA LETIZIA"/>
    <n v="205505"/>
    <x v="76"/>
    <x v="76"/>
    <n v="89.48"/>
    <s v="A"/>
    <n v="-89.48"/>
  </r>
  <r>
    <s v="2'trimestre"/>
    <s v="544510"/>
    <x v="17"/>
    <n v="111324"/>
    <s v="GIANNELLA  MARIA LETIZIA"/>
    <n v="205505"/>
    <x v="76"/>
    <x v="76"/>
    <n v="1000"/>
    <s v="D"/>
    <n v="1000"/>
  </r>
  <r>
    <s v="2'trimestre"/>
    <s v="544510"/>
    <x v="17"/>
    <n v="111300"/>
    <s v="CASSANELLI  FRANCESCA"/>
    <n v="205505"/>
    <x v="76"/>
    <x v="76"/>
    <n v="114.14"/>
    <s v="A"/>
    <n v="-114.14"/>
  </r>
  <r>
    <s v="2'trimestre"/>
    <s v="544510"/>
    <x v="17"/>
    <n v="111300"/>
    <s v="CASSANELLI  FRANCES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1265.19"/>
    <s v="A"/>
    <n v="-1265.19"/>
  </r>
  <r>
    <s v="2'trimestre"/>
    <s v="544510"/>
    <x v="17"/>
    <n v="111244"/>
    <s v="BORSISTI SANITARI RICERCA"/>
    <n v="205505"/>
    <x v="76"/>
    <x v="76"/>
    <n v="2500"/>
    <s v="D"/>
    <n v="2500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2083.33"/>
    <s v="D"/>
    <n v="2083.33"/>
  </r>
  <r>
    <s v="2'trimestre"/>
    <s v="548010"/>
    <x v="5"/>
    <n v="100547"/>
    <s v="TESOR.PROV.STATO SEZ.BOLOGNA  -IRPEF ASSIM/PERSON-"/>
    <n v="205505"/>
    <x v="76"/>
    <x v="76"/>
    <n v="89.48"/>
    <s v="D"/>
    <n v="89.48"/>
  </r>
  <r>
    <s v="2'trimestre"/>
    <s v="544510"/>
    <x v="17"/>
    <n v="111324"/>
    <s v="GIANNELLA  MARIA LETIZIA"/>
    <n v="205505"/>
    <x v="76"/>
    <x v="76"/>
    <n v="94.01"/>
    <s v="A"/>
    <n v="-94.01"/>
  </r>
  <r>
    <s v="2'trimestre"/>
    <s v="544510"/>
    <x v="17"/>
    <n v="111324"/>
    <s v="GIANNELLA  MARIA LETIZIA"/>
    <n v="205505"/>
    <x v="76"/>
    <x v="76"/>
    <n v="1000"/>
    <s v="D"/>
    <n v="1000"/>
  </r>
  <r>
    <s v="2'trimestre"/>
    <s v="544510"/>
    <x v="17"/>
    <n v="111300"/>
    <s v="CASSANELLI  FRANCESCA"/>
    <n v="205505"/>
    <x v="76"/>
    <x v="76"/>
    <n v="118.24"/>
    <s v="A"/>
    <n v="-118.24"/>
  </r>
  <r>
    <s v="2'trimestre"/>
    <s v="544510"/>
    <x v="17"/>
    <n v="111300"/>
    <s v="CASSANELLI  FRANCESCA"/>
    <n v="205505"/>
    <x v="76"/>
    <x v="76"/>
    <n v="1375"/>
    <s v="D"/>
    <n v="1375"/>
  </r>
  <r>
    <s v="2'trimestre"/>
    <s v="544510"/>
    <x v="17"/>
    <n v="111369"/>
    <s v="PITOCCHI  JONATHAN"/>
    <n v="205505"/>
    <x v="76"/>
    <x v="76"/>
    <n v="24.47"/>
    <s v="A"/>
    <n v="-24.47"/>
  </r>
  <r>
    <s v="2'trimestre"/>
    <s v="544510"/>
    <x v="17"/>
    <n v="111369"/>
    <s v="PITOCCHI  JONATHAN"/>
    <n v="205505"/>
    <x v="76"/>
    <x v="76"/>
    <n v="750"/>
    <s v="D"/>
    <n v="750"/>
  </r>
  <r>
    <s v="2'trimestre"/>
    <s v="544510"/>
    <x v="17"/>
    <n v="111244"/>
    <s v="BORSISTI SANITARI RICERCA"/>
    <n v="205505"/>
    <x v="76"/>
    <x v="76"/>
    <n v="1391.66"/>
    <s v="A"/>
    <n v="-1391.66"/>
  </r>
  <r>
    <s v="2'trimestre"/>
    <s v="544510"/>
    <x v="17"/>
    <n v="111244"/>
    <s v="BORSISTI SANITARI RICERCA"/>
    <n v="205505"/>
    <x v="76"/>
    <x v="76"/>
    <n v="2500"/>
    <s v="D"/>
    <n v="2500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1650"/>
    <s v="D"/>
    <n v="1650"/>
  </r>
  <r>
    <s v="2'trimestre"/>
    <s v="544510"/>
    <x v="17"/>
    <n v="111244"/>
    <s v="BORSISTI SANITARI RICERCA"/>
    <n v="205505"/>
    <x v="76"/>
    <x v="76"/>
    <n v="1375"/>
    <s v="D"/>
    <n v="1375"/>
  </r>
  <r>
    <s v="2'trimestre"/>
    <s v="544510"/>
    <x v="17"/>
    <n v="111244"/>
    <s v="BORSISTI SANITARI RICERCA"/>
    <n v="205505"/>
    <x v="76"/>
    <x v="76"/>
    <n v="2083.33"/>
    <s v="D"/>
    <n v="2083.33"/>
  </r>
  <r>
    <s v="2'trimestre"/>
    <s v="548010"/>
    <x v="5"/>
    <n v="103275"/>
    <s v="TESOR.PROV.STATO SEZ.BOLOGNA-IRPEF AUTONOMI"/>
    <n v="205506"/>
    <x v="77"/>
    <x v="77"/>
    <n v="22380.55"/>
    <s v="D"/>
    <n v="22380.55"/>
  </r>
  <r>
    <s v="2'trimestre"/>
    <s v="548010"/>
    <x v="5"/>
    <n v="106227"/>
    <s v="TESOR.PROV.STATO SEZ.BOLOGNA ADD/REGIONALE IRPEF"/>
    <n v="205506"/>
    <x v="77"/>
    <x v="77"/>
    <n v="2152.4499999999998"/>
    <s v="D"/>
    <n v="2152.4499999999998"/>
  </r>
  <r>
    <s v="2'trimestre"/>
    <s v="548010"/>
    <x v="5"/>
    <n v="106227"/>
    <s v="TESOR.PROV.STATO SEZ.BOLOGNA ADD/REGIONALE IRPEF"/>
    <n v="205506"/>
    <x v="77"/>
    <x v="77"/>
    <n v="848.37"/>
    <s v="D"/>
    <n v="848.37"/>
  </r>
  <r>
    <s v="2'trimestre"/>
    <s v="548010"/>
    <x v="5"/>
    <n v="106228"/>
    <s v="TESOR.PROV.STATO SEZ.BOLOGNA ADD/COMUNALE IRPEF"/>
    <n v="205506"/>
    <x v="77"/>
    <x v="77"/>
    <n v="994.16"/>
    <s v="D"/>
    <n v="994.16"/>
  </r>
  <r>
    <s v="2'trimestre"/>
    <s v="548010"/>
    <x v="5"/>
    <n v="106228"/>
    <s v="TESOR.PROV.STATO SEZ.BOLOGNA ADD/COMUNALE IRPEF"/>
    <n v="205506"/>
    <x v="77"/>
    <x v="77"/>
    <n v="459.7"/>
    <s v="D"/>
    <n v="459.7"/>
  </r>
  <r>
    <s v="2'trimestre"/>
    <s v="548010"/>
    <x v="5"/>
    <n v="100547"/>
    <s v="TESOR.PROV.STATO SEZ.BOLOGNA  -IRPEF ASSIM/PERSON-"/>
    <n v="205506"/>
    <x v="77"/>
    <x v="77"/>
    <n v="18471.02"/>
    <s v="D"/>
    <n v="18471.02"/>
  </r>
  <r>
    <s v="2'trimestre"/>
    <s v="548010"/>
    <x v="5"/>
    <n v="100547"/>
    <s v="TESOR.PROV.STATO SEZ.BOLOGNA  -IRPEF ASSIM/PERSON-"/>
    <n v="205506"/>
    <x v="77"/>
    <x v="77"/>
    <n v="23332.92"/>
    <s v="D"/>
    <n v="23332.92"/>
  </r>
  <r>
    <s v="2'trimestre"/>
    <s v="548010"/>
    <x v="5"/>
    <n v="103275"/>
    <s v="TESOR.PROV.STATO SEZ.BOLOGNA-IRPEF AUTONOMI"/>
    <n v="205506"/>
    <x v="77"/>
    <x v="77"/>
    <n v="17534.57"/>
    <s v="D"/>
    <n v="17534.57"/>
  </r>
  <r>
    <s v="2'trimestre"/>
    <s v="548010"/>
    <x v="5"/>
    <n v="106227"/>
    <s v="TESOR.PROV.STATO SEZ.BOLOGNA ADD/REGIONALE IRPEF"/>
    <n v="205506"/>
    <x v="77"/>
    <x v="77"/>
    <n v="1439.43"/>
    <s v="D"/>
    <n v="1439.43"/>
  </r>
  <r>
    <s v="2'trimestre"/>
    <s v="548010"/>
    <x v="5"/>
    <n v="106227"/>
    <s v="TESOR.PROV.STATO SEZ.BOLOGNA ADD/REGIONALE IRPEF"/>
    <n v="205506"/>
    <x v="77"/>
    <x v="77"/>
    <n v="823.13"/>
    <s v="D"/>
    <n v="823.13"/>
  </r>
  <r>
    <s v="2'trimestre"/>
    <s v="548010"/>
    <x v="5"/>
    <n v="106228"/>
    <s v="TESOR.PROV.STATO SEZ.BOLOGNA ADD/COMUNALE IRPEF"/>
    <n v="205506"/>
    <x v="77"/>
    <x v="77"/>
    <n v="653.04"/>
    <s v="D"/>
    <n v="653.04"/>
  </r>
  <r>
    <s v="2'trimestre"/>
    <s v="548010"/>
    <x v="5"/>
    <n v="106228"/>
    <s v="TESOR.PROV.STATO SEZ.BOLOGNA ADD/COMUNALE IRPEF"/>
    <n v="205506"/>
    <x v="77"/>
    <x v="77"/>
    <n v="448.6"/>
    <s v="D"/>
    <n v="448.6"/>
  </r>
  <r>
    <s v="2'trimestre"/>
    <s v="548010"/>
    <x v="5"/>
    <n v="100547"/>
    <s v="TESOR.PROV.STATO SEZ.BOLOGNA  -IRPEF ASSIM/PERSON-"/>
    <n v="205506"/>
    <x v="77"/>
    <x v="77"/>
    <n v="18720.2"/>
    <s v="D"/>
    <n v="18720.2"/>
  </r>
  <r>
    <s v="2'trimestre"/>
    <s v="548010"/>
    <x v="5"/>
    <n v="100547"/>
    <s v="TESOR.PROV.STATO SEZ.BOLOGNA  -IRPEF ASSIM/PERSON-"/>
    <n v="205506"/>
    <x v="77"/>
    <x v="77"/>
    <n v="24363.65"/>
    <s v="D"/>
    <n v="24363.65"/>
  </r>
  <r>
    <s v="2'trimestre"/>
    <s v="548010"/>
    <x v="5"/>
    <n v="103275"/>
    <s v="TESOR.PROV.STATO SEZ.BOLOGNA-IRPEF AUTONOMI"/>
    <n v="205506"/>
    <x v="77"/>
    <x v="77"/>
    <n v="15174.61"/>
    <s v="D"/>
    <n v="15174.61"/>
  </r>
  <r>
    <s v="2'trimestre"/>
    <s v="548010"/>
    <x v="5"/>
    <n v="106227"/>
    <s v="TESOR.PROV.STATO SEZ.BOLOGNA ADD/REGIONALE IRPEF"/>
    <n v="205506"/>
    <x v="77"/>
    <x v="77"/>
    <n v="1045.2"/>
    <s v="D"/>
    <n v="1045.2"/>
  </r>
  <r>
    <s v="2'trimestre"/>
    <s v="548010"/>
    <x v="5"/>
    <n v="106227"/>
    <s v="TESOR.PROV.STATO SEZ.BOLOGNA ADD/REGIONALE IRPEF"/>
    <n v="205506"/>
    <x v="77"/>
    <x v="77"/>
    <n v="1440.9"/>
    <s v="D"/>
    <n v="1440.9"/>
  </r>
  <r>
    <s v="2'trimestre"/>
    <s v="548010"/>
    <x v="5"/>
    <n v="106228"/>
    <s v="TESOR.PROV.STATO SEZ.BOLOGNA ADD/COMUNALE IRPEF"/>
    <n v="205506"/>
    <x v="77"/>
    <x v="77"/>
    <n v="634.19000000000005"/>
    <s v="D"/>
    <n v="634.19000000000005"/>
  </r>
  <r>
    <s v="2'trimestre"/>
    <s v="548010"/>
    <x v="5"/>
    <n v="106228"/>
    <s v="TESOR.PROV.STATO SEZ.BOLOGNA ADD/COMUNALE IRPEF"/>
    <n v="205506"/>
    <x v="77"/>
    <x v="77"/>
    <n v="612.53"/>
    <s v="D"/>
    <n v="612.53"/>
  </r>
  <r>
    <s v="2'trimestre"/>
    <s v="548010"/>
    <x v="5"/>
    <n v="100547"/>
    <s v="TESOR.PROV.STATO SEZ.BOLOGNA  -IRPEF ASSIM/PERSON-"/>
    <n v="205506"/>
    <x v="77"/>
    <x v="77"/>
    <n v="18509.27"/>
    <s v="D"/>
    <n v="18509.27"/>
  </r>
  <r>
    <s v="2'trimestre"/>
    <s v="548010"/>
    <x v="5"/>
    <n v="100547"/>
    <s v="TESOR.PROV.STATO SEZ.BOLOGNA  -IRPEF ASSIM/PERSON-"/>
    <n v="205506"/>
    <x v="77"/>
    <x v="77"/>
    <n v="21096.11"/>
    <s v="D"/>
    <n v="21096.11"/>
  </r>
  <r>
    <s v="2'trimestre"/>
    <s v="548505"/>
    <x v="0"/>
    <n v="101026"/>
    <s v="INPS-BOLOGNA  CONTRIB.A C/ENTE"/>
    <n v="205507"/>
    <x v="78"/>
    <x v="78"/>
    <n v="347.22"/>
    <s v="D"/>
    <n v="347.22"/>
  </r>
  <r>
    <s v="2'trimestre"/>
    <s v="548505"/>
    <x v="0"/>
    <n v="101026"/>
    <s v="INPS-BOLOGNA  CONTRIB.A C/ENTE"/>
    <n v="205507"/>
    <x v="78"/>
    <x v="78"/>
    <n v="358.34"/>
    <s v="D"/>
    <n v="358.34"/>
  </r>
  <r>
    <s v="2'trimestre"/>
    <s v="548505"/>
    <x v="0"/>
    <n v="101026"/>
    <s v="INPS-BOLOGNA  CONTRIB.A C/ENTE"/>
    <n v="205507"/>
    <x v="78"/>
    <x v="78"/>
    <n v="1930.62"/>
    <s v="D"/>
    <n v="1930.62"/>
  </r>
  <r>
    <s v="2'trimestre"/>
    <s v="548505"/>
    <x v="0"/>
    <n v="101026"/>
    <s v="INPS-BOLOGNA  CONTRIB.A C/ENTE"/>
    <n v="205507"/>
    <x v="78"/>
    <x v="78"/>
    <n v="399.36"/>
    <s v="D"/>
    <n v="399.36"/>
  </r>
  <r>
    <s v="2'trimestre"/>
    <s v="548505"/>
    <x v="0"/>
    <n v="101026"/>
    <s v="INPS-BOLOGNA  CONTRIB.A C/ENTE"/>
    <n v="205507"/>
    <x v="78"/>
    <x v="78"/>
    <n v="46.56"/>
    <s v="D"/>
    <n v="46.56"/>
  </r>
  <r>
    <s v="2'trimestre"/>
    <s v="548505"/>
    <x v="0"/>
    <n v="103283"/>
    <s v="INPS-BOLOGNA A C/PERSON.SU RETRIBUZIONI"/>
    <n v="205507"/>
    <x v="78"/>
    <x v="78"/>
    <n v="14366.36"/>
    <s v="D"/>
    <n v="14366.36"/>
  </r>
  <r>
    <s v="2'trimestre"/>
    <s v="548505"/>
    <x v="0"/>
    <n v="103283"/>
    <s v="INPS-BOLOGNA A C/PERSON.SU RETRIBUZIONI"/>
    <n v="205507"/>
    <x v="78"/>
    <x v="78"/>
    <n v="514.23"/>
    <s v="D"/>
    <n v="514.23"/>
  </r>
  <r>
    <s v="2'trimestre"/>
    <s v="548505"/>
    <x v="0"/>
    <n v="101026"/>
    <s v="INPS-BOLOGNA  CONTRIB.A C/ENTE"/>
    <n v="205507"/>
    <x v="78"/>
    <x v="78"/>
    <n v="0.2"/>
    <s v="D"/>
    <n v="0.2"/>
  </r>
  <r>
    <s v="2'trimestre"/>
    <s v="548505"/>
    <x v="0"/>
    <n v="101026"/>
    <s v="INPS-BOLOGNA  CONTRIB.A C/ENTE"/>
    <n v="205507"/>
    <x v="78"/>
    <x v="78"/>
    <n v="0.44"/>
    <s v="A"/>
    <n v="-0.44"/>
  </r>
  <r>
    <s v="2'trimestre"/>
    <s v="548505"/>
    <x v="0"/>
    <n v="101026"/>
    <s v="INPS-BOLOGNA  CONTRIB.A C/ENTE"/>
    <n v="205507"/>
    <x v="78"/>
    <x v="78"/>
    <n v="320.39"/>
    <s v="D"/>
    <n v="320.39"/>
  </r>
  <r>
    <s v="2'trimestre"/>
    <s v="548505"/>
    <x v="0"/>
    <n v="101026"/>
    <s v="INPS-BOLOGNA  CONTRIB.A C/ENTE"/>
    <n v="205507"/>
    <x v="78"/>
    <x v="78"/>
    <n v="138.93"/>
    <s v="D"/>
    <n v="138.93"/>
  </r>
  <r>
    <s v="2'trimestre"/>
    <s v="548505"/>
    <x v="0"/>
    <n v="101026"/>
    <s v="INPS-BOLOGNA  CONTRIB.A C/ENTE"/>
    <n v="205507"/>
    <x v="78"/>
    <x v="78"/>
    <n v="834.02"/>
    <s v="D"/>
    <n v="834.02"/>
  </r>
  <r>
    <s v="2'trimestre"/>
    <s v="548505"/>
    <x v="0"/>
    <n v="101026"/>
    <s v="INPS-BOLOGNA  CONTRIB.A C/ENTE"/>
    <n v="205507"/>
    <x v="78"/>
    <x v="78"/>
    <n v="477.2"/>
    <s v="D"/>
    <n v="477.2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434.46"/>
    <s v="D"/>
    <n v="434.46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375.79"/>
    <s v="D"/>
    <n v="375.79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441.87"/>
    <s v="D"/>
    <n v="441.87"/>
  </r>
  <r>
    <s v="2'trimestre"/>
    <s v="548505"/>
    <x v="0"/>
    <n v="101026"/>
    <s v="INPS-BOLOGNA  CONTRIB.A C/ENTE"/>
    <n v="205507"/>
    <x v="78"/>
    <x v="78"/>
    <n v="395.85"/>
    <s v="D"/>
    <n v="395.85"/>
  </r>
  <r>
    <s v="2'trimestre"/>
    <s v="548505"/>
    <x v="0"/>
    <n v="101026"/>
    <s v="INPS-BOLOGNA  CONTRIB.A C/ENTE"/>
    <n v="205507"/>
    <x v="78"/>
    <x v="78"/>
    <n v="613.95000000000005"/>
    <s v="D"/>
    <n v="613.95000000000005"/>
  </r>
  <r>
    <s v="2'trimestre"/>
    <s v="548505"/>
    <x v="0"/>
    <n v="101026"/>
    <s v="INPS-BOLOGNA  CONTRIB.A C/ENTE"/>
    <n v="205507"/>
    <x v="78"/>
    <x v="78"/>
    <n v="164"/>
    <s v="D"/>
    <n v="164"/>
  </r>
  <r>
    <s v="2'trimestre"/>
    <s v="548505"/>
    <x v="0"/>
    <n v="101026"/>
    <s v="INPS-BOLOGNA  CONTRIB.A C/ENTE"/>
    <n v="205507"/>
    <x v="78"/>
    <x v="78"/>
    <n v="547.65"/>
    <s v="D"/>
    <n v="547.65"/>
  </r>
  <r>
    <s v="2'trimestre"/>
    <s v="548505"/>
    <x v="0"/>
    <n v="101026"/>
    <s v="INPS-BOLOGNA  CONTRIB.A C/ENTE"/>
    <n v="205507"/>
    <x v="78"/>
    <x v="78"/>
    <n v="337.62"/>
    <s v="D"/>
    <n v="337.62"/>
  </r>
  <r>
    <s v="2'trimestre"/>
    <s v="548505"/>
    <x v="0"/>
    <n v="101026"/>
    <s v="INPS-BOLOGNA  CONTRIB.A C/ENTE"/>
    <n v="205507"/>
    <x v="78"/>
    <x v="78"/>
    <n v="381.24"/>
    <s v="D"/>
    <n v="381.24"/>
  </r>
  <r>
    <s v="2'trimestre"/>
    <s v="548505"/>
    <x v="0"/>
    <n v="101026"/>
    <s v="INPS-BOLOGNA  CONTRIB.A C/ENTE"/>
    <n v="205507"/>
    <x v="78"/>
    <x v="78"/>
    <n v="631.24"/>
    <s v="D"/>
    <n v="631.24"/>
  </r>
  <r>
    <s v="2'trimestre"/>
    <s v="548505"/>
    <x v="0"/>
    <n v="101026"/>
    <s v="INPS-BOLOGNA  CONTRIB.A C/ENTE"/>
    <n v="205507"/>
    <x v="78"/>
    <x v="78"/>
    <n v="216.36"/>
    <s v="D"/>
    <n v="216.36"/>
  </r>
  <r>
    <s v="2'trimestre"/>
    <s v="548505"/>
    <x v="0"/>
    <n v="101026"/>
    <s v="INPS-BOLOGNA  CONTRIB.A C/ENTE"/>
    <n v="205507"/>
    <x v="78"/>
    <x v="78"/>
    <n v="2246.4299999999998"/>
    <s v="D"/>
    <n v="2246.4299999999998"/>
  </r>
  <r>
    <s v="2'trimestre"/>
    <s v="548505"/>
    <x v="0"/>
    <n v="101026"/>
    <s v="INPS-BOLOGNA  CONTRIB.A C/ENTE"/>
    <n v="205507"/>
    <x v="78"/>
    <x v="78"/>
    <n v="596.5"/>
    <s v="D"/>
    <n v="596.5"/>
  </r>
  <r>
    <s v="2'trimestre"/>
    <s v="548505"/>
    <x v="0"/>
    <n v="101026"/>
    <s v="INPS-BOLOGNA  CONTRIB.A C/ENTE"/>
    <n v="205507"/>
    <x v="78"/>
    <x v="78"/>
    <n v="932.82"/>
    <s v="D"/>
    <n v="932.82"/>
  </r>
  <r>
    <s v="2'trimestre"/>
    <s v="548505"/>
    <x v="0"/>
    <n v="101026"/>
    <s v="INPS-BOLOGNA  CONTRIB.A C/ENTE"/>
    <n v="205507"/>
    <x v="78"/>
    <x v="78"/>
    <n v="411.77"/>
    <s v="D"/>
    <n v="411.77"/>
  </r>
  <r>
    <s v="2'trimestre"/>
    <s v="548505"/>
    <x v="0"/>
    <n v="101026"/>
    <s v="INPS-BOLOGNA  CONTRIB.A C/ENTE"/>
    <n v="205507"/>
    <x v="78"/>
    <x v="78"/>
    <n v="315.14999999999998"/>
    <s v="D"/>
    <n v="315.14999999999998"/>
  </r>
  <r>
    <s v="2'trimestre"/>
    <s v="548505"/>
    <x v="0"/>
    <n v="101026"/>
    <s v="INPS-BOLOGNA  CONTRIB.A C/ENTE"/>
    <n v="205507"/>
    <x v="78"/>
    <x v="78"/>
    <n v="468.92"/>
    <s v="D"/>
    <n v="468.92"/>
  </r>
  <r>
    <s v="2'trimestre"/>
    <s v="548505"/>
    <x v="0"/>
    <n v="101026"/>
    <s v="INPS-BOLOGNA  CONTRIB.A C/ENTE"/>
    <n v="205507"/>
    <x v="78"/>
    <x v="78"/>
    <n v="1302.5"/>
    <s v="D"/>
    <n v="1302.5"/>
  </r>
  <r>
    <s v="2'trimestre"/>
    <s v="548505"/>
    <x v="0"/>
    <n v="101026"/>
    <s v="INPS-BOLOGNA  CONTRIB.A C/ENTE"/>
    <n v="205507"/>
    <x v="78"/>
    <x v="78"/>
    <n v="398.03"/>
    <s v="D"/>
    <n v="398.03"/>
  </r>
  <r>
    <s v="2'trimestre"/>
    <s v="548505"/>
    <x v="0"/>
    <n v="101026"/>
    <s v="INPS-BOLOGNA  CONTRIB.A C/ENTE"/>
    <n v="205507"/>
    <x v="78"/>
    <x v="78"/>
    <n v="1351.57"/>
    <s v="D"/>
    <n v="1351.57"/>
  </r>
  <r>
    <s v="2'trimestre"/>
    <s v="548505"/>
    <x v="0"/>
    <n v="101026"/>
    <s v="INPS-BOLOGNA  CONTRIB.A C/ENTE"/>
    <n v="205507"/>
    <x v="78"/>
    <x v="78"/>
    <n v="519.08000000000004"/>
    <s v="D"/>
    <n v="519.08000000000004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935.21"/>
    <s v="D"/>
    <n v="935.21"/>
  </r>
  <r>
    <s v="2'trimestre"/>
    <s v="548505"/>
    <x v="0"/>
    <n v="101026"/>
    <s v="INPS-BOLOGNA  CONTRIB.A C/ENTE"/>
    <n v="205507"/>
    <x v="78"/>
    <x v="78"/>
    <n v="124.97"/>
    <s v="D"/>
    <n v="124.97"/>
  </r>
  <r>
    <s v="2'trimestre"/>
    <s v="548505"/>
    <x v="0"/>
    <n v="101026"/>
    <s v="INPS-BOLOGNA  CONTRIB.A C/ENTE"/>
    <n v="205507"/>
    <x v="78"/>
    <x v="78"/>
    <n v="694.44"/>
    <s v="D"/>
    <n v="694.44"/>
  </r>
  <r>
    <s v="2'trimestre"/>
    <s v="548505"/>
    <x v="0"/>
    <n v="101026"/>
    <s v="INPS-BOLOGNA  CONTRIB.A C/ENTE"/>
    <n v="205507"/>
    <x v="78"/>
    <x v="78"/>
    <n v="290.29000000000002"/>
    <s v="D"/>
    <n v="290.29000000000002"/>
  </r>
  <r>
    <s v="2'trimestre"/>
    <s v="548505"/>
    <x v="0"/>
    <n v="101026"/>
    <s v="INPS-BOLOGNA  CONTRIB.A C/ENTE"/>
    <n v="205507"/>
    <x v="78"/>
    <x v="78"/>
    <n v="249.94"/>
    <s v="D"/>
    <n v="249.94"/>
  </r>
  <r>
    <s v="2'trimestre"/>
    <s v="548505"/>
    <x v="0"/>
    <n v="101026"/>
    <s v="INPS-BOLOGNA  CONTRIB.A C/ENTE"/>
    <n v="205507"/>
    <x v="78"/>
    <x v="78"/>
    <n v="315.14999999999998"/>
    <s v="D"/>
    <n v="315.14999999999998"/>
  </r>
  <r>
    <s v="2'trimestre"/>
    <s v="548505"/>
    <x v="0"/>
    <n v="101026"/>
    <s v="INPS-BOLOGNA  CONTRIB.A C/ENTE"/>
    <n v="205507"/>
    <x v="78"/>
    <x v="78"/>
    <n v="377.53"/>
    <s v="D"/>
    <n v="377.53"/>
  </r>
  <r>
    <s v="2'trimestre"/>
    <s v="548505"/>
    <x v="0"/>
    <n v="101026"/>
    <s v="INPS-BOLOGNA  CONTRIB.A C/ENTE"/>
    <n v="205507"/>
    <x v="78"/>
    <x v="78"/>
    <n v="324.52999999999997"/>
    <s v="D"/>
    <n v="324.52999999999997"/>
  </r>
  <r>
    <s v="2'trimestre"/>
    <s v="548505"/>
    <x v="0"/>
    <n v="101026"/>
    <s v="INPS-BOLOGNA  CONTRIB.A C/ENTE"/>
    <n v="205507"/>
    <x v="78"/>
    <x v="78"/>
    <n v="992.36"/>
    <s v="D"/>
    <n v="992.36"/>
  </r>
  <r>
    <s v="2'trimestre"/>
    <s v="548505"/>
    <x v="0"/>
    <n v="101026"/>
    <s v="INPS-BOLOGNA  CONTRIB.A C/ENTE"/>
    <n v="205507"/>
    <x v="78"/>
    <x v="78"/>
    <n v="171.43"/>
    <s v="D"/>
    <n v="171.43"/>
  </r>
  <r>
    <s v="2'trimestre"/>
    <s v="548505"/>
    <x v="0"/>
    <n v="101026"/>
    <s v="INPS-BOLOGNA  CONTRIB.A C/ENTE"/>
    <n v="205507"/>
    <x v="78"/>
    <x v="78"/>
    <n v="897.48"/>
    <s v="D"/>
    <n v="897.48"/>
  </r>
  <r>
    <s v="2'trimestre"/>
    <s v="548505"/>
    <x v="0"/>
    <n v="101026"/>
    <s v="INPS-BOLOGNA  CONTRIB.A C/ENTE"/>
    <n v="205507"/>
    <x v="78"/>
    <x v="78"/>
    <n v="777.74"/>
    <s v="D"/>
    <n v="777.74"/>
  </r>
  <r>
    <s v="2'trimestre"/>
    <s v="548505"/>
    <x v="0"/>
    <n v="101026"/>
    <s v="INPS-BOLOGNA  CONTRIB.A C/ENTE"/>
    <n v="205507"/>
    <x v="78"/>
    <x v="78"/>
    <n v="403.7"/>
    <s v="D"/>
    <n v="403.7"/>
  </r>
  <r>
    <s v="2'trimestre"/>
    <s v="548505"/>
    <x v="0"/>
    <n v="101026"/>
    <s v="INPS-BOLOGNA  CONTRIB.A C/ENTE"/>
    <n v="205507"/>
    <x v="78"/>
    <x v="78"/>
    <n v="248.85"/>
    <s v="D"/>
    <n v="248.85"/>
  </r>
  <r>
    <s v="2'trimestre"/>
    <s v="548505"/>
    <x v="0"/>
    <n v="101026"/>
    <s v="INPS-BOLOGNA  CONTRIB.A C/ENTE"/>
    <n v="205507"/>
    <x v="78"/>
    <x v="78"/>
    <n v="386.91"/>
    <s v="D"/>
    <n v="386.91"/>
  </r>
  <r>
    <s v="2'trimestre"/>
    <s v="548505"/>
    <x v="0"/>
    <n v="101026"/>
    <s v="INPS-BOLOGNA  CONTRIB.A C/ENTE"/>
    <n v="205507"/>
    <x v="78"/>
    <x v="78"/>
    <n v="511.66"/>
    <s v="D"/>
    <n v="511.66"/>
  </r>
  <r>
    <s v="2'trimestre"/>
    <s v="548505"/>
    <x v="0"/>
    <n v="101026"/>
    <s v="INPS-BOLOGNA  CONTRIB.A C/ENTE"/>
    <n v="205507"/>
    <x v="78"/>
    <x v="78"/>
    <n v="570.11"/>
    <s v="D"/>
    <n v="570.11"/>
  </r>
  <r>
    <s v="2'trimestre"/>
    <s v="548505"/>
    <x v="0"/>
    <n v="101026"/>
    <s v="INPS-BOLOGNA  CONTRIB.A C/ENTE"/>
    <n v="205507"/>
    <x v="78"/>
    <x v="78"/>
    <n v="555.5"/>
    <s v="D"/>
    <n v="555.5"/>
  </r>
  <r>
    <s v="2'trimestre"/>
    <s v="548505"/>
    <x v="0"/>
    <n v="101026"/>
    <s v="INPS-BOLOGNA  CONTRIB.A C/ENTE"/>
    <n v="205507"/>
    <x v="78"/>
    <x v="78"/>
    <n v="519.29999999999995"/>
    <s v="D"/>
    <n v="519.29999999999995"/>
  </r>
  <r>
    <s v="2'trimestre"/>
    <s v="548505"/>
    <x v="0"/>
    <n v="101026"/>
    <s v="INPS-BOLOGNA  CONTRIB.A C/ENTE"/>
    <n v="205507"/>
    <x v="78"/>
    <x v="78"/>
    <n v="479.38"/>
    <s v="D"/>
    <n v="479.38"/>
  </r>
  <r>
    <s v="2'trimestre"/>
    <s v="549020"/>
    <x v="21"/>
    <n v="102010"/>
    <s v="UNIVERSITA' STUDI BOLOGNA"/>
    <n v="205507"/>
    <x v="78"/>
    <x v="78"/>
    <n v="1379.06"/>
    <s v="D"/>
    <n v="1379.06"/>
  </r>
  <r>
    <s v="2'trimestre"/>
    <s v="542510"/>
    <x v="12"/>
    <n v="111019"/>
    <s v="AZIENDA USL TOSCANA CENTRO"/>
    <n v="205507"/>
    <x v="78"/>
    <x v="78"/>
    <n v="1192.48"/>
    <s v="D"/>
    <n v="1192.48"/>
  </r>
  <r>
    <s v="2'trimestre"/>
    <s v="548505"/>
    <x v="0"/>
    <n v="101026"/>
    <s v="INPS-BOLOGNA  CONTRIB.A C/ENTE"/>
    <n v="205507"/>
    <x v="78"/>
    <x v="78"/>
    <n v="0.44"/>
    <s v="D"/>
    <n v="0.44"/>
  </r>
  <r>
    <s v="2'trimestre"/>
    <s v="548505"/>
    <x v="0"/>
    <n v="101026"/>
    <s v="INPS-BOLOGNA  CONTRIB.A C/ENTE"/>
    <n v="205507"/>
    <x v="78"/>
    <x v="78"/>
    <n v="320.39"/>
    <s v="D"/>
    <n v="320.39"/>
  </r>
  <r>
    <s v="2'trimestre"/>
    <s v="548505"/>
    <x v="0"/>
    <n v="101026"/>
    <s v="INPS-BOLOGNA  CONTRIB.A C/ENTE"/>
    <n v="205507"/>
    <x v="78"/>
    <x v="78"/>
    <n v="138.93"/>
    <s v="D"/>
    <n v="138.93"/>
  </r>
  <r>
    <s v="2'trimestre"/>
    <s v="548505"/>
    <x v="0"/>
    <n v="101026"/>
    <s v="INPS-BOLOGNA  CONTRIB.A C/ENTE"/>
    <n v="205507"/>
    <x v="78"/>
    <x v="78"/>
    <n v="834.02"/>
    <s v="D"/>
    <n v="834.02"/>
  </r>
  <r>
    <s v="2'trimestre"/>
    <s v="548505"/>
    <x v="0"/>
    <n v="101026"/>
    <s v="INPS-BOLOGNA  CONTRIB.A C/ENTE"/>
    <n v="205507"/>
    <x v="78"/>
    <x v="78"/>
    <n v="477.2"/>
    <s v="D"/>
    <n v="477.2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868.92"/>
    <s v="D"/>
    <n v="868.92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375.79"/>
    <s v="D"/>
    <n v="375.79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441.87"/>
    <s v="D"/>
    <n v="441.87"/>
  </r>
  <r>
    <s v="2'trimestre"/>
    <s v="548505"/>
    <x v="0"/>
    <n v="101026"/>
    <s v="INPS-BOLOGNA  CONTRIB.A C/ENTE"/>
    <n v="205507"/>
    <x v="78"/>
    <x v="78"/>
    <n v="395.85"/>
    <s v="D"/>
    <n v="395.85"/>
  </r>
  <r>
    <s v="2'trimestre"/>
    <s v="548505"/>
    <x v="0"/>
    <n v="101026"/>
    <s v="INPS-BOLOGNA  CONTRIB.A C/ENTE"/>
    <n v="205507"/>
    <x v="78"/>
    <x v="78"/>
    <n v="613.95000000000005"/>
    <s v="D"/>
    <n v="613.95000000000005"/>
  </r>
  <r>
    <s v="2'trimestre"/>
    <s v="548505"/>
    <x v="0"/>
    <n v="101026"/>
    <s v="INPS-BOLOGNA  CONTRIB.A C/ENTE"/>
    <n v="205507"/>
    <x v="78"/>
    <x v="78"/>
    <n v="164"/>
    <s v="D"/>
    <n v="164"/>
  </r>
  <r>
    <s v="2'trimestre"/>
    <s v="548505"/>
    <x v="0"/>
    <n v="101026"/>
    <s v="INPS-BOLOGNA  CONTRIB.A C/ENTE"/>
    <n v="205507"/>
    <x v="78"/>
    <x v="78"/>
    <n v="547.65"/>
    <s v="D"/>
    <n v="547.65"/>
  </r>
  <r>
    <s v="2'trimestre"/>
    <s v="548505"/>
    <x v="0"/>
    <n v="101026"/>
    <s v="INPS-BOLOGNA  CONTRIB.A C/ENTE"/>
    <n v="205507"/>
    <x v="78"/>
    <x v="78"/>
    <n v="337.62"/>
    <s v="D"/>
    <n v="337.62"/>
  </r>
  <r>
    <s v="2'trimestre"/>
    <s v="548505"/>
    <x v="0"/>
    <n v="101026"/>
    <s v="INPS-BOLOGNA  CONTRIB.A C/ENTE"/>
    <n v="205507"/>
    <x v="78"/>
    <x v="78"/>
    <n v="436.2"/>
    <s v="D"/>
    <n v="436.2"/>
  </r>
  <r>
    <s v="2'trimestre"/>
    <s v="548505"/>
    <x v="0"/>
    <n v="101026"/>
    <s v="INPS-BOLOGNA  CONTRIB.A C/ENTE"/>
    <n v="205507"/>
    <x v="78"/>
    <x v="78"/>
    <n v="216.36"/>
    <s v="D"/>
    <n v="216.36"/>
  </r>
  <r>
    <s v="2'trimestre"/>
    <s v="548505"/>
    <x v="0"/>
    <n v="101026"/>
    <s v="INPS-BOLOGNA  CONTRIB.A C/ENTE"/>
    <n v="205507"/>
    <x v="78"/>
    <x v="78"/>
    <n v="1818.52"/>
    <s v="D"/>
    <n v="1818.52"/>
  </r>
  <r>
    <s v="2'trimestre"/>
    <s v="548505"/>
    <x v="0"/>
    <n v="101026"/>
    <s v="INPS-BOLOGNA  CONTRIB.A C/ENTE"/>
    <n v="205507"/>
    <x v="78"/>
    <x v="78"/>
    <n v="193.12"/>
    <s v="D"/>
    <n v="193.12"/>
  </r>
  <r>
    <s v="2'trimestre"/>
    <s v="548505"/>
    <x v="0"/>
    <n v="101026"/>
    <s v="INPS-BOLOGNA  CONTRIB.A C/ENTE"/>
    <n v="205507"/>
    <x v="78"/>
    <x v="78"/>
    <n v="596.5"/>
    <s v="D"/>
    <n v="596.5"/>
  </r>
  <r>
    <s v="2'trimestre"/>
    <s v="548505"/>
    <x v="0"/>
    <n v="101026"/>
    <s v="INPS-BOLOGNA  CONTRIB.A C/ENTE"/>
    <n v="205507"/>
    <x v="78"/>
    <x v="78"/>
    <n v="948.96"/>
    <s v="D"/>
    <n v="948.96"/>
  </r>
  <r>
    <s v="2'trimestre"/>
    <s v="548505"/>
    <x v="0"/>
    <n v="101026"/>
    <s v="INPS-BOLOGNA  CONTRIB.A C/ENTE"/>
    <n v="205507"/>
    <x v="78"/>
    <x v="78"/>
    <n v="411.77"/>
    <s v="D"/>
    <n v="411.77"/>
  </r>
  <r>
    <s v="2'trimestre"/>
    <s v="548505"/>
    <x v="0"/>
    <n v="101026"/>
    <s v="INPS-BOLOGNA  CONTRIB.A C/ENTE"/>
    <n v="205507"/>
    <x v="78"/>
    <x v="78"/>
    <n v="315.14999999999998"/>
    <s v="D"/>
    <n v="315.14999999999998"/>
  </r>
  <r>
    <s v="2'trimestre"/>
    <s v="548505"/>
    <x v="0"/>
    <n v="101026"/>
    <s v="INPS-BOLOGNA  CONTRIB.A C/ENTE"/>
    <n v="205507"/>
    <x v="78"/>
    <x v="78"/>
    <n v="522.35"/>
    <s v="D"/>
    <n v="522.35"/>
  </r>
  <r>
    <s v="2'trimestre"/>
    <s v="548505"/>
    <x v="0"/>
    <n v="101026"/>
    <s v="INPS-BOLOGNA  CONTRIB.A C/ENTE"/>
    <n v="205507"/>
    <x v="78"/>
    <x v="78"/>
    <n v="248.85"/>
    <s v="D"/>
    <n v="248.85"/>
  </r>
  <r>
    <s v="2'trimestre"/>
    <s v="548505"/>
    <x v="0"/>
    <n v="101026"/>
    <s v="INPS-BOLOGNA  CONTRIB.A C/ENTE"/>
    <n v="205507"/>
    <x v="78"/>
    <x v="78"/>
    <n v="1302.5"/>
    <s v="D"/>
    <n v="1302.5"/>
  </r>
  <r>
    <s v="2'trimestre"/>
    <s v="548505"/>
    <x v="0"/>
    <n v="101026"/>
    <s v="INPS-BOLOGNA  CONTRIB.A C/ENTE"/>
    <n v="205507"/>
    <x v="78"/>
    <x v="78"/>
    <n v="398.03"/>
    <s v="D"/>
    <n v="398.03"/>
  </r>
  <r>
    <s v="2'trimestre"/>
    <s v="548505"/>
    <x v="0"/>
    <n v="101026"/>
    <s v="INPS-BOLOGNA  CONTRIB.A C/ENTE"/>
    <n v="205507"/>
    <x v="78"/>
    <x v="78"/>
    <n v="1351.57"/>
    <s v="D"/>
    <n v="1351.57"/>
  </r>
  <r>
    <s v="2'trimestre"/>
    <s v="548505"/>
    <x v="0"/>
    <n v="101026"/>
    <s v="INPS-BOLOGNA  CONTRIB.A C/ENTE"/>
    <n v="205507"/>
    <x v="78"/>
    <x v="78"/>
    <n v="519.08000000000004"/>
    <s v="D"/>
    <n v="519.08000000000004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933.47"/>
    <s v="D"/>
    <n v="933.47"/>
  </r>
  <r>
    <s v="2'trimestre"/>
    <s v="548505"/>
    <x v="0"/>
    <n v="101026"/>
    <s v="INPS-BOLOGNA  CONTRIB.A C/ENTE"/>
    <n v="205507"/>
    <x v="78"/>
    <x v="78"/>
    <n v="1972.93"/>
    <s v="D"/>
    <n v="1972.93"/>
  </r>
  <r>
    <s v="2'trimestre"/>
    <s v="548505"/>
    <x v="0"/>
    <n v="101026"/>
    <s v="INPS-BOLOGNA  CONTRIB.A C/ENTE"/>
    <n v="205507"/>
    <x v="78"/>
    <x v="78"/>
    <n v="124.97"/>
    <s v="D"/>
    <n v="124.97"/>
  </r>
  <r>
    <s v="2'trimestre"/>
    <s v="548505"/>
    <x v="0"/>
    <n v="101026"/>
    <s v="INPS-BOLOGNA  CONTRIB.A C/ENTE"/>
    <n v="205507"/>
    <x v="78"/>
    <x v="78"/>
    <n v="694.44"/>
    <s v="D"/>
    <n v="694.44"/>
  </r>
  <r>
    <s v="2'trimestre"/>
    <s v="548505"/>
    <x v="0"/>
    <n v="101026"/>
    <s v="INPS-BOLOGNA  CONTRIB.A C/ENTE"/>
    <n v="205507"/>
    <x v="78"/>
    <x v="78"/>
    <n v="290.29000000000002"/>
    <s v="D"/>
    <n v="290.29000000000002"/>
  </r>
  <r>
    <s v="2'trimestre"/>
    <s v="548505"/>
    <x v="0"/>
    <n v="101026"/>
    <s v="INPS-BOLOGNA  CONTRIB.A C/ENTE"/>
    <n v="205507"/>
    <x v="78"/>
    <x v="78"/>
    <n v="315.14999999999998"/>
    <s v="D"/>
    <n v="315.14999999999998"/>
  </r>
  <r>
    <s v="2'trimestre"/>
    <s v="548505"/>
    <x v="0"/>
    <n v="101026"/>
    <s v="INPS-BOLOGNA  CONTRIB.A C/ENTE"/>
    <n v="205507"/>
    <x v="78"/>
    <x v="78"/>
    <n v="377.53"/>
    <s v="D"/>
    <n v="377.53"/>
  </r>
  <r>
    <s v="2'trimestre"/>
    <s v="548505"/>
    <x v="0"/>
    <n v="101026"/>
    <s v="INPS-BOLOGNA  CONTRIB.A C/ENTE"/>
    <n v="205507"/>
    <x v="78"/>
    <x v="78"/>
    <n v="324.52999999999997"/>
    <s v="D"/>
    <n v="324.52999999999997"/>
  </r>
  <r>
    <s v="2'trimestre"/>
    <s v="548505"/>
    <x v="0"/>
    <n v="101026"/>
    <s v="INPS-BOLOGNA  CONTRIB.A C/ENTE"/>
    <n v="205507"/>
    <x v="78"/>
    <x v="78"/>
    <n v="992.36"/>
    <s v="D"/>
    <n v="992.36"/>
  </r>
  <r>
    <s v="2'trimestre"/>
    <s v="548505"/>
    <x v="0"/>
    <n v="101026"/>
    <s v="INPS-BOLOGNA  CONTRIB.A C/ENTE"/>
    <n v="205507"/>
    <x v="78"/>
    <x v="78"/>
    <n v="897.48"/>
    <s v="D"/>
    <n v="897.48"/>
  </r>
  <r>
    <s v="2'trimestre"/>
    <s v="548505"/>
    <x v="0"/>
    <n v="101026"/>
    <s v="INPS-BOLOGNA  CONTRIB.A C/ENTE"/>
    <n v="205507"/>
    <x v="78"/>
    <x v="78"/>
    <n v="777.74"/>
    <s v="D"/>
    <n v="777.74"/>
  </r>
  <r>
    <s v="2'trimestre"/>
    <s v="548505"/>
    <x v="0"/>
    <n v="101026"/>
    <s v="INPS-BOLOGNA  CONTRIB.A C/ENTE"/>
    <n v="205507"/>
    <x v="78"/>
    <x v="78"/>
    <n v="403.7"/>
    <s v="D"/>
    <n v="403.7"/>
  </r>
  <r>
    <s v="2'trimestre"/>
    <s v="548505"/>
    <x v="0"/>
    <n v="101026"/>
    <s v="INPS-BOLOGNA  CONTRIB.A C/ENTE"/>
    <n v="205507"/>
    <x v="78"/>
    <x v="78"/>
    <n v="386.91"/>
    <s v="D"/>
    <n v="386.91"/>
  </r>
  <r>
    <s v="2'trimestre"/>
    <s v="548505"/>
    <x v="0"/>
    <n v="101026"/>
    <s v="INPS-BOLOGNA  CONTRIB.A C/ENTE"/>
    <n v="205507"/>
    <x v="78"/>
    <x v="78"/>
    <n v="511.66"/>
    <s v="D"/>
    <n v="511.66"/>
  </r>
  <r>
    <s v="2'trimestre"/>
    <s v="548505"/>
    <x v="0"/>
    <n v="101026"/>
    <s v="INPS-BOLOGNA  CONTRIB.A C/ENTE"/>
    <n v="205507"/>
    <x v="78"/>
    <x v="78"/>
    <n v="270.01"/>
    <s v="D"/>
    <n v="270.01"/>
  </r>
  <r>
    <s v="2'trimestre"/>
    <s v="548505"/>
    <x v="0"/>
    <n v="101026"/>
    <s v="INPS-BOLOGNA  CONTRIB.A C/ENTE"/>
    <n v="205507"/>
    <x v="78"/>
    <x v="78"/>
    <n v="555.5"/>
    <s v="D"/>
    <n v="555.5"/>
  </r>
  <r>
    <s v="2'trimestre"/>
    <s v="548505"/>
    <x v="0"/>
    <n v="101026"/>
    <s v="INPS-BOLOGNA  CONTRIB.A C/ENTE"/>
    <n v="205507"/>
    <x v="78"/>
    <x v="78"/>
    <n v="519.29999999999995"/>
    <s v="D"/>
    <n v="519.29999999999995"/>
  </r>
  <r>
    <s v="2'trimestre"/>
    <s v="548505"/>
    <x v="0"/>
    <n v="101026"/>
    <s v="INPS-BOLOGNA  CONTRIB.A C/ENTE"/>
    <n v="205507"/>
    <x v="78"/>
    <x v="78"/>
    <n v="479.38"/>
    <s v="D"/>
    <n v="479.38"/>
  </r>
  <r>
    <s v="2'trimestre"/>
    <s v="548505"/>
    <x v="0"/>
    <n v="101026"/>
    <s v="INPS-BOLOGNA  CONTRIB.A C/ENTE"/>
    <n v="205507"/>
    <x v="78"/>
    <x v="78"/>
    <n v="347.22"/>
    <s v="D"/>
    <n v="347.22"/>
  </r>
  <r>
    <s v="2'trimestre"/>
    <s v="548505"/>
    <x v="0"/>
    <n v="101026"/>
    <s v="INPS-BOLOGNA  CONTRIB.A C/ENTE"/>
    <n v="205507"/>
    <x v="78"/>
    <x v="78"/>
    <n v="374.04"/>
    <s v="D"/>
    <n v="374.04"/>
  </r>
  <r>
    <s v="2'trimestre"/>
    <s v="548505"/>
    <x v="0"/>
    <n v="101026"/>
    <s v="INPS-BOLOGNA  CONTRIB.A C/ENTE"/>
    <n v="205507"/>
    <x v="78"/>
    <x v="78"/>
    <n v="468.92"/>
    <s v="D"/>
    <n v="468.92"/>
  </r>
  <r>
    <s v="2'trimestre"/>
    <s v="548505"/>
    <x v="0"/>
    <n v="101026"/>
    <s v="INPS-BOLOGNA  CONTRIB.A C/ENTE"/>
    <n v="205507"/>
    <x v="78"/>
    <x v="78"/>
    <n v="399.36"/>
    <s v="D"/>
    <n v="399.36"/>
  </r>
  <r>
    <s v="2'trimestre"/>
    <s v="548505"/>
    <x v="0"/>
    <n v="101026"/>
    <s v="INPS-BOLOGNA  CONTRIB.A C/ENTE"/>
    <n v="205507"/>
    <x v="78"/>
    <x v="78"/>
    <n v="46.56"/>
    <s v="D"/>
    <n v="46.56"/>
  </r>
  <r>
    <s v="2'trimestre"/>
    <s v="548505"/>
    <x v="0"/>
    <n v="103283"/>
    <s v="INPS-BOLOGNA A C/PERSON.SU RETRIBUZIONI"/>
    <n v="205507"/>
    <x v="78"/>
    <x v="78"/>
    <n v="14114.59"/>
    <s v="D"/>
    <n v="14114.59"/>
  </r>
  <r>
    <s v="2'trimestre"/>
    <s v="548505"/>
    <x v="0"/>
    <n v="103283"/>
    <s v="INPS-BOLOGNA A C/PERSON.SU RETRIBUZIONI"/>
    <n v="205507"/>
    <x v="78"/>
    <x v="78"/>
    <n v="514.23"/>
    <s v="D"/>
    <n v="514.23"/>
  </r>
  <r>
    <s v="2'trimestre"/>
    <s v="548505"/>
    <x v="0"/>
    <n v="101026"/>
    <s v="INPS-BOLOGNA  CONTRIB.A C/ENTE"/>
    <n v="205507"/>
    <x v="78"/>
    <x v="78"/>
    <n v="0.23"/>
    <s v="A"/>
    <n v="-0.23"/>
  </r>
  <r>
    <s v="2'trimestre"/>
    <s v="549020"/>
    <x v="21"/>
    <n v="102010"/>
    <s v="UNIVERSITA' STUDI BOLOGNA"/>
    <n v="205507"/>
    <x v="78"/>
    <x v="78"/>
    <n v="1379.06"/>
    <s v="D"/>
    <n v="1379.06"/>
  </r>
  <r>
    <s v="2'trimestre"/>
    <s v="542510"/>
    <x v="12"/>
    <n v="111019"/>
    <s v="AZIENDA USL TOSCANA CENTRO"/>
    <n v="205507"/>
    <x v="78"/>
    <x v="78"/>
    <n v="2055.0100000000002"/>
    <s v="D"/>
    <n v="2055.0100000000002"/>
  </r>
  <r>
    <s v="2'trimestre"/>
    <s v="542510"/>
    <x v="12"/>
    <n v="111019"/>
    <s v="AZIENDA USL TOSCANA CENTRO"/>
    <n v="205507"/>
    <x v="78"/>
    <x v="78"/>
    <n v="1192.48"/>
    <s v="D"/>
    <n v="1192.48"/>
  </r>
  <r>
    <s v="2'trimestre"/>
    <s v="542510"/>
    <x v="12"/>
    <n v="111019"/>
    <s v="AZIENDA USL TOSCANA CENTRO"/>
    <n v="205507"/>
    <x v="78"/>
    <x v="78"/>
    <n v="1205.24"/>
    <s v="D"/>
    <n v="1205.24"/>
  </r>
  <r>
    <s v="2'trimestre"/>
    <s v="548505"/>
    <x v="0"/>
    <n v="101026"/>
    <s v="INPS-BOLOGNA  CONTRIB.A C/ENTE"/>
    <n v="205507"/>
    <x v="78"/>
    <x v="78"/>
    <n v="479.38"/>
    <s v="D"/>
    <n v="479.38"/>
  </r>
  <r>
    <s v="2'trimestre"/>
    <s v="548505"/>
    <x v="0"/>
    <n v="101026"/>
    <s v="INPS-BOLOGNA  CONTRIB.A C/ENTE"/>
    <n v="205507"/>
    <x v="78"/>
    <x v="78"/>
    <n v="468.92"/>
    <s v="D"/>
    <n v="468.92"/>
  </r>
  <r>
    <s v="2'trimestre"/>
    <s v="548505"/>
    <x v="0"/>
    <n v="101026"/>
    <s v="INPS-BOLOGNA  CONTRIB.A C/ENTE"/>
    <n v="205507"/>
    <x v="78"/>
    <x v="78"/>
    <n v="399.36"/>
    <s v="D"/>
    <n v="399.36"/>
  </r>
  <r>
    <s v="2'trimestre"/>
    <s v="548505"/>
    <x v="0"/>
    <n v="101026"/>
    <s v="INPS-BOLOGNA  CONTRIB.A C/ENTE"/>
    <n v="205507"/>
    <x v="78"/>
    <x v="78"/>
    <n v="46.56"/>
    <s v="D"/>
    <n v="46.56"/>
  </r>
  <r>
    <s v="2'trimestre"/>
    <s v="548505"/>
    <x v="0"/>
    <n v="103283"/>
    <s v="INPS-BOLOGNA A C/PERSON.SU RETRIBUZIONI"/>
    <n v="205507"/>
    <x v="78"/>
    <x v="78"/>
    <n v="13940.71"/>
    <s v="D"/>
    <n v="13940.71"/>
  </r>
  <r>
    <s v="2'trimestre"/>
    <s v="548505"/>
    <x v="0"/>
    <n v="103283"/>
    <s v="INPS-BOLOGNA A C/PERSON.SU RETRIBUZIONI"/>
    <n v="205507"/>
    <x v="78"/>
    <x v="78"/>
    <n v="514.23"/>
    <s v="D"/>
    <n v="514.23"/>
  </r>
  <r>
    <s v="2'trimestre"/>
    <s v="548505"/>
    <x v="0"/>
    <n v="101026"/>
    <s v="INPS-BOLOGNA  CONTRIB.A C/ENTE"/>
    <n v="205507"/>
    <x v="78"/>
    <x v="78"/>
    <n v="0.25"/>
    <s v="A"/>
    <n v="-0.25"/>
  </r>
  <r>
    <s v="2'trimestre"/>
    <s v="548505"/>
    <x v="0"/>
    <n v="101026"/>
    <s v="INPS-BOLOGNA  CONTRIB.A C/ENTE"/>
    <n v="205507"/>
    <x v="78"/>
    <x v="78"/>
    <n v="0.4"/>
    <s v="A"/>
    <n v="-0.4"/>
  </r>
  <r>
    <s v="2'trimestre"/>
    <s v="548505"/>
    <x v="0"/>
    <n v="101026"/>
    <s v="INPS-BOLOGNA  CONTRIB.A C/ENTE"/>
    <n v="205507"/>
    <x v="78"/>
    <x v="78"/>
    <n v="320.39"/>
    <s v="D"/>
    <n v="320.39"/>
  </r>
  <r>
    <s v="2'trimestre"/>
    <s v="548505"/>
    <x v="0"/>
    <n v="101026"/>
    <s v="INPS-BOLOGNA  CONTRIB.A C/ENTE"/>
    <n v="205507"/>
    <x v="78"/>
    <x v="78"/>
    <n v="138.93"/>
    <s v="D"/>
    <n v="138.93"/>
  </r>
  <r>
    <s v="2'trimestre"/>
    <s v="548505"/>
    <x v="0"/>
    <n v="101026"/>
    <s v="INPS-BOLOGNA  CONTRIB.A C/ENTE"/>
    <n v="205507"/>
    <x v="78"/>
    <x v="78"/>
    <n v="834.02"/>
    <s v="D"/>
    <n v="834.02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1186.69"/>
    <s v="D"/>
    <n v="1186.69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375.79"/>
    <s v="D"/>
    <n v="375.79"/>
  </r>
  <r>
    <s v="2'trimestre"/>
    <s v="548505"/>
    <x v="0"/>
    <n v="101026"/>
    <s v="INPS-BOLOGNA  CONTRIB.A C/ENTE"/>
    <n v="205507"/>
    <x v="78"/>
    <x v="78"/>
    <n v="322.13"/>
    <s v="D"/>
    <n v="322.13"/>
  </r>
  <r>
    <s v="2'trimestre"/>
    <s v="548505"/>
    <x v="0"/>
    <n v="101026"/>
    <s v="INPS-BOLOGNA  CONTRIB.A C/ENTE"/>
    <n v="205507"/>
    <x v="78"/>
    <x v="78"/>
    <n v="441.87"/>
    <s v="D"/>
    <n v="441.87"/>
  </r>
  <r>
    <s v="2'trimestre"/>
    <s v="548505"/>
    <x v="0"/>
    <n v="101026"/>
    <s v="INPS-BOLOGNA  CONTRIB.A C/ENTE"/>
    <n v="205507"/>
    <x v="78"/>
    <x v="78"/>
    <n v="395.85"/>
    <s v="D"/>
    <n v="395.85"/>
  </r>
  <r>
    <s v="2'trimestre"/>
    <s v="548505"/>
    <x v="0"/>
    <n v="101026"/>
    <s v="INPS-BOLOGNA  CONTRIB.A C/ENTE"/>
    <n v="205507"/>
    <x v="78"/>
    <x v="78"/>
    <n v="613.95000000000005"/>
    <s v="D"/>
    <n v="613.95000000000005"/>
  </r>
  <r>
    <s v="2'trimestre"/>
    <s v="548505"/>
    <x v="0"/>
    <n v="101026"/>
    <s v="INPS-BOLOGNA  CONTRIB.A C/ENTE"/>
    <n v="205507"/>
    <x v="78"/>
    <x v="78"/>
    <n v="547.65"/>
    <s v="D"/>
    <n v="547.65"/>
  </r>
  <r>
    <s v="2'trimestre"/>
    <s v="548505"/>
    <x v="0"/>
    <n v="101026"/>
    <s v="INPS-BOLOGNA  CONTRIB.A C/ENTE"/>
    <n v="205507"/>
    <x v="78"/>
    <x v="78"/>
    <n v="337.62"/>
    <s v="D"/>
    <n v="337.62"/>
  </r>
  <r>
    <s v="2'trimestre"/>
    <s v="548505"/>
    <x v="0"/>
    <n v="101026"/>
    <s v="INPS-BOLOGNA  CONTRIB.A C/ENTE"/>
    <n v="205507"/>
    <x v="78"/>
    <x v="78"/>
    <n v="436.2"/>
    <s v="D"/>
    <n v="436.2"/>
  </r>
  <r>
    <s v="2'trimestre"/>
    <s v="548505"/>
    <x v="0"/>
    <n v="101026"/>
    <s v="INPS-BOLOGNA  CONTRIB.A C/ENTE"/>
    <n v="205507"/>
    <x v="78"/>
    <x v="78"/>
    <n v="216.36"/>
    <s v="D"/>
    <n v="216.36"/>
  </r>
  <r>
    <s v="2'trimestre"/>
    <s v="548505"/>
    <x v="0"/>
    <n v="101026"/>
    <s v="INPS-BOLOGNA  CONTRIB.A C/ENTE"/>
    <n v="205507"/>
    <x v="78"/>
    <x v="78"/>
    <n v="1818.52"/>
    <s v="D"/>
    <n v="1818.52"/>
  </r>
  <r>
    <s v="2'trimestre"/>
    <s v="548505"/>
    <x v="0"/>
    <n v="101026"/>
    <s v="INPS-BOLOGNA  CONTRIB.A C/ENTE"/>
    <n v="205507"/>
    <x v="78"/>
    <x v="78"/>
    <n v="193.12"/>
    <s v="D"/>
    <n v="193.12"/>
  </r>
  <r>
    <s v="2'trimestre"/>
    <s v="548505"/>
    <x v="0"/>
    <n v="101026"/>
    <s v="INPS-BOLOGNA  CONTRIB.A C/ENTE"/>
    <n v="205507"/>
    <x v="78"/>
    <x v="78"/>
    <n v="1073.7"/>
    <s v="D"/>
    <n v="1073.7"/>
  </r>
  <r>
    <s v="2'trimestre"/>
    <s v="548505"/>
    <x v="0"/>
    <n v="101026"/>
    <s v="INPS-BOLOGNA  CONTRIB.A C/ENTE"/>
    <n v="205507"/>
    <x v="78"/>
    <x v="78"/>
    <n v="476.77"/>
    <s v="D"/>
    <n v="476.77"/>
  </r>
  <r>
    <s v="2'trimestre"/>
    <s v="548505"/>
    <x v="0"/>
    <n v="101026"/>
    <s v="INPS-BOLOGNA  CONTRIB.A C/ENTE"/>
    <n v="205507"/>
    <x v="78"/>
    <x v="78"/>
    <n v="411.77"/>
    <s v="D"/>
    <n v="411.77"/>
  </r>
  <r>
    <s v="2'trimestre"/>
    <s v="548505"/>
    <x v="0"/>
    <n v="101026"/>
    <s v="INPS-BOLOGNA  CONTRIB.A C/ENTE"/>
    <n v="205507"/>
    <x v="78"/>
    <x v="78"/>
    <n v="124.32"/>
    <s v="D"/>
    <n v="124.32"/>
  </r>
  <r>
    <s v="2'trimestre"/>
    <s v="548505"/>
    <x v="0"/>
    <n v="101026"/>
    <s v="INPS-BOLOGNA  CONTRIB.A C/ENTE"/>
    <n v="205507"/>
    <x v="78"/>
    <x v="78"/>
    <n v="689.19"/>
    <s v="D"/>
    <n v="689.19"/>
  </r>
  <r>
    <s v="2'trimestre"/>
    <s v="548505"/>
    <x v="0"/>
    <n v="101026"/>
    <s v="INPS-BOLOGNA  CONTRIB.A C/ENTE"/>
    <n v="205507"/>
    <x v="78"/>
    <x v="78"/>
    <n v="522.35"/>
    <s v="D"/>
    <n v="522.35"/>
  </r>
  <r>
    <s v="2'trimestre"/>
    <s v="548505"/>
    <x v="0"/>
    <n v="101026"/>
    <s v="INPS-BOLOGNA  CONTRIB.A C/ENTE"/>
    <n v="205507"/>
    <x v="78"/>
    <x v="78"/>
    <n v="248.85"/>
    <s v="D"/>
    <n v="248.85"/>
  </r>
  <r>
    <s v="2'trimestre"/>
    <s v="548505"/>
    <x v="0"/>
    <n v="101026"/>
    <s v="INPS-BOLOGNA  CONTRIB.A C/ENTE"/>
    <n v="205507"/>
    <x v="78"/>
    <x v="78"/>
    <n v="1302.5"/>
    <s v="D"/>
    <n v="1302.5"/>
  </r>
  <r>
    <s v="2'trimestre"/>
    <s v="548505"/>
    <x v="0"/>
    <n v="101026"/>
    <s v="INPS-BOLOGNA  CONTRIB.A C/ENTE"/>
    <n v="205507"/>
    <x v="78"/>
    <x v="78"/>
    <n v="398.03"/>
    <s v="D"/>
    <n v="398.03"/>
  </r>
  <r>
    <s v="2'trimestre"/>
    <s v="548505"/>
    <x v="0"/>
    <n v="101026"/>
    <s v="INPS-BOLOGNA  CONTRIB.A C/ENTE"/>
    <n v="205507"/>
    <x v="78"/>
    <x v="78"/>
    <n v="1351.57"/>
    <s v="D"/>
    <n v="1351.57"/>
  </r>
  <r>
    <s v="2'trimestre"/>
    <s v="548505"/>
    <x v="0"/>
    <n v="101026"/>
    <s v="INPS-BOLOGNA  CONTRIB.A C/ENTE"/>
    <n v="205507"/>
    <x v="78"/>
    <x v="78"/>
    <n v="519.08000000000004"/>
    <s v="D"/>
    <n v="519.08000000000004"/>
  </r>
  <r>
    <s v="2'trimestre"/>
    <s v="548505"/>
    <x v="0"/>
    <n v="101026"/>
    <s v="INPS-BOLOGNA  CONTRIB.A C/ENTE"/>
    <n v="205507"/>
    <x v="78"/>
    <x v="78"/>
    <n v="379.71"/>
    <s v="D"/>
    <n v="379.71"/>
  </r>
  <r>
    <s v="2'trimestre"/>
    <s v="548505"/>
    <x v="0"/>
    <n v="101026"/>
    <s v="INPS-BOLOGNA  CONTRIB.A C/ENTE"/>
    <n v="205507"/>
    <x v="78"/>
    <x v="78"/>
    <n v="933.47"/>
    <s v="D"/>
    <n v="933.47"/>
  </r>
  <r>
    <s v="2'trimestre"/>
    <s v="548505"/>
    <x v="0"/>
    <n v="101026"/>
    <s v="INPS-BOLOGNA  CONTRIB.A C/ENTE"/>
    <n v="205507"/>
    <x v="78"/>
    <x v="78"/>
    <n v="1972.93"/>
    <s v="D"/>
    <n v="1972.93"/>
  </r>
  <r>
    <s v="2'trimestre"/>
    <s v="548505"/>
    <x v="0"/>
    <n v="101026"/>
    <s v="INPS-BOLOGNA  CONTRIB.A C/ENTE"/>
    <n v="205507"/>
    <x v="78"/>
    <x v="78"/>
    <n v="442.31"/>
    <s v="D"/>
    <n v="442.31"/>
  </r>
  <r>
    <s v="2'trimestre"/>
    <s v="548505"/>
    <x v="0"/>
    <n v="101026"/>
    <s v="INPS-BOLOGNA  CONTRIB.A C/ENTE"/>
    <n v="205507"/>
    <x v="78"/>
    <x v="78"/>
    <n v="690.94"/>
    <s v="D"/>
    <n v="690.94"/>
  </r>
  <r>
    <s v="2'trimestre"/>
    <s v="548505"/>
    <x v="0"/>
    <n v="101026"/>
    <s v="INPS-BOLOGNA  CONTRIB.A C/ENTE"/>
    <n v="205507"/>
    <x v="78"/>
    <x v="78"/>
    <n v="290.29000000000002"/>
    <s v="D"/>
    <n v="290.29000000000002"/>
  </r>
  <r>
    <s v="2'trimestre"/>
    <s v="548505"/>
    <x v="0"/>
    <n v="101026"/>
    <s v="INPS-BOLOGNA  CONTRIB.A C/ENTE"/>
    <n v="205507"/>
    <x v="78"/>
    <x v="78"/>
    <n v="364.88"/>
    <s v="D"/>
    <n v="364.88"/>
  </r>
  <r>
    <s v="2'trimestre"/>
    <s v="548505"/>
    <x v="0"/>
    <n v="101026"/>
    <s v="INPS-BOLOGNA  CONTRIB.A C/ENTE"/>
    <n v="205507"/>
    <x v="78"/>
    <x v="78"/>
    <n v="315.14999999999998"/>
    <s v="D"/>
    <n v="315.14999999999998"/>
  </r>
  <r>
    <s v="2'trimestre"/>
    <s v="548505"/>
    <x v="0"/>
    <n v="101026"/>
    <s v="INPS-BOLOGNA  CONTRIB.A C/ENTE"/>
    <n v="205507"/>
    <x v="78"/>
    <x v="78"/>
    <n v="324.52999999999997"/>
    <s v="D"/>
    <n v="324.52999999999997"/>
  </r>
  <r>
    <s v="2'trimestre"/>
    <s v="548505"/>
    <x v="0"/>
    <n v="101026"/>
    <s v="INPS-BOLOGNA  CONTRIB.A C/ENTE"/>
    <n v="205507"/>
    <x v="78"/>
    <x v="78"/>
    <n v="992.36"/>
    <s v="D"/>
    <n v="992.36"/>
  </r>
  <r>
    <s v="2'trimestre"/>
    <s v="548505"/>
    <x v="0"/>
    <n v="101026"/>
    <s v="INPS-BOLOGNA  CONTRIB.A C/ENTE"/>
    <n v="205507"/>
    <x v="78"/>
    <x v="78"/>
    <n v="897.48"/>
    <s v="D"/>
    <n v="897.48"/>
  </r>
  <r>
    <s v="2'trimestre"/>
    <s v="548505"/>
    <x v="0"/>
    <n v="101026"/>
    <s v="INPS-BOLOGNA  CONTRIB.A C/ENTE"/>
    <n v="205507"/>
    <x v="78"/>
    <x v="78"/>
    <n v="162.56"/>
    <s v="D"/>
    <n v="162.56"/>
  </r>
  <r>
    <s v="2'trimestre"/>
    <s v="548505"/>
    <x v="0"/>
    <n v="101026"/>
    <s v="INPS-BOLOGNA  CONTRIB.A C/ENTE"/>
    <n v="205507"/>
    <x v="78"/>
    <x v="78"/>
    <n v="777.74"/>
    <s v="D"/>
    <n v="777.74"/>
  </r>
  <r>
    <s v="2'trimestre"/>
    <s v="548505"/>
    <x v="0"/>
    <n v="101026"/>
    <s v="INPS-BOLOGNA  CONTRIB.A C/ENTE"/>
    <n v="205507"/>
    <x v="78"/>
    <x v="78"/>
    <n v="403.7"/>
    <s v="D"/>
    <n v="403.7"/>
  </r>
  <r>
    <s v="2'trimestre"/>
    <s v="548505"/>
    <x v="0"/>
    <n v="101026"/>
    <s v="INPS-BOLOGNA  CONTRIB.A C/ENTE"/>
    <n v="205507"/>
    <x v="78"/>
    <x v="78"/>
    <n v="386.91"/>
    <s v="D"/>
    <n v="386.91"/>
  </r>
  <r>
    <s v="2'trimestre"/>
    <s v="548505"/>
    <x v="0"/>
    <n v="101026"/>
    <s v="INPS-BOLOGNA  CONTRIB.A C/ENTE"/>
    <n v="205507"/>
    <x v="78"/>
    <x v="78"/>
    <n v="511.66"/>
    <s v="D"/>
    <n v="511.66"/>
  </r>
  <r>
    <s v="2'trimestre"/>
    <s v="548505"/>
    <x v="0"/>
    <n v="101026"/>
    <s v="INPS-BOLOGNA  CONTRIB.A C/ENTE"/>
    <n v="205507"/>
    <x v="78"/>
    <x v="78"/>
    <n v="555.5"/>
    <s v="D"/>
    <n v="555.5"/>
  </r>
  <r>
    <s v="2'trimestre"/>
    <s v="548505"/>
    <x v="0"/>
    <n v="101026"/>
    <s v="INPS-BOLOGNA  CONTRIB.A C/ENTE"/>
    <n v="205507"/>
    <x v="78"/>
    <x v="78"/>
    <n v="519.29999999999995"/>
    <s v="D"/>
    <n v="519.29999999999995"/>
  </r>
  <r>
    <s v="2'trimestre"/>
    <s v="549020"/>
    <x v="21"/>
    <n v="102010"/>
    <s v="UNIVERSITA' STUDI BOLOGNA"/>
    <n v="205507"/>
    <x v="78"/>
    <x v="78"/>
    <n v="1379.06"/>
    <s v="D"/>
    <n v="1379.06"/>
  </r>
  <r>
    <s v="2'trimestre"/>
    <s v="548505"/>
    <x v="0"/>
    <n v="101017"/>
    <s v="INAIL-BOLOGNA"/>
    <n v="205507"/>
    <x v="78"/>
    <x v="78"/>
    <n v="208.61"/>
    <s v="D"/>
    <n v="208.61"/>
  </r>
  <r>
    <s v="2'trimestre"/>
    <s v="548505"/>
    <x v="0"/>
    <n v="101017"/>
    <s v="INAIL-BOLOGNA"/>
    <n v="205507"/>
    <x v="78"/>
    <x v="78"/>
    <n v="47.74"/>
    <s v="D"/>
    <n v="47.74"/>
  </r>
  <r>
    <s v="2'trimestre"/>
    <s v="548505"/>
    <x v="0"/>
    <n v="101017"/>
    <s v="INAIL-BOLOGNA"/>
    <n v="205507"/>
    <x v="78"/>
    <x v="78"/>
    <n v="61.07"/>
    <s v="D"/>
    <n v="61.07"/>
  </r>
  <r>
    <s v="2'trimestre"/>
    <s v="548505"/>
    <x v="0"/>
    <n v="101017"/>
    <s v="INAIL-BOLOGNA"/>
    <n v="205507"/>
    <x v="78"/>
    <x v="78"/>
    <n v="49.07"/>
    <s v="D"/>
    <n v="49.07"/>
  </r>
  <r>
    <s v="2'trimestre"/>
    <s v="548505"/>
    <x v="0"/>
    <n v="101017"/>
    <s v="INAIL-BOLOGNA"/>
    <n v="205507"/>
    <x v="78"/>
    <x v="78"/>
    <n v="250.63"/>
    <s v="D"/>
    <n v="250.63"/>
  </r>
  <r>
    <s v="2'trimestre"/>
    <s v="548505"/>
    <x v="0"/>
    <n v="101017"/>
    <s v="INAIL-BOLOGNA"/>
    <n v="205507"/>
    <x v="78"/>
    <x v="78"/>
    <n v="166.76"/>
    <s v="D"/>
    <n v="166.76"/>
  </r>
  <r>
    <s v="2'trimestre"/>
    <s v="548505"/>
    <x v="0"/>
    <n v="101017"/>
    <s v="INAIL-BOLOGNA"/>
    <n v="205507"/>
    <x v="78"/>
    <x v="78"/>
    <n v="49.94"/>
    <s v="D"/>
    <n v="49.94"/>
  </r>
  <r>
    <s v="2'trimestre"/>
    <s v="548505"/>
    <x v="0"/>
    <n v="101017"/>
    <s v="INAIL-BOLOGNA"/>
    <n v="205507"/>
    <x v="78"/>
    <x v="78"/>
    <n v="389.47"/>
    <s v="D"/>
    <n v="389.47"/>
  </r>
  <r>
    <s v="2'trimestre"/>
    <s v="548505"/>
    <x v="0"/>
    <n v="101017"/>
    <s v="INAIL-BOLOGNA"/>
    <n v="205507"/>
    <x v="78"/>
    <x v="78"/>
    <n v="113.4"/>
    <s v="D"/>
    <n v="113.4"/>
  </r>
  <r>
    <s v="2'trimestre"/>
    <s v="548505"/>
    <x v="0"/>
    <n v="101017"/>
    <s v="INAIL-BOLOGNA"/>
    <n v="205507"/>
    <x v="78"/>
    <x v="78"/>
    <n v="111.96"/>
    <s v="D"/>
    <n v="111.96"/>
  </r>
  <r>
    <s v="2'trimestre"/>
    <s v="548505"/>
    <x v="0"/>
    <n v="101017"/>
    <s v="INAIL-BOLOGNA"/>
    <n v="205507"/>
    <x v="78"/>
    <x v="78"/>
    <n v="45.77"/>
    <s v="D"/>
    <n v="45.77"/>
  </r>
  <r>
    <s v="2'trimestre"/>
    <s v="548505"/>
    <x v="0"/>
    <n v="101017"/>
    <s v="INAIL-BOLOGNA"/>
    <n v="205507"/>
    <x v="78"/>
    <x v="78"/>
    <n v="245.76"/>
    <s v="D"/>
    <n v="245.76"/>
  </r>
  <r>
    <s v="2'trimestre"/>
    <s v="548505"/>
    <x v="0"/>
    <n v="101017"/>
    <s v="INAIL-BOLOGNA"/>
    <n v="205507"/>
    <x v="78"/>
    <x v="78"/>
    <n v="7988.43"/>
    <s v="D"/>
    <n v="7988.43"/>
  </r>
  <r>
    <s v="2'trimestre"/>
    <s v="548505"/>
    <x v="0"/>
    <n v="101017"/>
    <s v="INAIL-BOLOGNA"/>
    <n v="205507"/>
    <x v="78"/>
    <x v="78"/>
    <n v="32.71"/>
    <s v="D"/>
    <n v="32.71"/>
  </r>
  <r>
    <s v="2'trimestre"/>
    <s v="548505"/>
    <x v="0"/>
    <n v="101017"/>
    <s v="INAIL-BOLOGNA"/>
    <n v="205507"/>
    <x v="78"/>
    <x v="78"/>
    <n v="29.08"/>
    <s v="D"/>
    <n v="29.08"/>
  </r>
  <r>
    <s v="2'trimestre"/>
    <s v="548505"/>
    <x v="0"/>
    <n v="101017"/>
    <s v="INAIL-BOLOGNA"/>
    <n v="205507"/>
    <x v="78"/>
    <x v="78"/>
    <n v="274.97000000000003"/>
    <s v="D"/>
    <n v="274.97000000000003"/>
  </r>
  <r>
    <s v="2'trimestre"/>
    <s v="548505"/>
    <x v="0"/>
    <n v="101017"/>
    <s v="INAIL-BOLOGNA"/>
    <n v="205507"/>
    <x v="78"/>
    <x v="78"/>
    <n v="196.29"/>
    <s v="D"/>
    <n v="196.29"/>
  </r>
  <r>
    <s v="2'trimestre"/>
    <s v="548505"/>
    <x v="0"/>
    <n v="101017"/>
    <s v="INAIL-BOLOGNA"/>
    <n v="205507"/>
    <x v="78"/>
    <x v="78"/>
    <n v="318.63"/>
    <s v="D"/>
    <n v="318.63"/>
  </r>
  <r>
    <s v="2'trimestre"/>
    <s v="548505"/>
    <x v="0"/>
    <n v="101017"/>
    <s v="INAIL-BOLOGNA"/>
    <n v="205507"/>
    <x v="78"/>
    <x v="78"/>
    <n v="43.62"/>
    <s v="D"/>
    <n v="43.62"/>
  </r>
  <r>
    <s v="2'trimestre"/>
    <s v="548505"/>
    <x v="0"/>
    <n v="101017"/>
    <s v="INAIL-BOLOGNA"/>
    <n v="205507"/>
    <x v="78"/>
    <x v="78"/>
    <n v="1056.55"/>
    <s v="D"/>
    <n v="1056.55"/>
  </r>
  <r>
    <s v="2'trimestre"/>
    <s v="548505"/>
    <x v="0"/>
    <n v="101017"/>
    <s v="INAIL-BOLOGNA"/>
    <n v="205507"/>
    <x v="78"/>
    <x v="78"/>
    <n v="346.29"/>
    <s v="D"/>
    <n v="346.29"/>
  </r>
  <r>
    <s v="2'trimestre"/>
    <s v="548505"/>
    <x v="0"/>
    <n v="101017"/>
    <s v="INAIL-BOLOGNA"/>
    <n v="205507"/>
    <x v="78"/>
    <x v="78"/>
    <n v="319.72000000000003"/>
    <s v="D"/>
    <n v="319.72000000000003"/>
  </r>
  <r>
    <s v="2'trimestre"/>
    <s v="548505"/>
    <x v="0"/>
    <n v="101017"/>
    <s v="INAIL-BOLOGNA"/>
    <n v="205507"/>
    <x v="78"/>
    <x v="78"/>
    <n v="244.95"/>
    <s v="D"/>
    <n v="244.95"/>
  </r>
  <r>
    <s v="2'trimestre"/>
    <s v="548505"/>
    <x v="0"/>
    <n v="101017"/>
    <s v="INAIL-BOLOGNA"/>
    <n v="205507"/>
    <x v="78"/>
    <x v="78"/>
    <n v="12549.25"/>
    <s v="A"/>
    <n v="-12549.25"/>
  </r>
  <r>
    <s v="2'trimestre"/>
    <s v="542510"/>
    <x v="12"/>
    <n v="111019"/>
    <s v="AZIENDA USL TOSCANA CENTRO"/>
    <n v="205507"/>
    <x v="78"/>
    <x v="78"/>
    <n v="1192.48"/>
    <s v="D"/>
    <n v="1192.48"/>
  </r>
  <r>
    <s v="2'trimestre"/>
    <s v="548505"/>
    <x v="0"/>
    <n v="103283"/>
    <s v="INPS-BOLOGNA A C/PERSON.SU RETRIBUZIONI"/>
    <n v="205510"/>
    <x v="79"/>
    <x v="79"/>
    <n v="599.67999999999995"/>
    <s v="D"/>
    <n v="599.67999999999995"/>
  </r>
  <r>
    <s v="2'trimestre"/>
    <s v="548505"/>
    <x v="0"/>
    <n v="103283"/>
    <s v="INPS-BOLOGNA A C/PERSON.SU RETRIBUZIONI"/>
    <n v="205510"/>
    <x v="79"/>
    <x v="79"/>
    <n v="599.67999999999995"/>
    <s v="D"/>
    <n v="599.67999999999995"/>
  </r>
  <r>
    <s v="2'trimestre"/>
    <s v="548505"/>
    <x v="0"/>
    <n v="103283"/>
    <s v="INPS-BOLOGNA A C/PERSON.SU RETRIBUZIONI"/>
    <n v="205510"/>
    <x v="79"/>
    <x v="79"/>
    <n v="599.67999999999995"/>
    <s v="D"/>
    <n v="599.67999999999995"/>
  </r>
  <r>
    <s v="2'trimestre"/>
    <s v="548505"/>
    <x v="0"/>
    <n v="101017"/>
    <s v="INAIL-BOLOGNA"/>
    <n v="205510"/>
    <x v="79"/>
    <x v="79"/>
    <n v="10154.98"/>
    <s v="D"/>
    <n v="10154.98"/>
  </r>
  <r>
    <s v="2'trimestre"/>
    <s v="543010"/>
    <x v="8"/>
    <n v="106354"/>
    <s v="POSTE ITALIANE SPA"/>
    <n v="205598"/>
    <x v="80"/>
    <x v="80"/>
    <n v="264"/>
    <s v="D"/>
    <n v="264"/>
  </r>
  <r>
    <s v="2'trimestre"/>
    <s v="543010"/>
    <x v="8"/>
    <n v="107755"/>
    <s v="SDA EXPRESS COURIER SPA"/>
    <n v="205598"/>
    <x v="80"/>
    <x v="80"/>
    <n v="404.7"/>
    <s v="D"/>
    <n v="404.7"/>
  </r>
  <r>
    <s v="2'trimestre"/>
    <s v="543010"/>
    <x v="8"/>
    <n v="107755"/>
    <s v="SDA EXPRESS COURIER SPA"/>
    <n v="205598"/>
    <x v="80"/>
    <x v="80"/>
    <n v="405.82"/>
    <s v="D"/>
    <n v="405.82"/>
  </r>
  <r>
    <s v="2'trimestre"/>
    <s v="543010"/>
    <x v="8"/>
    <n v="110791"/>
    <s v="UNICREDIT SPA - TESORIERE"/>
    <n v="205598"/>
    <x v="80"/>
    <x v="80"/>
    <n v="40000"/>
    <s v="D"/>
    <n v="40000"/>
  </r>
  <r>
    <s v="2'trimestre"/>
    <s v="548025"/>
    <x v="26"/>
    <n v="105630"/>
    <s v="ERARIO- UFFICIO LOCALE DELLE ENTRATE BO2 COD.TG6"/>
    <n v="205598"/>
    <x v="80"/>
    <x v="80"/>
    <n v="64"/>
    <s v="D"/>
    <n v="64"/>
  </r>
  <r>
    <s v="2'trimestre"/>
    <s v="548025"/>
    <x v="26"/>
    <n v="105630"/>
    <s v="ERARIO- UFFICIO LOCALE DELLE ENTRATE BO2 COD.TG6"/>
    <n v="205598"/>
    <x v="80"/>
    <x v="80"/>
    <n v="4458"/>
    <s v="D"/>
    <n v="4458"/>
  </r>
  <r>
    <s v="2'trimestre"/>
    <s v="548025"/>
    <x v="26"/>
    <n v="105630"/>
    <s v="ERARIO- UFFICIO LOCALE DELLE ENTRATE BO2 COD.TG6"/>
    <n v="205598"/>
    <x v="80"/>
    <x v="80"/>
    <n v="1764"/>
    <s v="D"/>
    <n v="1764"/>
  </r>
  <r>
    <s v="2'trimestre"/>
    <s v="548025"/>
    <x v="26"/>
    <n v="105630"/>
    <s v="ERARIO- UFFICIO LOCALE DELLE ENTRATE BO2 COD.TG6"/>
    <n v="205598"/>
    <x v="80"/>
    <x v="80"/>
    <n v="348"/>
    <s v="D"/>
    <n v="348"/>
  </r>
  <r>
    <s v="2'trimestre"/>
    <s v="548025"/>
    <x v="26"/>
    <n v="105630"/>
    <s v="ERARIO- UFFICIO LOCALE DELLE ENTRATE BO2 COD.TG6"/>
    <n v="205598"/>
    <x v="80"/>
    <x v="80"/>
    <n v="15561.66"/>
    <s v="D"/>
    <n v="15561.66"/>
  </r>
  <r>
    <s v="2'trimestre"/>
    <s v="543010"/>
    <x v="8"/>
    <n v="107755"/>
    <s v="SDA EXPRESS COURIER SPA"/>
    <n v="205598"/>
    <x v="80"/>
    <x v="80"/>
    <n v="453.06"/>
    <s v="D"/>
    <n v="453.06"/>
  </r>
  <r>
    <s v="2'trimestre"/>
    <s v="543010"/>
    <x v="8"/>
    <n v="106354"/>
    <s v="POSTE ITALIANE SPA"/>
    <n v="205598"/>
    <x v="80"/>
    <x v="80"/>
    <n v="324.72000000000003"/>
    <s v="D"/>
    <n v="324.72000000000003"/>
  </r>
  <r>
    <s v="2'trimestre"/>
    <s v="543010"/>
    <x v="8"/>
    <n v="106354"/>
    <s v="POSTE ITALIANE SPA"/>
    <n v="205598"/>
    <x v="80"/>
    <x v="80"/>
    <n v="4316.28"/>
    <s v="D"/>
    <n v="4316.28"/>
  </r>
  <r>
    <s v="2'trimestre"/>
    <s v="543010"/>
    <x v="8"/>
    <n v="106354"/>
    <s v="POSTE ITALIANE SPA"/>
    <n v="205598"/>
    <x v="80"/>
    <x v="80"/>
    <n v="4556.03"/>
    <s v="D"/>
    <n v="4556.03"/>
  </r>
  <r>
    <s v="2'trimestre"/>
    <n v="41401002"/>
    <x v="13"/>
    <m/>
    <m/>
    <n v="205598"/>
    <x v="80"/>
    <x v="80"/>
    <m/>
    <m/>
    <n v="13.2"/>
  </r>
  <r>
    <s v="2'trimestre"/>
    <n v="54900002"/>
    <x v="11"/>
    <m/>
    <m/>
    <n v="205598"/>
    <x v="80"/>
    <x v="80"/>
    <m/>
    <m/>
    <n v="2130.8500000000004"/>
  </r>
  <r>
    <s v="2'trimestre"/>
    <s v="543010"/>
    <x v="8"/>
    <n v="111073"/>
    <s v="CONSORZIO INTEGRA SOC.COOP."/>
    <n v="206102"/>
    <x v="81"/>
    <x v="81"/>
    <n v="4965.4399999999996"/>
    <s v="D"/>
    <n v="4965.4399999999996"/>
  </r>
  <r>
    <s v="2'trimestre"/>
    <s v="543010"/>
    <x v="8"/>
    <n v="105917"/>
    <s v="SG LAB S.A.S. GIOVANNI STAGNI GIOVANNI MAINI E C."/>
    <n v="206102"/>
    <x v="81"/>
    <x v="81"/>
    <n v="11428.84"/>
    <s v="D"/>
    <n v="11428.84"/>
  </r>
  <r>
    <s v="2'trimestre"/>
    <s v="543010"/>
    <x v="8"/>
    <n v="106554"/>
    <s v="MANUTENCOOP FACILITY MANAGEMENT SPA"/>
    <n v="206102"/>
    <x v="81"/>
    <x v="81"/>
    <n v="22746.26"/>
    <s v="D"/>
    <n v="22746.26"/>
  </r>
  <r>
    <s v="2'trimestre"/>
    <s v="543010"/>
    <x v="8"/>
    <n v="106554"/>
    <s v="MANUTENCOOP FACILITY MANAGEMENT SPA"/>
    <n v="206102"/>
    <x v="81"/>
    <x v="81"/>
    <n v="27376.26"/>
    <s v="D"/>
    <n v="27376.26"/>
  </r>
  <r>
    <s v="2'trimestre"/>
    <s v="543010"/>
    <x v="8"/>
    <n v="106554"/>
    <s v="MANUTENCOOP FACILITY MANAGEMENT SPA"/>
    <n v="206102"/>
    <x v="81"/>
    <x v="81"/>
    <n v="12483.75"/>
    <s v="D"/>
    <n v="12483.75"/>
  </r>
  <r>
    <s v="2'trimestre"/>
    <s v="543010"/>
    <x v="8"/>
    <n v="106554"/>
    <s v="MANUTENCOOP FACILITY MANAGEMENT SPA"/>
    <n v="206102"/>
    <x v="81"/>
    <x v="81"/>
    <n v="19877.47"/>
    <s v="D"/>
    <n v="19877.47"/>
  </r>
  <r>
    <s v="2'trimestre"/>
    <s v="543010"/>
    <x v="8"/>
    <n v="106554"/>
    <s v="MANUTENCOOP FACILITY MANAGEMENT SPA"/>
    <n v="206102"/>
    <x v="81"/>
    <x v="81"/>
    <n v="57135.73"/>
    <s v="D"/>
    <n v="57135.73"/>
  </r>
  <r>
    <s v="2'trimestre"/>
    <s v="543010"/>
    <x v="8"/>
    <n v="106554"/>
    <s v="MANUTENCOOP FACILITY MANAGEMENT SPA"/>
    <n v="206102"/>
    <x v="81"/>
    <x v="81"/>
    <n v="1528.93"/>
    <s v="D"/>
    <n v="1528.93"/>
  </r>
  <r>
    <s v="2'trimestre"/>
    <s v="543010"/>
    <x v="8"/>
    <n v="109902"/>
    <s v="LEONARDO SRL"/>
    <n v="206102"/>
    <x v="81"/>
    <x v="81"/>
    <n v="9200"/>
    <s v="D"/>
    <n v="9200"/>
  </r>
  <r>
    <s v="2'trimestre"/>
    <s v="543010"/>
    <x v="8"/>
    <n v="111073"/>
    <s v="CONSORZIO INTEGRA SOC.COOP."/>
    <n v="206102"/>
    <x v="81"/>
    <x v="81"/>
    <n v="941.43"/>
    <s v="D"/>
    <n v="941.43"/>
  </r>
  <r>
    <s v="2'trimestre"/>
    <s v="543010"/>
    <x v="8"/>
    <n v="103904"/>
    <s v="ENGIE SERVIZI SPA"/>
    <n v="206102"/>
    <x v="81"/>
    <x v="81"/>
    <n v="19877.47"/>
    <s v="D"/>
    <n v="19877.47"/>
  </r>
  <r>
    <s v="2'trimestre"/>
    <s v="543010"/>
    <x v="8"/>
    <n v="103904"/>
    <s v="ENGIE SERVIZI SPA"/>
    <n v="206102"/>
    <x v="81"/>
    <x v="81"/>
    <n v="12483.75"/>
    <s v="D"/>
    <n v="12483.75"/>
  </r>
  <r>
    <s v="2'trimestre"/>
    <s v="543010"/>
    <x v="8"/>
    <n v="103904"/>
    <s v="ENGIE SERVIZI SPA"/>
    <n v="206102"/>
    <x v="81"/>
    <x v="81"/>
    <n v="22746.26"/>
    <s v="D"/>
    <n v="22746.26"/>
  </r>
  <r>
    <s v="2'trimestre"/>
    <s v="543010"/>
    <x v="8"/>
    <n v="103904"/>
    <s v="ENGIE SERVIZI SPA"/>
    <n v="206102"/>
    <x v="81"/>
    <x v="81"/>
    <n v="1528.93"/>
    <s v="D"/>
    <n v="1528.93"/>
  </r>
  <r>
    <s v="2'trimestre"/>
    <s v="543010"/>
    <x v="8"/>
    <n v="103904"/>
    <s v="ENGIE SERVIZI SPA"/>
    <n v="206102"/>
    <x v="81"/>
    <x v="81"/>
    <n v="8064.08"/>
    <s v="D"/>
    <n v="8064.08"/>
  </r>
  <r>
    <s v="2'trimestre"/>
    <s v="543010"/>
    <x v="8"/>
    <n v="111073"/>
    <s v="CONSORZIO INTEGRA SOC.COOP."/>
    <n v="206102"/>
    <x v="81"/>
    <x v="81"/>
    <n v="7686.82"/>
    <s v="D"/>
    <n v="7686.82"/>
  </r>
  <r>
    <s v="2'trimestre"/>
    <s v="543010"/>
    <x v="8"/>
    <n v="105917"/>
    <s v="SG LAB S.A.S. GIOVANNI STAGNI GIOVANNI MAINI E C."/>
    <n v="206102"/>
    <x v="81"/>
    <x v="81"/>
    <n v="18589.89"/>
    <s v="D"/>
    <n v="18589.89"/>
  </r>
  <r>
    <s v="2'trimestre"/>
    <s v="543010"/>
    <x v="8"/>
    <n v="111073"/>
    <s v="CONSORZIO INTEGRA SOC.COOP."/>
    <n v="206102"/>
    <x v="81"/>
    <x v="81"/>
    <n v="12239.49"/>
    <s v="D"/>
    <n v="12239.49"/>
  </r>
  <r>
    <s v="2'trimestre"/>
    <s v="543010"/>
    <x v="8"/>
    <n v="111073"/>
    <s v="CONSORZIO INTEGRA SOC.COOP."/>
    <n v="206102"/>
    <x v="81"/>
    <x v="81"/>
    <n v="14005.94"/>
    <s v="D"/>
    <n v="14005.94"/>
  </r>
  <r>
    <s v="2'trimestre"/>
    <s v="543010"/>
    <x v="8"/>
    <n v="111073"/>
    <s v="CONSORZIO INTEGRA SOC.COOP."/>
    <n v="206102"/>
    <x v="81"/>
    <x v="81"/>
    <n v="497988.48"/>
    <s v="D"/>
    <n v="497988.48"/>
  </r>
  <r>
    <s v="2'trimestre"/>
    <s v="543010"/>
    <x v="8"/>
    <n v="106554"/>
    <s v="MANUTENCOOP FACILITY MANAGEMENT SPA"/>
    <n v="206102"/>
    <x v="81"/>
    <x v="81"/>
    <n v="4386.3999999999996"/>
    <s v="D"/>
    <n v="4386.3999999999996"/>
  </r>
  <r>
    <s v="2'trimestre"/>
    <s v="543010"/>
    <x v="8"/>
    <n v="103904"/>
    <s v="ENGIE SERVIZI SPA"/>
    <n v="206102"/>
    <x v="81"/>
    <x v="81"/>
    <n v="27376.26"/>
    <s v="D"/>
    <n v="27376.26"/>
  </r>
  <r>
    <s v="2'trimestre"/>
    <s v="543010"/>
    <x v="8"/>
    <n v="103904"/>
    <s v="ENGIE SERVIZI SPA"/>
    <n v="206102"/>
    <x v="81"/>
    <x v="81"/>
    <n v="57135.73"/>
    <s v="D"/>
    <n v="57135.73"/>
  </r>
  <r>
    <s v="2'trimestre"/>
    <s v="543010"/>
    <x v="8"/>
    <n v="103904"/>
    <s v="ENGIE SERVIZI SPA"/>
    <n v="206102"/>
    <x v="81"/>
    <x v="81"/>
    <n v="5232.91"/>
    <s v="D"/>
    <n v="5232.91"/>
  </r>
  <r>
    <s v="2'trimestre"/>
    <s v="543010"/>
    <x v="8"/>
    <n v="106554"/>
    <s v="MANUTENCOOP FACILITY MANAGEMENT SPA"/>
    <n v="206102"/>
    <x v="81"/>
    <x v="81"/>
    <n v="94739.61"/>
    <s v="D"/>
    <n v="94739.61"/>
  </r>
  <r>
    <s v="2'trimestre"/>
    <n v="54900002"/>
    <x v="11"/>
    <m/>
    <m/>
    <n v="206102"/>
    <x v="81"/>
    <x v="81"/>
    <m/>
    <m/>
    <n v="62941.5"/>
  </r>
  <r>
    <s v="2'trimestre"/>
    <s v="543010"/>
    <x v="8"/>
    <n v="108713"/>
    <s v="GIORGIO-BORMAC SRL"/>
    <n v="206104"/>
    <x v="82"/>
    <x v="82"/>
    <n v="920"/>
    <s v="D"/>
    <n v="920"/>
  </r>
  <r>
    <s v="2'trimestre"/>
    <s v="543010"/>
    <x v="8"/>
    <n v="110774"/>
    <s v="COMPAMED SRL"/>
    <n v="206104"/>
    <x v="82"/>
    <x v="82"/>
    <n v="59920"/>
    <s v="D"/>
    <n v="59920"/>
  </r>
  <r>
    <s v="2'trimestre"/>
    <s v="543010"/>
    <x v="8"/>
    <n v="105216"/>
    <s v="STERIS SRL"/>
    <n v="206104"/>
    <x v="82"/>
    <x v="82"/>
    <n v="830"/>
    <s v="D"/>
    <n v="830"/>
  </r>
  <r>
    <s v="2'trimestre"/>
    <s v="543010"/>
    <x v="8"/>
    <n v="110328"/>
    <s v="MINDRAY MEDICAL ITALY SRL"/>
    <n v="206104"/>
    <x v="82"/>
    <x v="82"/>
    <n v="654"/>
    <s v="D"/>
    <n v="654"/>
  </r>
  <r>
    <s v="2'trimestre"/>
    <s v="543010"/>
    <x v="8"/>
    <n v="107839"/>
    <s v="E.M.S. SRL"/>
    <n v="206104"/>
    <x v="82"/>
    <x v="82"/>
    <n v="30000"/>
    <s v="D"/>
    <n v="30000"/>
  </r>
  <r>
    <s v="2'trimestre"/>
    <s v="543010"/>
    <x v="8"/>
    <n v="101801"/>
    <s v="SMITH &amp; NEPHEW S.R.L."/>
    <n v="206104"/>
    <x v="82"/>
    <x v="82"/>
    <n v="215"/>
    <s v="D"/>
    <n v="215"/>
  </r>
  <r>
    <s v="2'trimestre"/>
    <s v="543010"/>
    <x v="8"/>
    <n v="110857"/>
    <s v="ANGELANTONI LIFE SCIENCE SRL"/>
    <n v="206104"/>
    <x v="82"/>
    <x v="82"/>
    <n v="7476"/>
    <s v="D"/>
    <n v="7476"/>
  </r>
  <r>
    <s v="2'trimestre"/>
    <s v="543010"/>
    <x v="8"/>
    <n v="110328"/>
    <s v="MINDRAY MEDICAL ITALY SRL"/>
    <n v="206104"/>
    <x v="82"/>
    <x v="82"/>
    <n v="654"/>
    <s v="A"/>
    <n v="-654"/>
  </r>
  <r>
    <s v="2'trimestre"/>
    <s v="543010"/>
    <x v="8"/>
    <n v="110328"/>
    <s v="MINDRAY MEDICAL ITALY SRL"/>
    <n v="206104"/>
    <x v="82"/>
    <x v="82"/>
    <n v="1090"/>
    <s v="D"/>
    <n v="1090"/>
  </r>
  <r>
    <s v="2'trimestre"/>
    <s v="543010"/>
    <x v="8"/>
    <n v="100292"/>
    <s v="ING. BURGATTI S.P.A."/>
    <n v="206104"/>
    <x v="82"/>
    <x v="82"/>
    <n v="3650"/>
    <s v="A"/>
    <n v="-3650"/>
  </r>
  <r>
    <s v="2'trimestre"/>
    <s v="543010"/>
    <x v="8"/>
    <n v="100292"/>
    <s v="ING. BURGATTI S.P.A."/>
    <n v="206104"/>
    <x v="82"/>
    <x v="82"/>
    <n v="180000"/>
    <s v="D"/>
    <n v="180000"/>
  </r>
  <r>
    <s v="2'trimestre"/>
    <s v="543010"/>
    <x v="8"/>
    <n v="102333"/>
    <s v="HISTO-LINE LABORATORIES S.R.L."/>
    <n v="206104"/>
    <x v="82"/>
    <x v="82"/>
    <n v="1500"/>
    <s v="D"/>
    <n v="1500"/>
  </r>
  <r>
    <s v="2'trimestre"/>
    <s v="543010"/>
    <x v="8"/>
    <n v="110383"/>
    <s v="GE.ME.S. GENERAL MEDICAL SUPPLIES SRL"/>
    <n v="206104"/>
    <x v="82"/>
    <x v="82"/>
    <n v="11500"/>
    <s v="D"/>
    <n v="11500"/>
  </r>
  <r>
    <s v="2'trimestre"/>
    <s v="543010"/>
    <x v="8"/>
    <n v="101801"/>
    <s v="SMITH &amp; NEPHEW S.R.L."/>
    <n v="206104"/>
    <x v="82"/>
    <x v="82"/>
    <n v="25700"/>
    <s v="D"/>
    <n v="25700"/>
  </r>
  <r>
    <s v="2'trimestre"/>
    <s v="543010"/>
    <x v="8"/>
    <n v="107394"/>
    <s v="CONMED ITALIA SRL"/>
    <n v="206104"/>
    <x v="82"/>
    <x v="82"/>
    <n v="437"/>
    <s v="D"/>
    <n v="437"/>
  </r>
  <r>
    <s v="2'trimestre"/>
    <s v="543010"/>
    <x v="8"/>
    <n v="110774"/>
    <s v="COMPAMED SRL"/>
    <n v="206104"/>
    <x v="82"/>
    <x v="82"/>
    <n v="2237"/>
    <s v="D"/>
    <n v="2237"/>
  </r>
  <r>
    <s v="2'trimestre"/>
    <s v="543010"/>
    <x v="8"/>
    <n v="108099"/>
    <s v="DE SOUTTER MEDICAL LTD"/>
    <n v="206104"/>
    <x v="82"/>
    <x v="82"/>
    <n v="163"/>
    <s v="D"/>
    <n v="163"/>
  </r>
  <r>
    <s v="2'trimestre"/>
    <s v="543010"/>
    <x v="8"/>
    <n v="100176"/>
    <s v="BECKMAN COULTER SRL"/>
    <n v="206104"/>
    <x v="82"/>
    <x v="82"/>
    <n v="12000"/>
    <s v="D"/>
    <n v="12000"/>
  </r>
  <r>
    <s v="2'trimestre"/>
    <s v="543010"/>
    <x v="8"/>
    <n v="111234"/>
    <s v="MED COMPUTER SRL"/>
    <n v="206104"/>
    <x v="82"/>
    <x v="82"/>
    <n v="648.84"/>
    <s v="D"/>
    <n v="648.84"/>
  </r>
  <r>
    <s v="2'trimestre"/>
    <s v="543010"/>
    <x v="8"/>
    <n v="101139"/>
    <s v="LANZONI S.R.L."/>
    <n v="206104"/>
    <x v="82"/>
    <x v="82"/>
    <n v="9080"/>
    <s v="D"/>
    <n v="9080"/>
  </r>
  <r>
    <s v="2'trimestre"/>
    <s v="543010"/>
    <x v="8"/>
    <n v="102370"/>
    <s v="CRIMO ITALIA S.R.L."/>
    <n v="206104"/>
    <x v="82"/>
    <x v="82"/>
    <n v="2960"/>
    <s v="D"/>
    <n v="2960"/>
  </r>
  <r>
    <s v="2'trimestre"/>
    <s v="543010"/>
    <x v="8"/>
    <n v="100101"/>
    <s v="ASSING S.P.A."/>
    <n v="206104"/>
    <x v="82"/>
    <x v="82"/>
    <n v="28566.400000000001"/>
    <s v="D"/>
    <n v="28566.400000000001"/>
  </r>
  <r>
    <s v="2'trimestre"/>
    <s v="543010"/>
    <x v="8"/>
    <n v="111221"/>
    <s v="STEELCO SPA"/>
    <n v="206104"/>
    <x v="82"/>
    <x v="82"/>
    <n v="2610"/>
    <s v="D"/>
    <n v="2610"/>
  </r>
  <r>
    <s v="2'trimestre"/>
    <s v="543010"/>
    <x v="8"/>
    <n v="101801"/>
    <s v="SMITH &amp; NEPHEW S.R.L."/>
    <n v="206104"/>
    <x v="82"/>
    <x v="82"/>
    <n v="295"/>
    <s v="D"/>
    <n v="295"/>
  </r>
  <r>
    <s v="2'trimestre"/>
    <n v="54900002"/>
    <x v="11"/>
    <m/>
    <m/>
    <n v="206104"/>
    <x v="82"/>
    <x v="82"/>
    <m/>
    <m/>
    <n v="77528.03"/>
  </r>
  <r>
    <s v="2'trimestre"/>
    <s v="543010"/>
    <x v="8"/>
    <n v="105328"/>
    <s v="GIVAS SRL"/>
    <n v="206105"/>
    <x v="83"/>
    <x v="83"/>
    <n v="14916.6"/>
    <s v="D"/>
    <n v="14916.6"/>
  </r>
  <r>
    <s v="2'trimestre"/>
    <s v="543010"/>
    <x v="8"/>
    <n v="101944"/>
    <s v="TRE I S.R.L."/>
    <n v="206105"/>
    <x v="83"/>
    <x v="83"/>
    <n v="2384"/>
    <s v="D"/>
    <n v="2384"/>
  </r>
  <r>
    <s v="2'trimestre"/>
    <s v="543010"/>
    <x v="8"/>
    <n v="106658"/>
    <s v="ROPIMEX ITALIA SRL"/>
    <n v="206105"/>
    <x v="83"/>
    <x v="83"/>
    <n v="450"/>
    <s v="D"/>
    <n v="450"/>
  </r>
  <r>
    <s v="2'trimestre"/>
    <s v="543010"/>
    <x v="8"/>
    <n v="108347"/>
    <s v="3C SRL"/>
    <n v="206105"/>
    <x v="83"/>
    <x v="83"/>
    <n v="350"/>
    <s v="D"/>
    <n v="350"/>
  </r>
  <r>
    <s v="2'trimestre"/>
    <s v="543010"/>
    <x v="8"/>
    <n v="110898"/>
    <s v="MYO SPA"/>
    <n v="206105"/>
    <x v="83"/>
    <x v="83"/>
    <n v="600"/>
    <s v="D"/>
    <n v="600"/>
  </r>
  <r>
    <s v="2'trimestre"/>
    <s v="543010"/>
    <x v="8"/>
    <n v="101139"/>
    <s v="LANZONI S.R.L."/>
    <n v="206105"/>
    <x v="83"/>
    <x v="83"/>
    <n v="1427.4"/>
    <s v="D"/>
    <n v="1427.4"/>
  </r>
  <r>
    <s v="2'trimestre"/>
    <s v="543010"/>
    <x v="8"/>
    <n v="111289"/>
    <s v="LAITE SRL"/>
    <n v="206105"/>
    <x v="83"/>
    <x v="83"/>
    <n v="11600"/>
    <s v="D"/>
    <n v="11600"/>
  </r>
  <r>
    <s v="2'trimestre"/>
    <s v="543010"/>
    <x v="8"/>
    <n v="105328"/>
    <s v="GIVAS SRL"/>
    <n v="206105"/>
    <x v="83"/>
    <x v="83"/>
    <n v="171.94"/>
    <s v="D"/>
    <n v="171.94"/>
  </r>
  <r>
    <s v="2'trimestre"/>
    <n v="54900002"/>
    <x v="11"/>
    <m/>
    <m/>
    <n v="206105"/>
    <x v="83"/>
    <x v="83"/>
    <m/>
    <m/>
    <n v="4255.3500000000004"/>
  </r>
  <r>
    <s v="2'trimestre"/>
    <s v="543010"/>
    <x v="8"/>
    <n v="109020"/>
    <s v="CONVERGE SPA"/>
    <n v="206199"/>
    <x v="84"/>
    <x v="84"/>
    <n v="2240"/>
    <s v="D"/>
    <n v="2240"/>
  </r>
  <r>
    <s v="2'trimestre"/>
    <s v="543010"/>
    <x v="8"/>
    <n v="109460"/>
    <s v="ZUCCHETTI INFORMATICA SPA"/>
    <n v="206199"/>
    <x v="84"/>
    <x v="84"/>
    <n v="479"/>
    <s v="D"/>
    <n v="479"/>
  </r>
  <r>
    <s v="2'trimestre"/>
    <s v="543010"/>
    <x v="8"/>
    <n v="110451"/>
    <s v="KORA SISTEMI INFORMATICI SRL"/>
    <n v="206199"/>
    <x v="84"/>
    <x v="84"/>
    <n v="162"/>
    <s v="D"/>
    <n v="162"/>
  </r>
  <r>
    <s v="2'trimestre"/>
    <s v="543010"/>
    <x v="8"/>
    <n v="110451"/>
    <s v="KORA SISTEMI INFORMATICI SRL"/>
    <n v="206199"/>
    <x v="84"/>
    <x v="84"/>
    <n v="300"/>
    <s v="D"/>
    <n v="300"/>
  </r>
  <r>
    <s v="2'trimestre"/>
    <s v="543010"/>
    <x v="8"/>
    <n v="111273"/>
    <s v="FINBUC SRL"/>
    <n v="206199"/>
    <x v="84"/>
    <x v="84"/>
    <n v="1657.62"/>
    <s v="D"/>
    <n v="1657.62"/>
  </r>
  <r>
    <s v="2'trimestre"/>
    <s v="543010"/>
    <x v="8"/>
    <n v="104588"/>
    <s v="CER MEDICAL S.R.L."/>
    <n v="206199"/>
    <x v="84"/>
    <x v="84"/>
    <n v="315.2"/>
    <s v="D"/>
    <n v="315.2"/>
  </r>
  <r>
    <s v="2'trimestre"/>
    <s v="543010"/>
    <x v="8"/>
    <n v="109625"/>
    <s v="NE.MA. DI NERI EMANUELE"/>
    <n v="206199"/>
    <x v="84"/>
    <x v="84"/>
    <n v="39"/>
    <s v="D"/>
    <n v="39"/>
  </r>
  <r>
    <s v="2'trimestre"/>
    <s v="543010"/>
    <x v="8"/>
    <n v="109625"/>
    <s v="NE.MA. DI NERI EMANUELE"/>
    <n v="206199"/>
    <x v="84"/>
    <x v="84"/>
    <n v="443.79"/>
    <s v="D"/>
    <n v="443.79"/>
  </r>
  <r>
    <s v="2'trimestre"/>
    <s v="543010"/>
    <x v="8"/>
    <n v="105555"/>
    <s v="MISCO ITALY SRL"/>
    <n v="206199"/>
    <x v="84"/>
    <x v="84"/>
    <n v="201.58"/>
    <s v="D"/>
    <n v="201.58"/>
  </r>
  <r>
    <s v="2'trimestre"/>
    <s v="543010"/>
    <x v="8"/>
    <n v="105555"/>
    <s v="MISCO ITALY SRL"/>
    <n v="206199"/>
    <x v="84"/>
    <x v="84"/>
    <n v="387.1"/>
    <s v="D"/>
    <n v="387.1"/>
  </r>
  <r>
    <s v="2'trimestre"/>
    <s v="543010"/>
    <x v="8"/>
    <n v="111234"/>
    <s v="MED COMPUTER SRL"/>
    <n v="206199"/>
    <x v="84"/>
    <x v="84"/>
    <n v="19"/>
    <s v="D"/>
    <n v="19"/>
  </r>
  <r>
    <s v="2'trimestre"/>
    <s v="543010"/>
    <x v="8"/>
    <n v="111234"/>
    <s v="MED COMPUTER SRL"/>
    <n v="206199"/>
    <x v="84"/>
    <x v="84"/>
    <n v="1259"/>
    <s v="D"/>
    <n v="1259"/>
  </r>
  <r>
    <s v="2'trimestre"/>
    <s v="543010"/>
    <x v="8"/>
    <n v="110191"/>
    <s v="MAGRIS SPA"/>
    <n v="206199"/>
    <x v="84"/>
    <x v="84"/>
    <n v="513"/>
    <s v="D"/>
    <n v="513"/>
  </r>
  <r>
    <s v="2'trimestre"/>
    <s v="543010"/>
    <x v="8"/>
    <n v="109460"/>
    <s v="ZUCCHETTI INFORMATICA SPA"/>
    <n v="206199"/>
    <x v="84"/>
    <x v="84"/>
    <n v="1788"/>
    <s v="D"/>
    <n v="1788"/>
  </r>
  <r>
    <s v="2'trimestre"/>
    <s v="543010"/>
    <x v="8"/>
    <n v="109460"/>
    <s v="ZUCCHETTI INFORMATICA SPA"/>
    <n v="206199"/>
    <x v="84"/>
    <x v="84"/>
    <n v="529"/>
    <s v="D"/>
    <n v="529"/>
  </r>
  <r>
    <s v="2'trimestre"/>
    <s v="543010"/>
    <x v="8"/>
    <n v="109460"/>
    <s v="ZUCCHETTI INFORMATICA SPA"/>
    <n v="206199"/>
    <x v="84"/>
    <x v="84"/>
    <n v="634"/>
    <s v="D"/>
    <n v="634"/>
  </r>
  <r>
    <s v="2'trimestre"/>
    <s v="543010"/>
    <x v="8"/>
    <n v="109460"/>
    <s v="ZUCCHETTI INFORMATICA SPA"/>
    <n v="206199"/>
    <x v="84"/>
    <x v="84"/>
    <n v="508"/>
    <s v="D"/>
    <n v="508"/>
  </r>
  <r>
    <s v="2'trimestre"/>
    <s v="543010"/>
    <x v="8"/>
    <n v="110938"/>
    <s v="GPI SPA"/>
    <n v="206199"/>
    <x v="84"/>
    <x v="84"/>
    <n v="312"/>
    <s v="D"/>
    <n v="312"/>
  </r>
  <r>
    <s v="2'trimestre"/>
    <s v="543010"/>
    <x v="8"/>
    <n v="100206"/>
    <s v="F.LLI BIAGINI S.R.L."/>
    <n v="206199"/>
    <x v="84"/>
    <x v="84"/>
    <n v="13.1"/>
    <s v="D"/>
    <n v="13.1"/>
  </r>
  <r>
    <s v="2'trimestre"/>
    <s v="543010"/>
    <x v="8"/>
    <n v="109943"/>
    <s v="EUROTECNO SRL"/>
    <n v="206199"/>
    <x v="84"/>
    <x v="84"/>
    <n v="679.75"/>
    <s v="D"/>
    <n v="679.75"/>
  </r>
  <r>
    <s v="2'trimestre"/>
    <s v="543010"/>
    <x v="8"/>
    <n v="110074"/>
    <s v="VIRTUAL LOGIC SRL"/>
    <n v="206199"/>
    <x v="84"/>
    <x v="84"/>
    <n v="4040"/>
    <s v="D"/>
    <n v="4040"/>
  </r>
  <r>
    <s v="2'trimestre"/>
    <s v="543010"/>
    <x v="8"/>
    <n v="109204"/>
    <s v="SORI DP SRL"/>
    <n v="206199"/>
    <x v="84"/>
    <x v="84"/>
    <n v="2604"/>
    <s v="D"/>
    <n v="2604"/>
  </r>
  <r>
    <s v="2'trimestre"/>
    <s v="543010"/>
    <x v="8"/>
    <n v="109460"/>
    <s v="ZUCCHETTI INFORMATICA SPA"/>
    <n v="206199"/>
    <x v="84"/>
    <x v="84"/>
    <n v="85"/>
    <s v="D"/>
    <n v="85"/>
  </r>
  <r>
    <s v="2'trimestre"/>
    <s v="543010"/>
    <x v="8"/>
    <n v="109460"/>
    <s v="ZUCCHETTI INFORMATICA SPA"/>
    <n v="206199"/>
    <x v="84"/>
    <x v="84"/>
    <n v="1402"/>
    <s v="D"/>
    <n v="1402"/>
  </r>
  <r>
    <s v="2'trimestre"/>
    <s v="543010"/>
    <x v="8"/>
    <n v="110191"/>
    <s v="MAGRIS SPA"/>
    <n v="206199"/>
    <x v="84"/>
    <x v="84"/>
    <n v="31"/>
    <s v="D"/>
    <n v="31"/>
  </r>
  <r>
    <s v="2'trimestre"/>
    <s v="543010"/>
    <x v="8"/>
    <n v="106826"/>
    <s v="LONGWAVE SRL"/>
    <n v="206199"/>
    <x v="84"/>
    <x v="84"/>
    <n v="570"/>
    <s v="D"/>
    <n v="570"/>
  </r>
  <r>
    <s v="2'trimestre"/>
    <s v="543010"/>
    <x v="8"/>
    <n v="111283"/>
    <s v="BELLUCCI S.P.A."/>
    <n v="206199"/>
    <x v="84"/>
    <x v="84"/>
    <n v="290.52999999999997"/>
    <s v="D"/>
    <n v="290.52999999999997"/>
  </r>
  <r>
    <s v="2'trimestre"/>
    <s v="543010"/>
    <x v="8"/>
    <n v="109460"/>
    <s v="ZUCCHETTI INFORMATICA SPA"/>
    <n v="206199"/>
    <x v="84"/>
    <x v="84"/>
    <n v="170"/>
    <s v="D"/>
    <n v="170"/>
  </r>
  <r>
    <s v="2'trimestre"/>
    <s v="543010"/>
    <x v="8"/>
    <n v="109460"/>
    <s v="ZUCCHETTI INFORMATICA SPA"/>
    <n v="206199"/>
    <x v="84"/>
    <x v="84"/>
    <n v="444"/>
    <s v="D"/>
    <n v="444"/>
  </r>
  <r>
    <s v="2'trimestre"/>
    <s v="543010"/>
    <x v="8"/>
    <n v="106250"/>
    <s v="PUNTO CART SRL"/>
    <n v="206199"/>
    <x v="84"/>
    <x v="84"/>
    <n v="247.8"/>
    <s v="D"/>
    <n v="247.8"/>
  </r>
  <r>
    <s v="2'trimestre"/>
    <s v="543010"/>
    <x v="8"/>
    <n v="106250"/>
    <s v="PUNTO CART SRL"/>
    <n v="206199"/>
    <x v="84"/>
    <x v="84"/>
    <n v="211.06"/>
    <s v="D"/>
    <n v="211.06"/>
  </r>
  <r>
    <s v="2'trimestre"/>
    <s v="543010"/>
    <x v="8"/>
    <n v="106250"/>
    <s v="PUNTO CART SRL"/>
    <n v="206199"/>
    <x v="84"/>
    <x v="84"/>
    <n v="77.09"/>
    <s v="D"/>
    <n v="77.09"/>
  </r>
  <r>
    <s v="2'trimestre"/>
    <s v="543010"/>
    <x v="8"/>
    <n v="109625"/>
    <s v="NE.MA. DI NERI EMANUELE"/>
    <n v="206199"/>
    <x v="84"/>
    <x v="84"/>
    <n v="49.5"/>
    <s v="D"/>
    <n v="49.5"/>
  </r>
  <r>
    <s v="2'trimestre"/>
    <s v="543010"/>
    <x v="8"/>
    <n v="109625"/>
    <s v="NE.MA. DI NERI EMANUELE"/>
    <n v="206199"/>
    <x v="84"/>
    <x v="84"/>
    <n v="202.55"/>
    <s v="D"/>
    <n v="202.55"/>
  </r>
  <r>
    <s v="2'trimestre"/>
    <s v="543010"/>
    <x v="8"/>
    <n v="101139"/>
    <s v="LANZONI S.R.L."/>
    <n v="206199"/>
    <x v="84"/>
    <x v="84"/>
    <n v="2532.6"/>
    <s v="D"/>
    <n v="2532.6"/>
  </r>
  <r>
    <s v="2'trimestre"/>
    <n v="54900002"/>
    <x v="11"/>
    <m/>
    <m/>
    <n v="206199"/>
    <x v="84"/>
    <x v="84"/>
    <m/>
    <m/>
    <n v="4365.95"/>
  </r>
  <r>
    <s v="2'trimestre"/>
    <s v="543010"/>
    <x v="8"/>
    <n v="110468"/>
    <s v="MEDIOCREDITO ITALIANO SPA"/>
    <n v="206200"/>
    <x v="85"/>
    <x v="85"/>
    <n v="8323.1299999999992"/>
    <s v="D"/>
    <n v="8323.1299999999992"/>
  </r>
  <r>
    <s v="2'trimestre"/>
    <s v="543010"/>
    <x v="8"/>
    <n v="105861"/>
    <s v="THE MATH WORKS SRL"/>
    <n v="206200"/>
    <x v="85"/>
    <x v="85"/>
    <n v="2800"/>
    <s v="D"/>
    <n v="2800"/>
  </r>
  <r>
    <s v="2'trimestre"/>
    <s v="543010"/>
    <x v="8"/>
    <n v="110468"/>
    <s v="MEDIOCREDITO ITALIANO SPA"/>
    <n v="206200"/>
    <x v="85"/>
    <x v="85"/>
    <n v="8323.14"/>
    <s v="D"/>
    <n v="8323.14"/>
  </r>
  <r>
    <s v="2'trimestre"/>
    <s v="543010"/>
    <x v="8"/>
    <n v="110236"/>
    <s v="DPS INFORMATICA SNC di PRESELLO GIANNI &amp; C."/>
    <n v="206200"/>
    <x v="85"/>
    <x v="85"/>
    <n v="1919.96"/>
    <s v="D"/>
    <n v="1919.96"/>
  </r>
  <r>
    <s v="2'trimestre"/>
    <s v="543010"/>
    <x v="8"/>
    <n v="106250"/>
    <s v="PUNTO CART SRL"/>
    <n v="206200"/>
    <x v="85"/>
    <x v="85"/>
    <n v="918"/>
    <s v="D"/>
    <n v="918"/>
  </r>
  <r>
    <s v="2'trimestre"/>
    <s v="543010"/>
    <x v="8"/>
    <n v="110236"/>
    <s v="DPS INFORMATICA SNC di PRESELLO GIANNI &amp; C."/>
    <n v="206200"/>
    <x v="85"/>
    <x v="85"/>
    <n v="548.55999999999995"/>
    <s v="D"/>
    <n v="548.55999999999995"/>
  </r>
  <r>
    <s v="2'trimestre"/>
    <s v="543010"/>
    <x v="8"/>
    <n v="111256"/>
    <s v="SMARTECH SRL"/>
    <n v="206200"/>
    <x v="85"/>
    <x v="85"/>
    <n v="1308"/>
    <s v="D"/>
    <n v="1308"/>
  </r>
  <r>
    <s v="2'trimestre"/>
    <s v="543010"/>
    <x v="8"/>
    <n v="106250"/>
    <s v="PUNTO CART SRL"/>
    <n v="206200"/>
    <x v="85"/>
    <x v="85"/>
    <n v="420.94"/>
    <s v="D"/>
    <n v="420.94"/>
  </r>
  <r>
    <s v="2'trimestre"/>
    <s v="543010"/>
    <x v="8"/>
    <n v="106250"/>
    <s v="PUNTO CART SRL"/>
    <n v="206200"/>
    <x v="85"/>
    <x v="85"/>
    <n v="459"/>
    <s v="D"/>
    <n v="459"/>
  </r>
  <r>
    <s v="2'trimestre"/>
    <n v="54900002"/>
    <x v="11"/>
    <m/>
    <m/>
    <n v="206200"/>
    <x v="85"/>
    <x v="85"/>
    <m/>
    <m/>
    <n v="7094.18"/>
  </r>
  <r>
    <s v="2'trimestre"/>
    <s v="546010"/>
    <x v="18"/>
    <n v="108271"/>
    <s v="RIMBORSO DEPOSITI CAUZIONALI DEGENZE"/>
    <n v="207400"/>
    <x v="86"/>
    <x v="86"/>
    <n v="950"/>
    <s v="D"/>
    <n v="950"/>
  </r>
  <r>
    <s v="2'trimestre"/>
    <s v="546010"/>
    <x v="18"/>
    <n v="108271"/>
    <s v="RIMBORSO DEPOSITI CAUZIONALI DEGENZE"/>
    <n v="207400"/>
    <x v="86"/>
    <x v="86"/>
    <n v="921.78"/>
    <s v="D"/>
    <n v="921.78"/>
  </r>
  <r>
    <s v="2'trimestre"/>
    <s v="546010"/>
    <x v="18"/>
    <n v="111346"/>
    <s v="DOAGA ELENA"/>
    <n v="207400"/>
    <x v="86"/>
    <x v="86"/>
    <n v="368.45"/>
    <s v="D"/>
    <n v="368.45"/>
  </r>
  <r>
    <s v="2'trimestre"/>
    <s v="546010"/>
    <x v="18"/>
    <n v="108271"/>
    <s v="RIMBORSO DEPOSITI CAUZIONALI DEGENZE"/>
    <n v="207400"/>
    <x v="86"/>
    <x v="86"/>
    <n v="345"/>
    <s v="D"/>
    <n v="345"/>
  </r>
  <r>
    <s v="2'trimestre"/>
    <s v="546010"/>
    <x v="18"/>
    <n v="108271"/>
    <s v="RIMBORSO DEPOSITI CAUZIONALI DEGENZE"/>
    <n v="207400"/>
    <x v="86"/>
    <x v="86"/>
    <n v="307.11"/>
    <s v="D"/>
    <n v="307.11"/>
  </r>
  <r>
    <s v="2'trimestre"/>
    <s v="546010"/>
    <x v="18"/>
    <n v="111373"/>
    <s v="ASOCIATIA UMANITARA S.O.S. PAUL"/>
    <n v="207400"/>
    <x v="86"/>
    <x v="86"/>
    <n v="1117.81"/>
    <s v="D"/>
    <n v="1117.81"/>
  </r>
  <r>
    <s v="2'trimestre"/>
    <s v="541005"/>
    <x v="24"/>
    <n v="109936"/>
    <s v="INTESA SANPAOLO SPA - MUTUO 6.000.000"/>
    <n v="208300"/>
    <x v="87"/>
    <x v="87"/>
    <n v="349748.21"/>
    <s v="D"/>
    <n v="349748.21"/>
  </r>
  <r>
    <s v="2'trimestre"/>
    <s v="541005"/>
    <x v="24"/>
    <n v="110806"/>
    <s v="INTESA SANPAOLO SPA - MUTUO EURO 5.000.000"/>
    <n v="208300"/>
    <x v="87"/>
    <x v="87"/>
    <n v="125000"/>
    <s v="D"/>
    <n v="125000"/>
  </r>
  <r>
    <s v="2'trimestre"/>
    <s v="541005"/>
    <x v="24"/>
    <n v="110416"/>
    <s v="INTESA SANPAOLO SPA - MUTUO"/>
    <n v="208300"/>
    <x v="87"/>
    <x v="87"/>
    <n v="67870.539999999994"/>
    <s v="D"/>
    <n v="67870.539999999994"/>
  </r>
  <r>
    <s v="2'trimestre"/>
    <s v="541005"/>
    <x v="24"/>
    <n v="111239"/>
    <s v="INTESA SAN PAOLO S.P.A. - MUTUO EURO 3.000.000"/>
    <n v="208300"/>
    <x v="87"/>
    <x v="87"/>
    <n v="150000"/>
    <s v="D"/>
    <n v="150000"/>
  </r>
  <r>
    <s v="2'trimestre"/>
    <s v="541005"/>
    <x v="24"/>
    <n v="107932"/>
    <s v="DEXIA CREDIOP SPA - MUTUO 10.000.000"/>
    <n v="208300"/>
    <x v="87"/>
    <x v="87"/>
    <n v="227023.66"/>
    <s v="D"/>
    <n v="227023.6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9" applyNumberFormats="0" applyBorderFormats="0" applyFontFormats="0" applyPatternFormats="0" applyAlignmentFormats="0" applyWidthHeightFormats="1" dataCaption="Valori" updatedVersion="3" minRefreshableVersion="3" showCalcMbrs="0" useAutoFormatting="1" itemPrintTitles="1" createdVersion="3" indent="0" outline="1" outlineData="1" multipleFieldFilters="0" rowHeaderCaption="PAGAMENTI  PER TIPOLOGIA DI SPESA / BENEFICIARI">
  <location ref="A4:B478" firstHeaderRow="1" firstDataRow="1" firstDataCol="1"/>
  <pivotFields count="11">
    <pivotField showAll="0" insertBlankRow="1"/>
    <pivotField showAll="0" insertBlankRow="1"/>
    <pivotField axis="axisRow" showAll="0" insertBlankRow="1">
      <items count="29">
        <item x="22"/>
        <item x="2"/>
        <item x="9"/>
        <item x="15"/>
        <item x="19"/>
        <item x="12"/>
        <item x="7"/>
        <item x="3"/>
        <item x="1"/>
        <item x="14"/>
        <item x="18"/>
        <item x="27"/>
        <item x="4"/>
        <item x="26"/>
        <item x="25"/>
        <item x="10"/>
        <item x="5"/>
        <item x="21"/>
        <item x="6"/>
        <item x="17"/>
        <item x="16"/>
        <item x="20"/>
        <item x="8"/>
        <item x="0"/>
        <item x="23"/>
        <item x="13"/>
        <item x="11"/>
        <item x="24"/>
        <item t="default"/>
      </items>
    </pivotField>
    <pivotField showAll="0" insertBlankRow="1"/>
    <pivotField showAll="0" insertBlankRow="1"/>
    <pivotField showAll="0" insertBlankRow="1"/>
    <pivotField axis="axisRow" showAll="0" insertBlankRow="1">
      <items count="91">
        <item m="1" x="88"/>
        <item m="1" x="8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axis="axisRow" showAll="0" insertBlankRow="1" defaultSubtotal="0">
      <items count="88">
        <item x="17"/>
        <item x="34"/>
        <item x="33"/>
        <item x="32"/>
        <item x="31"/>
        <item x="29"/>
        <item x="30"/>
        <item x="28"/>
        <item x="27"/>
        <item x="40"/>
        <item x="67"/>
        <item x="3"/>
        <item x="56"/>
        <item x="60"/>
        <item x="20"/>
        <item x="39"/>
        <item x="38"/>
        <item x="84"/>
        <item x="26"/>
        <item x="64"/>
        <item x="80"/>
        <item x="70"/>
        <item x="73"/>
        <item x="1"/>
        <item x="50"/>
        <item x="51"/>
        <item x="82"/>
        <item x="76"/>
        <item x="44"/>
        <item x="23"/>
        <item x="75"/>
        <item x="2"/>
        <item x="0"/>
        <item x="36"/>
        <item x="35"/>
        <item x="37"/>
        <item x="41"/>
        <item x="42"/>
        <item x="62"/>
        <item x="61"/>
        <item x="9"/>
        <item x="7"/>
        <item x="8"/>
        <item x="78"/>
        <item x="52"/>
        <item x="86"/>
        <item x="18"/>
        <item x="13"/>
        <item x="81"/>
        <item x="85"/>
        <item x="74"/>
        <item x="69"/>
        <item x="68"/>
        <item x="71"/>
        <item x="72"/>
        <item x="66"/>
        <item x="59"/>
        <item x="54"/>
        <item x="55"/>
        <item x="53"/>
        <item x="22"/>
        <item x="16"/>
        <item x="15"/>
        <item x="45"/>
        <item x="83"/>
        <item x="65"/>
        <item x="63"/>
        <item x="21"/>
        <item x="19"/>
        <item x="14"/>
        <item x="12"/>
        <item x="25"/>
        <item x="11"/>
        <item x="87"/>
        <item x="46"/>
        <item x="6"/>
        <item x="5"/>
        <item x="77"/>
        <item x="4"/>
        <item x="79"/>
        <item x="43"/>
        <item x="58"/>
        <item x="57"/>
        <item x="24"/>
        <item x="10"/>
        <item x="49"/>
        <item x="48"/>
        <item x="47"/>
      </items>
    </pivotField>
    <pivotField showAll="0" insertBlankRow="1"/>
    <pivotField showAll="0" insertBlankRow="1"/>
    <pivotField dataField="1" showAll="0" insertBlankRow="1"/>
  </pivotFields>
  <rowFields count="3">
    <field x="6"/>
    <field x="7"/>
    <field x="2"/>
  </rowFields>
  <rowItems count="474">
    <i>
      <x v="2"/>
    </i>
    <i r="1">
      <x v="32"/>
    </i>
    <i r="2">
      <x v="1"/>
    </i>
    <i r="2">
      <x v="8"/>
    </i>
    <i r="2">
      <x v="23"/>
    </i>
    <i t="blank" r="1">
      <x v="32"/>
    </i>
    <i>
      <x v="3"/>
    </i>
    <i r="1">
      <x v="23"/>
    </i>
    <i r="2">
      <x v="8"/>
    </i>
    <i t="blank" r="1">
      <x v="23"/>
    </i>
    <i>
      <x v="4"/>
    </i>
    <i r="1">
      <x v="31"/>
    </i>
    <i r="2">
      <x v="8"/>
    </i>
    <i r="2">
      <x v="23"/>
    </i>
    <i t="blank" r="1">
      <x v="31"/>
    </i>
    <i>
      <x v="5"/>
    </i>
    <i r="1">
      <x v="11"/>
    </i>
    <i r="2">
      <x v="1"/>
    </i>
    <i r="2">
      <x v="7"/>
    </i>
    <i r="2">
      <x v="12"/>
    </i>
    <i r="2">
      <x v="23"/>
    </i>
    <i t="blank" r="1">
      <x v="11"/>
    </i>
    <i>
      <x v="6"/>
    </i>
    <i r="1">
      <x v="78"/>
    </i>
    <i r="2">
      <x v="23"/>
    </i>
    <i t="blank" r="1">
      <x v="78"/>
    </i>
    <i>
      <x v="7"/>
    </i>
    <i r="1">
      <x v="76"/>
    </i>
    <i r="2">
      <x v="16"/>
    </i>
    <i t="blank" r="1">
      <x v="76"/>
    </i>
    <i>
      <x v="8"/>
    </i>
    <i r="1">
      <x v="75"/>
    </i>
    <i r="2">
      <x v="16"/>
    </i>
    <i t="blank" r="1">
      <x v="75"/>
    </i>
    <i>
      <x v="9"/>
    </i>
    <i r="1">
      <x v="41"/>
    </i>
    <i r="2">
      <x v="23"/>
    </i>
    <i t="blank" r="1">
      <x v="41"/>
    </i>
    <i>
      <x v="10"/>
    </i>
    <i r="1">
      <x v="42"/>
    </i>
    <i r="2">
      <x v="23"/>
    </i>
    <i t="blank" r="1">
      <x v="42"/>
    </i>
    <i>
      <x v="11"/>
    </i>
    <i r="1">
      <x v="40"/>
    </i>
    <i r="2">
      <x v="23"/>
    </i>
    <i t="blank" r="1">
      <x v="40"/>
    </i>
    <i>
      <x v="12"/>
    </i>
    <i r="1">
      <x v="84"/>
    </i>
    <i r="2">
      <x v="8"/>
    </i>
    <i t="blank" r="1">
      <x v="84"/>
    </i>
    <i>
      <x v="13"/>
    </i>
    <i r="1">
      <x v="72"/>
    </i>
    <i r="2">
      <x v="6"/>
    </i>
    <i r="2">
      <x v="18"/>
    </i>
    <i t="blank" r="1">
      <x v="72"/>
    </i>
    <i>
      <x v="14"/>
    </i>
    <i r="1">
      <x v="70"/>
    </i>
    <i r="2">
      <x v="2"/>
    </i>
    <i r="2">
      <x v="15"/>
    </i>
    <i r="2">
      <x v="22"/>
    </i>
    <i r="2">
      <x v="26"/>
    </i>
    <i t="blank" r="1">
      <x v="70"/>
    </i>
    <i>
      <x v="15"/>
    </i>
    <i r="1">
      <x v="47"/>
    </i>
    <i r="2">
      <x v="22"/>
    </i>
    <i r="2">
      <x v="26"/>
    </i>
    <i t="blank" r="1">
      <x v="47"/>
    </i>
    <i>
      <x v="16"/>
    </i>
    <i r="1">
      <x v="69"/>
    </i>
    <i r="2">
      <x v="22"/>
    </i>
    <i r="2">
      <x v="26"/>
    </i>
    <i t="blank" r="1">
      <x v="69"/>
    </i>
    <i>
      <x v="17"/>
    </i>
    <i r="1">
      <x v="62"/>
    </i>
    <i r="2">
      <x v="22"/>
    </i>
    <i r="2">
      <x v="26"/>
    </i>
    <i t="blank" r="1">
      <x v="62"/>
    </i>
    <i>
      <x v="18"/>
    </i>
    <i r="1">
      <x v="61"/>
    </i>
    <i r="2">
      <x v="22"/>
    </i>
    <i r="2">
      <x v="26"/>
    </i>
    <i t="blank" r="1">
      <x v="61"/>
    </i>
    <i>
      <x v="19"/>
    </i>
    <i r="1">
      <x/>
    </i>
    <i r="2">
      <x v="5"/>
    </i>
    <i r="2">
      <x v="26"/>
    </i>
    <i t="blank" r="1">
      <x/>
    </i>
    <i>
      <x v="20"/>
    </i>
    <i r="1">
      <x v="46"/>
    </i>
    <i r="2">
      <x v="2"/>
    </i>
    <i r="2">
      <x v="15"/>
    </i>
    <i r="2">
      <x v="22"/>
    </i>
    <i r="2">
      <x v="26"/>
    </i>
    <i t="blank" r="1">
      <x v="46"/>
    </i>
    <i>
      <x v="21"/>
    </i>
    <i r="1">
      <x v="68"/>
    </i>
    <i r="2">
      <x v="22"/>
    </i>
    <i r="2">
      <x v="26"/>
    </i>
    <i t="blank" r="1">
      <x v="68"/>
    </i>
    <i>
      <x v="22"/>
    </i>
    <i r="1">
      <x v="14"/>
    </i>
    <i r="2">
      <x v="2"/>
    </i>
    <i r="2">
      <x v="15"/>
    </i>
    <i r="2">
      <x v="22"/>
    </i>
    <i r="2">
      <x v="26"/>
    </i>
    <i t="blank" r="1">
      <x v="14"/>
    </i>
    <i>
      <x v="23"/>
    </i>
    <i r="1">
      <x v="67"/>
    </i>
    <i r="2">
      <x v="22"/>
    </i>
    <i r="2">
      <x v="26"/>
    </i>
    <i t="blank" r="1">
      <x v="67"/>
    </i>
    <i>
      <x v="24"/>
    </i>
    <i r="1">
      <x v="60"/>
    </i>
    <i r="2">
      <x v="22"/>
    </i>
    <i r="2">
      <x v="26"/>
    </i>
    <i t="blank" r="1">
      <x v="60"/>
    </i>
    <i>
      <x v="25"/>
    </i>
    <i r="1">
      <x v="29"/>
    </i>
    <i r="2">
      <x v="25"/>
    </i>
    <i t="blank" r="1">
      <x v="29"/>
    </i>
    <i>
      <x v="26"/>
    </i>
    <i r="1">
      <x v="83"/>
    </i>
    <i r="2">
      <x v="22"/>
    </i>
    <i r="2">
      <x v="25"/>
    </i>
    <i r="2">
      <x v="26"/>
    </i>
    <i t="blank" r="1">
      <x v="83"/>
    </i>
    <i>
      <x v="27"/>
    </i>
    <i r="1">
      <x v="71"/>
    </i>
    <i r="2">
      <x v="2"/>
    </i>
    <i r="2">
      <x v="8"/>
    </i>
    <i r="2">
      <x v="15"/>
    </i>
    <i r="2">
      <x v="22"/>
    </i>
    <i r="2">
      <x v="25"/>
    </i>
    <i r="2">
      <x v="26"/>
    </i>
    <i t="blank" r="1">
      <x v="71"/>
    </i>
    <i>
      <x v="28"/>
    </i>
    <i r="1">
      <x v="18"/>
    </i>
    <i r="2">
      <x v="22"/>
    </i>
    <i r="2">
      <x v="25"/>
    </i>
    <i r="2">
      <x v="26"/>
    </i>
    <i t="blank" r="1">
      <x v="18"/>
    </i>
    <i>
      <x v="29"/>
    </i>
    <i r="1">
      <x v="8"/>
    </i>
    <i r="2">
      <x v="26"/>
    </i>
    <i t="blank" r="1">
      <x v="8"/>
    </i>
    <i>
      <x v="30"/>
    </i>
    <i r="1">
      <x v="7"/>
    </i>
    <i r="2">
      <x v="6"/>
    </i>
    <i r="2">
      <x v="18"/>
    </i>
    <i t="blank" r="1">
      <x v="7"/>
    </i>
    <i>
      <x v="31"/>
    </i>
    <i r="1">
      <x v="5"/>
    </i>
    <i r="2">
      <x v="5"/>
    </i>
    <i t="blank" r="1">
      <x v="5"/>
    </i>
    <i>
      <x v="32"/>
    </i>
    <i r="1">
      <x v="6"/>
    </i>
    <i r="2">
      <x v="9"/>
    </i>
    <i r="2">
      <x v="22"/>
    </i>
    <i r="2">
      <x v="26"/>
    </i>
    <i t="blank" r="1">
      <x v="6"/>
    </i>
    <i>
      <x v="33"/>
    </i>
    <i r="1">
      <x v="4"/>
    </i>
    <i r="2">
      <x v="6"/>
    </i>
    <i r="2">
      <x v="18"/>
    </i>
    <i t="blank" r="1">
      <x v="4"/>
    </i>
    <i>
      <x v="34"/>
    </i>
    <i r="1">
      <x v="3"/>
    </i>
    <i r="2">
      <x v="8"/>
    </i>
    <i r="2">
      <x v="9"/>
    </i>
    <i t="blank" r="1">
      <x v="3"/>
    </i>
    <i>
      <x v="35"/>
    </i>
    <i r="1">
      <x v="2"/>
    </i>
    <i r="2">
      <x v="6"/>
    </i>
    <i t="blank" r="1">
      <x v="2"/>
    </i>
    <i>
      <x v="36"/>
    </i>
    <i r="1">
      <x v="1"/>
    </i>
    <i r="2">
      <x v="22"/>
    </i>
    <i t="blank" r="1">
      <x v="1"/>
    </i>
    <i>
      <x v="37"/>
    </i>
    <i r="1">
      <x v="34"/>
    </i>
    <i r="2">
      <x v="6"/>
    </i>
    <i r="2">
      <x v="18"/>
    </i>
    <i r="2">
      <x v="26"/>
    </i>
    <i t="blank" r="1">
      <x v="34"/>
    </i>
    <i>
      <x v="38"/>
    </i>
    <i r="1">
      <x v="33"/>
    </i>
    <i r="2">
      <x v="5"/>
    </i>
    <i r="2">
      <x v="26"/>
    </i>
    <i t="blank" r="1">
      <x v="33"/>
    </i>
    <i>
      <x v="39"/>
    </i>
    <i r="1">
      <x v="35"/>
    </i>
    <i r="2">
      <x v="2"/>
    </i>
    <i r="2">
      <x v="3"/>
    </i>
    <i r="2">
      <x v="20"/>
    </i>
    <i r="2">
      <x v="22"/>
    </i>
    <i r="2">
      <x v="23"/>
    </i>
    <i r="2">
      <x v="26"/>
    </i>
    <i t="blank" r="1">
      <x v="35"/>
    </i>
    <i>
      <x v="40"/>
    </i>
    <i r="1">
      <x v="16"/>
    </i>
    <i r="2">
      <x v="6"/>
    </i>
    <i t="blank" r="1">
      <x v="16"/>
    </i>
    <i>
      <x v="41"/>
    </i>
    <i r="1">
      <x v="15"/>
    </i>
    <i r="2">
      <x v="9"/>
    </i>
    <i r="2">
      <x v="22"/>
    </i>
    <i r="2">
      <x v="26"/>
    </i>
    <i t="blank" r="1">
      <x v="15"/>
    </i>
    <i>
      <x v="42"/>
    </i>
    <i r="1">
      <x v="9"/>
    </i>
    <i r="2">
      <x v="22"/>
    </i>
    <i t="blank" r="1">
      <x v="9"/>
    </i>
    <i>
      <x v="43"/>
    </i>
    <i r="1">
      <x v="36"/>
    </i>
    <i r="2">
      <x v="18"/>
    </i>
    <i r="2">
      <x v="26"/>
    </i>
    <i t="blank" r="1">
      <x v="36"/>
    </i>
    <i>
      <x v="44"/>
    </i>
    <i r="1">
      <x v="37"/>
    </i>
    <i r="2">
      <x v="3"/>
    </i>
    <i r="2">
      <x v="19"/>
    </i>
    <i r="2">
      <x v="20"/>
    </i>
    <i r="2">
      <x v="22"/>
    </i>
    <i r="2">
      <x v="23"/>
    </i>
    <i r="2">
      <x v="26"/>
    </i>
    <i t="blank" r="1">
      <x v="37"/>
    </i>
    <i>
      <x v="45"/>
    </i>
    <i r="1">
      <x v="80"/>
    </i>
    <i r="2">
      <x v="22"/>
    </i>
    <i r="2">
      <x v="26"/>
    </i>
    <i t="blank" r="1">
      <x v="80"/>
    </i>
    <i>
      <x v="46"/>
    </i>
    <i r="1">
      <x v="28"/>
    </i>
    <i r="2">
      <x v="22"/>
    </i>
    <i r="2">
      <x v="26"/>
    </i>
    <i t="blank" r="1">
      <x v="28"/>
    </i>
    <i>
      <x v="47"/>
    </i>
    <i r="1">
      <x v="63"/>
    </i>
    <i r="2">
      <x v="22"/>
    </i>
    <i r="2">
      <x v="26"/>
    </i>
    <i t="blank" r="1">
      <x v="63"/>
    </i>
    <i>
      <x v="48"/>
    </i>
    <i r="1">
      <x v="74"/>
    </i>
    <i r="2">
      <x v="22"/>
    </i>
    <i r="2">
      <x v="26"/>
    </i>
    <i t="blank" r="1">
      <x v="74"/>
    </i>
    <i>
      <x v="49"/>
    </i>
    <i r="1">
      <x v="87"/>
    </i>
    <i r="2">
      <x v="22"/>
    </i>
    <i r="2">
      <x v="26"/>
    </i>
    <i t="blank" r="1">
      <x v="87"/>
    </i>
    <i>
      <x v="50"/>
    </i>
    <i r="1">
      <x v="86"/>
    </i>
    <i r="2">
      <x v="22"/>
    </i>
    <i r="2">
      <x v="26"/>
    </i>
    <i t="blank" r="1">
      <x v="86"/>
    </i>
    <i>
      <x v="51"/>
    </i>
    <i r="1">
      <x v="85"/>
    </i>
    <i r="2">
      <x v="22"/>
    </i>
    <i r="2">
      <x v="26"/>
    </i>
    <i t="blank" r="1">
      <x v="85"/>
    </i>
    <i>
      <x v="52"/>
    </i>
    <i r="1">
      <x v="24"/>
    </i>
    <i r="2">
      <x v="10"/>
    </i>
    <i r="2">
      <x v="22"/>
    </i>
    <i r="2">
      <x v="23"/>
    </i>
    <i t="blank" r="1">
      <x v="24"/>
    </i>
    <i>
      <x v="53"/>
    </i>
    <i r="1">
      <x v="25"/>
    </i>
    <i r="2">
      <x v="22"/>
    </i>
    <i r="2">
      <x v="26"/>
    </i>
    <i t="blank" r="1">
      <x v="25"/>
    </i>
    <i>
      <x v="54"/>
    </i>
    <i r="1">
      <x v="44"/>
    </i>
    <i r="2">
      <x v="2"/>
    </i>
    <i r="2">
      <x v="3"/>
    </i>
    <i r="2">
      <x v="4"/>
    </i>
    <i r="2">
      <x v="6"/>
    </i>
    <i r="2">
      <x v="8"/>
    </i>
    <i r="2">
      <x v="22"/>
    </i>
    <i t="blank" r="1">
      <x v="44"/>
    </i>
    <i>
      <x v="55"/>
    </i>
    <i r="1">
      <x v="59"/>
    </i>
    <i r="2">
      <x v="22"/>
    </i>
    <i r="2">
      <x v="26"/>
    </i>
    <i t="blank" r="1">
      <x v="59"/>
    </i>
    <i>
      <x v="56"/>
    </i>
    <i r="1">
      <x v="57"/>
    </i>
    <i r="2">
      <x v="22"/>
    </i>
    <i r="2">
      <x v="26"/>
    </i>
    <i t="blank" r="1">
      <x v="57"/>
    </i>
    <i>
      <x v="57"/>
    </i>
    <i r="1">
      <x v="58"/>
    </i>
    <i r="2">
      <x v="22"/>
    </i>
    <i r="2">
      <x v="26"/>
    </i>
    <i t="blank" r="1">
      <x v="58"/>
    </i>
    <i>
      <x v="58"/>
    </i>
    <i r="1">
      <x v="12"/>
    </i>
    <i r="2">
      <x v="22"/>
    </i>
    <i r="2">
      <x v="26"/>
    </i>
    <i t="blank" r="1">
      <x v="12"/>
    </i>
    <i>
      <x v="59"/>
    </i>
    <i r="1">
      <x v="82"/>
    </i>
    <i r="2">
      <x v="3"/>
    </i>
    <i r="2">
      <x v="21"/>
    </i>
    <i t="blank" r="1">
      <x v="82"/>
    </i>
    <i>
      <x v="60"/>
    </i>
    <i r="1">
      <x v="81"/>
    </i>
    <i r="2">
      <x v="21"/>
    </i>
    <i r="2">
      <x v="22"/>
    </i>
    <i r="2">
      <x v="26"/>
    </i>
    <i t="blank" r="1">
      <x v="81"/>
    </i>
    <i>
      <x v="61"/>
    </i>
    <i r="1">
      <x v="56"/>
    </i>
    <i r="2">
      <x v="22"/>
    </i>
    <i r="2">
      <x v="26"/>
    </i>
    <i t="blank" r="1">
      <x v="56"/>
    </i>
    <i>
      <x v="62"/>
    </i>
    <i r="1">
      <x v="13"/>
    </i>
    <i r="2">
      <x v="2"/>
    </i>
    <i r="2">
      <x v="4"/>
    </i>
    <i r="2">
      <x v="6"/>
    </i>
    <i r="2">
      <x v="8"/>
    </i>
    <i r="2">
      <x v="9"/>
    </i>
    <i r="2">
      <x v="12"/>
    </i>
    <i r="2">
      <x v="18"/>
    </i>
    <i r="2">
      <x v="20"/>
    </i>
    <i r="2">
      <x v="22"/>
    </i>
    <i r="2">
      <x v="23"/>
    </i>
    <i r="2">
      <x v="25"/>
    </i>
    <i r="2">
      <x v="26"/>
    </i>
    <i t="blank" r="1">
      <x v="13"/>
    </i>
    <i>
      <x v="63"/>
    </i>
    <i r="1">
      <x v="39"/>
    </i>
    <i r="2">
      <x v="17"/>
    </i>
    <i t="blank" r="1">
      <x v="39"/>
    </i>
    <i>
      <x v="64"/>
    </i>
    <i r="1">
      <x v="38"/>
    </i>
    <i r="2">
      <x v="22"/>
    </i>
    <i r="2">
      <x v="26"/>
    </i>
    <i t="blank" r="1">
      <x v="38"/>
    </i>
    <i>
      <x v="65"/>
    </i>
    <i r="1">
      <x v="66"/>
    </i>
    <i r="2">
      <x v="2"/>
    </i>
    <i r="2">
      <x v="3"/>
    </i>
    <i r="2">
      <x v="22"/>
    </i>
    <i t="blank" r="1">
      <x v="66"/>
    </i>
    <i>
      <x v="66"/>
    </i>
    <i r="1">
      <x v="19"/>
    </i>
    <i r="2">
      <x/>
    </i>
    <i r="2">
      <x v="10"/>
    </i>
    <i r="2">
      <x v="22"/>
    </i>
    <i r="2">
      <x v="24"/>
    </i>
    <i t="blank" r="1">
      <x v="19"/>
    </i>
    <i>
      <x v="67"/>
    </i>
    <i r="1">
      <x v="65"/>
    </i>
    <i r="2">
      <x v="22"/>
    </i>
    <i r="2">
      <x v="26"/>
    </i>
    <i t="blank" r="1">
      <x v="65"/>
    </i>
    <i>
      <x v="68"/>
    </i>
    <i r="1">
      <x v="55"/>
    </i>
    <i r="2">
      <x v="8"/>
    </i>
    <i r="2">
      <x v="22"/>
    </i>
    <i t="blank" r="1">
      <x v="55"/>
    </i>
    <i>
      <x v="69"/>
    </i>
    <i r="1">
      <x v="10"/>
    </i>
    <i r="2">
      <x v="22"/>
    </i>
    <i r="2">
      <x v="26"/>
    </i>
    <i t="blank" r="1">
      <x v="10"/>
    </i>
    <i>
      <x v="70"/>
    </i>
    <i r="1">
      <x v="52"/>
    </i>
    <i r="2">
      <x v="27"/>
    </i>
    <i t="blank" r="1">
      <x v="52"/>
    </i>
    <i>
      <x v="71"/>
    </i>
    <i r="1">
      <x v="51"/>
    </i>
    <i r="2">
      <x v="22"/>
    </i>
    <i t="blank" r="1">
      <x v="51"/>
    </i>
    <i>
      <x v="72"/>
    </i>
    <i r="1">
      <x v="21"/>
    </i>
    <i r="2">
      <x v="2"/>
    </i>
    <i r="2">
      <x v="24"/>
    </i>
    <i t="blank" r="1">
      <x v="21"/>
    </i>
    <i>
      <x v="73"/>
    </i>
    <i r="1">
      <x v="53"/>
    </i>
    <i r="2">
      <x v="14"/>
    </i>
    <i r="2">
      <x v="18"/>
    </i>
    <i t="blank" r="1">
      <x v="53"/>
    </i>
    <i>
      <x v="74"/>
    </i>
    <i r="1">
      <x v="54"/>
    </i>
    <i r="2">
      <x v="15"/>
    </i>
    <i t="blank" r="1">
      <x v="54"/>
    </i>
    <i>
      <x v="75"/>
    </i>
    <i r="1">
      <x v="22"/>
    </i>
    <i r="2">
      <x v="4"/>
    </i>
    <i r="2">
      <x v="5"/>
    </i>
    <i r="2">
      <x v="6"/>
    </i>
    <i r="2">
      <x v="13"/>
    </i>
    <i r="2">
      <x v="18"/>
    </i>
    <i r="2">
      <x v="21"/>
    </i>
    <i r="2">
      <x v="25"/>
    </i>
    <i t="blank" r="1">
      <x v="22"/>
    </i>
    <i>
      <x v="76"/>
    </i>
    <i r="1">
      <x v="50"/>
    </i>
    <i r="2">
      <x v="5"/>
    </i>
    <i r="2">
      <x v="11"/>
    </i>
    <i r="2">
      <x v="17"/>
    </i>
    <i r="2">
      <x v="23"/>
    </i>
    <i r="2">
      <x v="25"/>
    </i>
    <i r="2">
      <x v="26"/>
    </i>
    <i t="blank" r="1">
      <x v="50"/>
    </i>
    <i>
      <x v="77"/>
    </i>
    <i r="1">
      <x v="30"/>
    </i>
    <i r="2">
      <x v="20"/>
    </i>
    <i t="blank" r="1">
      <x v="30"/>
    </i>
    <i>
      <x v="78"/>
    </i>
    <i r="1">
      <x v="27"/>
    </i>
    <i r="2">
      <x v="16"/>
    </i>
    <i r="2">
      <x v="19"/>
    </i>
    <i t="blank" r="1">
      <x v="27"/>
    </i>
    <i>
      <x v="79"/>
    </i>
    <i r="1">
      <x v="77"/>
    </i>
    <i r="2">
      <x v="16"/>
    </i>
    <i t="blank" r="1">
      <x v="77"/>
    </i>
    <i>
      <x v="80"/>
    </i>
    <i r="1">
      <x v="43"/>
    </i>
    <i r="2">
      <x v="5"/>
    </i>
    <i r="2">
      <x v="17"/>
    </i>
    <i r="2">
      <x v="23"/>
    </i>
    <i t="blank" r="1">
      <x v="43"/>
    </i>
    <i>
      <x v="81"/>
    </i>
    <i r="1">
      <x v="79"/>
    </i>
    <i r="2">
      <x v="23"/>
    </i>
    <i t="blank" r="1">
      <x v="79"/>
    </i>
    <i>
      <x v="82"/>
    </i>
    <i r="1">
      <x v="20"/>
    </i>
    <i r="2">
      <x v="13"/>
    </i>
    <i r="2">
      <x v="22"/>
    </i>
    <i r="2">
      <x v="25"/>
    </i>
    <i r="2">
      <x v="26"/>
    </i>
    <i t="blank" r="1">
      <x v="20"/>
    </i>
    <i>
      <x v="83"/>
    </i>
    <i r="1">
      <x v="48"/>
    </i>
    <i r="2">
      <x v="22"/>
    </i>
    <i r="2">
      <x v="26"/>
    </i>
    <i t="blank" r="1">
      <x v="48"/>
    </i>
    <i>
      <x v="84"/>
    </i>
    <i r="1">
      <x v="26"/>
    </i>
    <i r="2">
      <x v="22"/>
    </i>
    <i r="2">
      <x v="26"/>
    </i>
    <i t="blank" r="1">
      <x v="26"/>
    </i>
    <i>
      <x v="85"/>
    </i>
    <i r="1">
      <x v="64"/>
    </i>
    <i r="2">
      <x v="22"/>
    </i>
    <i r="2">
      <x v="26"/>
    </i>
    <i t="blank" r="1">
      <x v="64"/>
    </i>
    <i>
      <x v="86"/>
    </i>
    <i r="1">
      <x v="17"/>
    </i>
    <i r="2">
      <x v="22"/>
    </i>
    <i r="2">
      <x v="26"/>
    </i>
    <i t="blank" r="1">
      <x v="17"/>
    </i>
    <i>
      <x v="87"/>
    </i>
    <i r="1">
      <x v="49"/>
    </i>
    <i r="2">
      <x v="22"/>
    </i>
    <i r="2">
      <x v="26"/>
    </i>
    <i t="blank" r="1">
      <x v="49"/>
    </i>
    <i>
      <x v="88"/>
    </i>
    <i r="1">
      <x v="45"/>
    </i>
    <i r="2">
      <x v="10"/>
    </i>
    <i t="blank" r="1">
      <x v="45"/>
    </i>
    <i>
      <x v="89"/>
    </i>
    <i r="1">
      <x v="73"/>
    </i>
    <i r="2">
      <x v="27"/>
    </i>
    <i t="blank" r="1">
      <x v="73"/>
    </i>
    <i t="grand">
      <x/>
    </i>
  </rowItems>
  <colItems count="1">
    <i/>
  </colItems>
  <dataFields count="1">
    <dataField name="IMPORTO" fld="10" baseField="0" baseItem="0" numFmtId="4"/>
  </dataFields>
  <formats count="3"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478"/>
  <sheetViews>
    <sheetView tabSelected="1" zoomScaleNormal="100" workbookViewId="0">
      <selection activeCell="A2" sqref="A2:XFD2"/>
    </sheetView>
  </sheetViews>
  <sheetFormatPr defaultRowHeight="15"/>
  <cols>
    <col min="1" max="1" width="190.28515625" customWidth="1"/>
    <col min="2" max="2" width="24.7109375" style="7" bestFit="1" customWidth="1"/>
  </cols>
  <sheetData>
    <row r="2" spans="1:15" s="14" customFormat="1" ht="80.25" customHeight="1">
      <c r="A2" s="15" t="s">
        <v>1003</v>
      </c>
      <c r="B2" s="15"/>
    </row>
    <row r="3" spans="1:15" ht="12" customHeight="1">
      <c r="A3" s="13"/>
      <c r="B3" s="13"/>
      <c r="C3" s="12"/>
      <c r="D3" s="12"/>
      <c r="E3" s="12"/>
      <c r="F3" s="12"/>
      <c r="G3" s="12"/>
      <c r="H3" s="12"/>
      <c r="I3" s="8"/>
      <c r="J3" s="8"/>
      <c r="K3" s="8"/>
      <c r="L3" s="8"/>
      <c r="M3" s="8"/>
      <c r="N3" s="8"/>
      <c r="O3" s="8"/>
    </row>
    <row r="4" spans="1:15">
      <c r="A4" s="3" t="s">
        <v>1002</v>
      </c>
      <c r="B4" s="11" t="s">
        <v>1</v>
      </c>
    </row>
    <row r="5" spans="1:15">
      <c r="A5" s="4" t="s">
        <v>799</v>
      </c>
      <c r="B5" s="7">
        <v>7459701.5300000031</v>
      </c>
    </row>
    <row r="6" spans="1:15">
      <c r="A6" s="6" t="s">
        <v>800</v>
      </c>
    </row>
    <row r="7" spans="1:15">
      <c r="A7" s="9" t="s">
        <v>49</v>
      </c>
      <c r="B7" s="7">
        <v>2853</v>
      </c>
    </row>
    <row r="8" spans="1:15">
      <c r="A8" s="9" t="s">
        <v>54</v>
      </c>
      <c r="B8" s="7">
        <v>7455740.4100000029</v>
      </c>
    </row>
    <row r="9" spans="1:15">
      <c r="A9" s="9" t="s">
        <v>36</v>
      </c>
      <c r="B9" s="7">
        <v>1108.1200000000001</v>
      </c>
    </row>
    <row r="10" spans="1:15">
      <c r="A10" s="6"/>
    </row>
    <row r="11" spans="1:15">
      <c r="A11" s="4" t="s">
        <v>803</v>
      </c>
      <c r="B11" s="7">
        <v>629.12000000000012</v>
      </c>
    </row>
    <row r="12" spans="1:15">
      <c r="A12" s="6" t="s">
        <v>804</v>
      </c>
    </row>
    <row r="13" spans="1:15">
      <c r="A13" s="9" t="s">
        <v>54</v>
      </c>
      <c r="B13" s="7">
        <v>629.12000000000012</v>
      </c>
    </row>
    <row r="14" spans="1:15">
      <c r="A14" s="6"/>
    </row>
    <row r="15" spans="1:15">
      <c r="A15" s="4" t="s">
        <v>797</v>
      </c>
      <c r="B15" s="7">
        <v>434240.73</v>
      </c>
    </row>
    <row r="16" spans="1:15">
      <c r="A16" s="6" t="s">
        <v>798</v>
      </c>
    </row>
    <row r="17" spans="1:2">
      <c r="A17" s="9" t="s">
        <v>54</v>
      </c>
      <c r="B17" s="7">
        <v>433616</v>
      </c>
    </row>
    <row r="18" spans="1:2">
      <c r="A18" s="9" t="s">
        <v>36</v>
      </c>
      <c r="B18" s="7">
        <v>624.7299999999999</v>
      </c>
    </row>
    <row r="19" spans="1:2">
      <c r="A19" s="6"/>
    </row>
    <row r="20" spans="1:2">
      <c r="A20" s="4" t="s">
        <v>818</v>
      </c>
      <c r="B20" s="7">
        <v>264011.07</v>
      </c>
    </row>
    <row r="21" spans="1:2">
      <c r="A21" s="6" t="s">
        <v>819</v>
      </c>
    </row>
    <row r="22" spans="1:2">
      <c r="A22" s="9" t="s">
        <v>49</v>
      </c>
      <c r="B22" s="7">
        <v>159395.07000000004</v>
      </c>
    </row>
    <row r="23" spans="1:2">
      <c r="A23" s="9" t="s">
        <v>50</v>
      </c>
      <c r="B23" s="7">
        <v>29728.199999999997</v>
      </c>
    </row>
    <row r="24" spans="1:2">
      <c r="A24" s="9" t="s">
        <v>53</v>
      </c>
      <c r="B24" s="7">
        <v>31.5</v>
      </c>
    </row>
    <row r="25" spans="1:2">
      <c r="A25" s="9" t="s">
        <v>36</v>
      </c>
      <c r="B25" s="7">
        <v>74856.3</v>
      </c>
    </row>
    <row r="26" spans="1:2">
      <c r="A26" s="6"/>
    </row>
    <row r="27" spans="1:2">
      <c r="A27" s="4" t="s">
        <v>913</v>
      </c>
      <c r="B27" s="7">
        <v>1053928.48</v>
      </c>
    </row>
    <row r="28" spans="1:2">
      <c r="A28" s="6" t="s">
        <v>914</v>
      </c>
    </row>
    <row r="29" spans="1:2">
      <c r="A29" s="9" t="s">
        <v>36</v>
      </c>
      <c r="B29" s="7">
        <v>1053928.48</v>
      </c>
    </row>
    <row r="30" spans="1:2">
      <c r="A30" s="6"/>
    </row>
    <row r="31" spans="1:2">
      <c r="A31" s="4" t="s">
        <v>897</v>
      </c>
      <c r="B31" s="7">
        <v>3094131.0599999996</v>
      </c>
    </row>
    <row r="32" spans="1:2">
      <c r="A32" s="6" t="s">
        <v>898</v>
      </c>
    </row>
    <row r="33" spans="1:2">
      <c r="A33" s="9" t="s">
        <v>41</v>
      </c>
      <c r="B33" s="7">
        <v>3094131.0599999996</v>
      </c>
    </row>
    <row r="34" spans="1:2">
      <c r="A34" s="6"/>
    </row>
    <row r="35" spans="1:2">
      <c r="A35" s="4" t="s">
        <v>895</v>
      </c>
      <c r="B35" s="7">
        <v>143281.91999999998</v>
      </c>
    </row>
    <row r="36" spans="1:2">
      <c r="A36" s="6" t="s">
        <v>896</v>
      </c>
    </row>
    <row r="37" spans="1:2">
      <c r="A37" s="9" t="s">
        <v>41</v>
      </c>
      <c r="B37" s="7">
        <v>143281.91999999998</v>
      </c>
    </row>
    <row r="38" spans="1:2">
      <c r="A38" s="6"/>
    </row>
    <row r="39" spans="1:2">
      <c r="A39" s="4" t="s">
        <v>910</v>
      </c>
      <c r="B39" s="7">
        <v>3280742.62</v>
      </c>
    </row>
    <row r="40" spans="1:2">
      <c r="A40" s="6" t="s">
        <v>911</v>
      </c>
    </row>
    <row r="41" spans="1:2">
      <c r="A41" s="9" t="s">
        <v>36</v>
      </c>
      <c r="B41" s="7">
        <v>3280742.62</v>
      </c>
    </row>
    <row r="42" spans="1:2">
      <c r="A42" s="6"/>
    </row>
    <row r="43" spans="1:2">
      <c r="A43" s="4" t="s">
        <v>919</v>
      </c>
      <c r="B43" s="7">
        <v>9202.5200000000023</v>
      </c>
    </row>
    <row r="44" spans="1:2">
      <c r="A44" s="6" t="s">
        <v>920</v>
      </c>
    </row>
    <row r="45" spans="1:2">
      <c r="A45" s="9" t="s">
        <v>36</v>
      </c>
      <c r="B45" s="7">
        <v>9202.5200000000023</v>
      </c>
    </row>
    <row r="46" spans="1:2">
      <c r="A46" s="6"/>
    </row>
    <row r="47" spans="1:2">
      <c r="A47" s="4" t="s">
        <v>908</v>
      </c>
      <c r="B47" s="7">
        <v>211147.42000000004</v>
      </c>
    </row>
    <row r="48" spans="1:2">
      <c r="A48" s="6" t="s">
        <v>909</v>
      </c>
    </row>
    <row r="49" spans="1:2">
      <c r="A49" s="9" t="s">
        <v>36</v>
      </c>
      <c r="B49" s="7">
        <v>211147.42000000004</v>
      </c>
    </row>
    <row r="50" spans="1:2">
      <c r="A50" s="6"/>
    </row>
    <row r="51" spans="1:2">
      <c r="A51" s="4" t="s">
        <v>801</v>
      </c>
      <c r="B51" s="7">
        <v>23211.579999999994</v>
      </c>
    </row>
    <row r="52" spans="1:2">
      <c r="A52" s="6" t="s">
        <v>802</v>
      </c>
    </row>
    <row r="53" spans="1:2">
      <c r="A53" s="9" t="s">
        <v>54</v>
      </c>
      <c r="B53" s="7">
        <v>23211.579999999994</v>
      </c>
    </row>
    <row r="54" spans="1:2">
      <c r="A54" s="6"/>
    </row>
    <row r="55" spans="1:2">
      <c r="A55" s="4" t="s">
        <v>80</v>
      </c>
      <c r="B55" s="7">
        <v>159663.98000000001</v>
      </c>
    </row>
    <row r="56" spans="1:2">
      <c r="A56" s="6" t="s">
        <v>81</v>
      </c>
    </row>
    <row r="57" spans="1:2">
      <c r="A57" s="9" t="s">
        <v>38</v>
      </c>
      <c r="B57" s="7">
        <v>81486.290000000008</v>
      </c>
    </row>
    <row r="58" spans="1:2">
      <c r="A58" s="9" t="s">
        <v>44</v>
      </c>
      <c r="B58" s="7">
        <v>78177.69</v>
      </c>
    </row>
    <row r="59" spans="1:2">
      <c r="A59" s="6"/>
    </row>
    <row r="60" spans="1:2">
      <c r="A60" s="4" t="s">
        <v>157</v>
      </c>
      <c r="B60" s="7">
        <v>818715.81000000052</v>
      </c>
    </row>
    <row r="61" spans="1:2">
      <c r="A61" s="6" t="s">
        <v>158</v>
      </c>
    </row>
    <row r="62" spans="1:2">
      <c r="A62" s="9" t="s">
        <v>45</v>
      </c>
      <c r="B62" s="7">
        <v>9612.57</v>
      </c>
    </row>
    <row r="63" spans="1:2">
      <c r="A63" s="9" t="s">
        <v>55</v>
      </c>
      <c r="B63" s="7">
        <v>550.67999999999995</v>
      </c>
    </row>
    <row r="64" spans="1:2">
      <c r="A64" s="9" t="s">
        <v>35</v>
      </c>
      <c r="B64" s="7">
        <v>737107.81000000052</v>
      </c>
    </row>
    <row r="65" spans="1:2">
      <c r="A65" s="9" t="s">
        <v>996</v>
      </c>
      <c r="B65" s="7">
        <v>71444.75</v>
      </c>
    </row>
    <row r="66" spans="1:2">
      <c r="A66" s="6"/>
    </row>
    <row r="67" spans="1:2">
      <c r="A67" s="4" t="s">
        <v>107</v>
      </c>
      <c r="B67" s="7">
        <v>4265</v>
      </c>
    </row>
    <row r="68" spans="1:2">
      <c r="A68" s="6" t="s">
        <v>108</v>
      </c>
    </row>
    <row r="69" spans="1:2">
      <c r="A69" s="9" t="s">
        <v>35</v>
      </c>
      <c r="B69" s="7">
        <v>1100</v>
      </c>
    </row>
    <row r="70" spans="1:2">
      <c r="A70" s="9" t="s">
        <v>996</v>
      </c>
      <c r="B70" s="7">
        <v>3165</v>
      </c>
    </row>
    <row r="71" spans="1:2">
      <c r="A71" s="6"/>
    </row>
    <row r="72" spans="1:2">
      <c r="A72" s="4" t="s">
        <v>313</v>
      </c>
      <c r="B72" s="7">
        <v>404.92</v>
      </c>
    </row>
    <row r="73" spans="1:2">
      <c r="A73" s="6" t="s">
        <v>314</v>
      </c>
    </row>
    <row r="74" spans="1:2">
      <c r="A74" s="9" t="s">
        <v>35</v>
      </c>
      <c r="B74" s="7">
        <v>388.84000000000003</v>
      </c>
    </row>
    <row r="75" spans="1:2">
      <c r="A75" s="9" t="s">
        <v>996</v>
      </c>
      <c r="B75" s="7">
        <v>16.079999999999998</v>
      </c>
    </row>
    <row r="76" spans="1:2">
      <c r="A76" s="6"/>
    </row>
    <row r="77" spans="1:2">
      <c r="A77" s="4" t="s">
        <v>189</v>
      </c>
      <c r="B77" s="7">
        <v>1837.01</v>
      </c>
    </row>
    <row r="78" spans="1:2">
      <c r="A78" s="6" t="s">
        <v>190</v>
      </c>
    </row>
    <row r="79" spans="1:2">
      <c r="A79" s="9" t="s">
        <v>35</v>
      </c>
      <c r="B79" s="7">
        <v>1590.7</v>
      </c>
    </row>
    <row r="80" spans="1:2">
      <c r="A80" s="9" t="s">
        <v>996</v>
      </c>
      <c r="B80" s="7">
        <v>246.31</v>
      </c>
    </row>
    <row r="81" spans="1:2">
      <c r="A81" s="6"/>
    </row>
    <row r="82" spans="1:2">
      <c r="A82" s="4" t="s">
        <v>521</v>
      </c>
      <c r="B82" s="7">
        <v>630.45000000000005</v>
      </c>
    </row>
    <row r="83" spans="1:2">
      <c r="A83" s="6" t="s">
        <v>522</v>
      </c>
    </row>
    <row r="84" spans="1:2">
      <c r="A84" s="9" t="s">
        <v>35</v>
      </c>
      <c r="B84" s="7">
        <v>607.18000000000006</v>
      </c>
    </row>
    <row r="85" spans="1:2">
      <c r="A85" s="9" t="s">
        <v>996</v>
      </c>
      <c r="B85" s="7">
        <v>23.27</v>
      </c>
    </row>
    <row r="86" spans="1:2">
      <c r="A86" s="6"/>
    </row>
    <row r="87" spans="1:2">
      <c r="A87" s="4" t="s">
        <v>87</v>
      </c>
      <c r="B87" s="7">
        <v>22933.62</v>
      </c>
    </row>
    <row r="88" spans="1:2">
      <c r="A88" s="6" t="s">
        <v>88</v>
      </c>
    </row>
    <row r="89" spans="1:2">
      <c r="A89" s="9" t="s">
        <v>37</v>
      </c>
      <c r="B89" s="7">
        <v>4804</v>
      </c>
    </row>
    <row r="90" spans="1:2">
      <c r="A90" s="9" t="s">
        <v>996</v>
      </c>
      <c r="B90" s="7">
        <v>18129.62</v>
      </c>
    </row>
    <row r="91" spans="1:2">
      <c r="A91" s="6"/>
    </row>
    <row r="92" spans="1:2">
      <c r="A92" s="4" t="s">
        <v>151</v>
      </c>
      <c r="B92" s="7">
        <v>5431560.9800000163</v>
      </c>
    </row>
    <row r="93" spans="1:2">
      <c r="A93" s="6" t="s">
        <v>152</v>
      </c>
    </row>
    <row r="94" spans="1:2">
      <c r="A94" s="9" t="s">
        <v>45</v>
      </c>
      <c r="B94" s="7">
        <v>53560.61</v>
      </c>
    </row>
    <row r="95" spans="1:2">
      <c r="A95" s="9" t="s">
        <v>55</v>
      </c>
      <c r="B95" s="7">
        <v>852.28</v>
      </c>
    </row>
    <row r="96" spans="1:2">
      <c r="A96" s="9" t="s">
        <v>35</v>
      </c>
      <c r="B96" s="7">
        <v>4911031.6400000164</v>
      </c>
    </row>
    <row r="97" spans="1:2">
      <c r="A97" s="9" t="s">
        <v>996</v>
      </c>
      <c r="B97" s="7">
        <v>466116.45</v>
      </c>
    </row>
    <row r="98" spans="1:2">
      <c r="A98" s="6"/>
    </row>
    <row r="99" spans="1:2">
      <c r="A99" s="4" t="s">
        <v>354</v>
      </c>
      <c r="B99" s="7">
        <v>11166.52</v>
      </c>
    </row>
    <row r="100" spans="1:2">
      <c r="A100" s="6" t="s">
        <v>355</v>
      </c>
    </row>
    <row r="101" spans="1:2">
      <c r="A101" s="9" t="s">
        <v>35</v>
      </c>
      <c r="B101" s="7">
        <v>9159.5400000000009</v>
      </c>
    </row>
    <row r="102" spans="1:2">
      <c r="A102" s="9" t="s">
        <v>996</v>
      </c>
      <c r="B102" s="7">
        <v>2006.98</v>
      </c>
    </row>
    <row r="103" spans="1:2">
      <c r="A103" s="6"/>
    </row>
    <row r="104" spans="1:2">
      <c r="A104" s="4" t="s">
        <v>164</v>
      </c>
      <c r="B104" s="7">
        <v>279042.59999999998</v>
      </c>
    </row>
    <row r="105" spans="1:2">
      <c r="A105" s="6" t="s">
        <v>165</v>
      </c>
    </row>
    <row r="106" spans="1:2">
      <c r="A106" s="9" t="s">
        <v>45</v>
      </c>
      <c r="B106" s="7">
        <v>3953.1</v>
      </c>
    </row>
    <row r="107" spans="1:2">
      <c r="A107" s="9" t="s">
        <v>55</v>
      </c>
      <c r="B107" s="7">
        <v>1737.4699999999998</v>
      </c>
    </row>
    <row r="108" spans="1:2">
      <c r="A108" s="9" t="s">
        <v>35</v>
      </c>
      <c r="B108" s="7">
        <v>224694.58</v>
      </c>
    </row>
    <row r="109" spans="1:2">
      <c r="A109" s="9" t="s">
        <v>996</v>
      </c>
      <c r="B109" s="7">
        <v>48657.45</v>
      </c>
    </row>
    <row r="110" spans="1:2">
      <c r="A110" s="6"/>
    </row>
    <row r="111" spans="1:2">
      <c r="A111" s="4" t="s">
        <v>477</v>
      </c>
      <c r="B111" s="7">
        <v>1197.9000000000001</v>
      </c>
    </row>
    <row r="112" spans="1:2">
      <c r="A112" s="6" t="s">
        <v>478</v>
      </c>
    </row>
    <row r="113" spans="1:2">
      <c r="A113" s="9" t="s">
        <v>35</v>
      </c>
      <c r="B113" s="7">
        <v>1189.1400000000001</v>
      </c>
    </row>
    <row r="114" spans="1:2">
      <c r="A114" s="9" t="s">
        <v>996</v>
      </c>
      <c r="B114" s="7">
        <v>8.76</v>
      </c>
    </row>
    <row r="115" spans="1:2">
      <c r="A115" s="6"/>
    </row>
    <row r="116" spans="1:2">
      <c r="A116" s="4" t="s">
        <v>391</v>
      </c>
      <c r="B116" s="7">
        <v>77580.200000000026</v>
      </c>
    </row>
    <row r="117" spans="1:2">
      <c r="A117" s="6" t="s">
        <v>392</v>
      </c>
    </row>
    <row r="118" spans="1:2">
      <c r="A118" s="9" t="s">
        <v>35</v>
      </c>
      <c r="B118" s="7">
        <v>59501.440000000024</v>
      </c>
    </row>
    <row r="119" spans="1:2">
      <c r="A119" s="9" t="s">
        <v>996</v>
      </c>
      <c r="B119" s="7">
        <v>18078.759999999998</v>
      </c>
    </row>
    <row r="120" spans="1:2">
      <c r="A120" s="6"/>
    </row>
    <row r="121" spans="1:2">
      <c r="A121" s="4" t="s">
        <v>1001</v>
      </c>
      <c r="B121" s="7">
        <v>37.58</v>
      </c>
    </row>
    <row r="122" spans="1:2">
      <c r="A122" s="6" t="s">
        <v>997</v>
      </c>
    </row>
    <row r="123" spans="1:2">
      <c r="A123" s="9" t="s">
        <v>1000</v>
      </c>
      <c r="B123" s="7">
        <v>37.58</v>
      </c>
    </row>
    <row r="124" spans="1:2">
      <c r="A124" s="6"/>
    </row>
    <row r="125" spans="1:2">
      <c r="A125" s="4" t="s">
        <v>264</v>
      </c>
      <c r="B125" s="7">
        <v>70706.100000000006</v>
      </c>
    </row>
    <row r="126" spans="1:2">
      <c r="A126" s="6" t="s">
        <v>265</v>
      </c>
    </row>
    <row r="127" spans="1:2">
      <c r="A127" s="9" t="s">
        <v>35</v>
      </c>
      <c r="B127" s="7">
        <v>56930.840000000011</v>
      </c>
    </row>
    <row r="128" spans="1:2">
      <c r="A128" s="9" t="s">
        <v>1000</v>
      </c>
      <c r="B128" s="7">
        <v>224</v>
      </c>
    </row>
    <row r="129" spans="1:2">
      <c r="A129" s="9" t="s">
        <v>996</v>
      </c>
      <c r="B129" s="7">
        <v>13551.26</v>
      </c>
    </row>
    <row r="130" spans="1:2">
      <c r="A130" s="6"/>
    </row>
    <row r="131" spans="1:2">
      <c r="A131" s="4" t="s">
        <v>167</v>
      </c>
      <c r="B131" s="7">
        <v>34766.259999999995</v>
      </c>
    </row>
    <row r="132" spans="1:2">
      <c r="A132" s="6" t="s">
        <v>168</v>
      </c>
    </row>
    <row r="133" spans="1:2">
      <c r="A133" s="9" t="s">
        <v>45</v>
      </c>
      <c r="B133" s="7">
        <v>12656.39</v>
      </c>
    </row>
    <row r="134" spans="1:2">
      <c r="A134" s="9" t="s">
        <v>54</v>
      </c>
      <c r="B134" s="7">
        <v>780.70999999999992</v>
      </c>
    </row>
    <row r="135" spans="1:2">
      <c r="A135" s="9" t="s">
        <v>55</v>
      </c>
      <c r="B135" s="7">
        <v>417.73</v>
      </c>
    </row>
    <row r="136" spans="1:2">
      <c r="A136" s="9" t="s">
        <v>35</v>
      </c>
      <c r="B136" s="7">
        <v>12323.96</v>
      </c>
    </row>
    <row r="137" spans="1:2">
      <c r="A137" s="9" t="s">
        <v>1000</v>
      </c>
      <c r="B137" s="7">
        <v>1361.35</v>
      </c>
    </row>
    <row r="138" spans="1:2">
      <c r="A138" s="9" t="s">
        <v>996</v>
      </c>
      <c r="B138" s="7">
        <v>7226.119999999999</v>
      </c>
    </row>
    <row r="139" spans="1:2">
      <c r="A139" s="6"/>
    </row>
    <row r="140" spans="1:2">
      <c r="A140" s="4" t="s">
        <v>483</v>
      </c>
      <c r="B140" s="7">
        <v>13761.73</v>
      </c>
    </row>
    <row r="141" spans="1:2">
      <c r="A141" s="6" t="s">
        <v>484</v>
      </c>
    </row>
    <row r="142" spans="1:2">
      <c r="A142" s="9" t="s">
        <v>35</v>
      </c>
      <c r="B142" s="7">
        <v>9565.1</v>
      </c>
    </row>
    <row r="143" spans="1:2">
      <c r="A143" s="9" t="s">
        <v>1000</v>
      </c>
      <c r="B143" s="7">
        <v>1193.58</v>
      </c>
    </row>
    <row r="144" spans="1:2">
      <c r="A144" s="9" t="s">
        <v>996</v>
      </c>
      <c r="B144" s="7">
        <v>3003.05</v>
      </c>
    </row>
    <row r="145" spans="1:2">
      <c r="A145" s="6"/>
    </row>
    <row r="146" spans="1:2">
      <c r="A146" s="4" t="s">
        <v>89</v>
      </c>
      <c r="B146" s="7">
        <v>2420</v>
      </c>
    </row>
    <row r="147" spans="1:2">
      <c r="A147" s="6" t="s">
        <v>90</v>
      </c>
    </row>
    <row r="148" spans="1:2">
      <c r="A148" s="9" t="s">
        <v>996</v>
      </c>
      <c r="B148" s="7">
        <v>2420</v>
      </c>
    </row>
    <row r="149" spans="1:2">
      <c r="A149" s="6"/>
    </row>
    <row r="150" spans="1:2">
      <c r="A150" s="4" t="s">
        <v>69</v>
      </c>
      <c r="B150" s="7">
        <v>68196.150000000009</v>
      </c>
    </row>
    <row r="151" spans="1:2">
      <c r="A151" s="6" t="s">
        <v>70</v>
      </c>
    </row>
    <row r="152" spans="1:2">
      <c r="A152" s="9" t="s">
        <v>38</v>
      </c>
      <c r="B152" s="7">
        <v>2507.35</v>
      </c>
    </row>
    <row r="153" spans="1:2">
      <c r="A153" s="9" t="s">
        <v>44</v>
      </c>
      <c r="B153" s="7">
        <v>65688.800000000003</v>
      </c>
    </row>
    <row r="154" spans="1:2">
      <c r="A154" s="6"/>
    </row>
    <row r="155" spans="1:2">
      <c r="A155" s="4" t="s">
        <v>104</v>
      </c>
      <c r="B155" s="7">
        <v>21870.260000000002</v>
      </c>
    </row>
    <row r="156" spans="1:2">
      <c r="A156" s="6" t="s">
        <v>105</v>
      </c>
    </row>
    <row r="157" spans="1:2">
      <c r="A157" s="9" t="s">
        <v>37</v>
      </c>
      <c r="B157" s="7">
        <v>21870.260000000002</v>
      </c>
    </row>
    <row r="158" spans="1:2">
      <c r="A158" s="6"/>
    </row>
    <row r="159" spans="1:2">
      <c r="A159" s="4" t="s">
        <v>220</v>
      </c>
      <c r="B159" s="7">
        <v>14213.689999999999</v>
      </c>
    </row>
    <row r="160" spans="1:2">
      <c r="A160" s="6" t="s">
        <v>221</v>
      </c>
    </row>
    <row r="161" spans="1:2">
      <c r="A161" s="9" t="s">
        <v>46</v>
      </c>
      <c r="B161" s="7">
        <v>88.25</v>
      </c>
    </row>
    <row r="162" spans="1:2">
      <c r="A162" s="9" t="s">
        <v>35</v>
      </c>
      <c r="B162" s="7">
        <v>11415.149999999998</v>
      </c>
    </row>
    <row r="163" spans="1:2">
      <c r="A163" s="9" t="s">
        <v>996</v>
      </c>
      <c r="B163" s="7">
        <v>2710.29</v>
      </c>
    </row>
    <row r="164" spans="1:2">
      <c r="A164" s="6"/>
    </row>
    <row r="165" spans="1:2">
      <c r="A165" s="4" t="s">
        <v>71</v>
      </c>
      <c r="B165" s="7">
        <v>39458.92</v>
      </c>
    </row>
    <row r="166" spans="1:2">
      <c r="A166" s="6" t="s">
        <v>72</v>
      </c>
    </row>
    <row r="167" spans="1:2">
      <c r="A167" s="9" t="s">
        <v>38</v>
      </c>
      <c r="B167" s="7">
        <v>6083.92</v>
      </c>
    </row>
    <row r="168" spans="1:2">
      <c r="A168" s="9" t="s">
        <v>44</v>
      </c>
      <c r="B168" s="7">
        <v>33375</v>
      </c>
    </row>
    <row r="169" spans="1:2">
      <c r="A169" s="6"/>
    </row>
    <row r="170" spans="1:2">
      <c r="A170" s="4" t="s">
        <v>733</v>
      </c>
      <c r="B170" s="7">
        <v>329988.32000000007</v>
      </c>
    </row>
    <row r="171" spans="1:2">
      <c r="A171" s="6" t="s">
        <v>734</v>
      </c>
    </row>
    <row r="172" spans="1:2">
      <c r="A172" s="9" t="s">
        <v>54</v>
      </c>
      <c r="B172" s="7">
        <v>2880</v>
      </c>
    </row>
    <row r="173" spans="1:2">
      <c r="A173" s="9" t="s">
        <v>46</v>
      </c>
      <c r="B173" s="7">
        <v>327108.32000000007</v>
      </c>
    </row>
    <row r="174" spans="1:2">
      <c r="A174" s="6"/>
    </row>
    <row r="175" spans="1:2">
      <c r="A175" s="4" t="s">
        <v>145</v>
      </c>
      <c r="B175" s="7">
        <v>46743.61</v>
      </c>
    </row>
    <row r="176" spans="1:2">
      <c r="A176" s="6" t="s">
        <v>146</v>
      </c>
    </row>
    <row r="177" spans="1:2">
      <c r="A177" s="9" t="s">
        <v>38</v>
      </c>
      <c r="B177" s="7">
        <v>46743.61</v>
      </c>
    </row>
    <row r="178" spans="1:2">
      <c r="A178" s="6"/>
    </row>
    <row r="179" spans="1:2">
      <c r="A179" s="4" t="s">
        <v>430</v>
      </c>
      <c r="B179" s="7">
        <v>5795.2</v>
      </c>
    </row>
    <row r="180" spans="1:2">
      <c r="A180" s="6" t="s">
        <v>431</v>
      </c>
    </row>
    <row r="181" spans="1:2">
      <c r="A181" s="9" t="s">
        <v>35</v>
      </c>
      <c r="B181" s="7">
        <v>5795.2</v>
      </c>
    </row>
    <row r="182" spans="1:2">
      <c r="A182" s="6"/>
    </row>
    <row r="183" spans="1:2">
      <c r="A183" s="4" t="s">
        <v>84</v>
      </c>
      <c r="B183" s="7">
        <v>25522.75</v>
      </c>
    </row>
    <row r="184" spans="1:2">
      <c r="A184" s="6" t="s">
        <v>85</v>
      </c>
    </row>
    <row r="185" spans="1:2">
      <c r="A185" s="9" t="s">
        <v>38</v>
      </c>
      <c r="B185" s="7">
        <v>6198.75</v>
      </c>
    </row>
    <row r="186" spans="1:2">
      <c r="A186" s="9" t="s">
        <v>44</v>
      </c>
      <c r="B186" s="7">
        <v>18840</v>
      </c>
    </row>
    <row r="187" spans="1:2">
      <c r="A187" s="9" t="s">
        <v>996</v>
      </c>
      <c r="B187" s="7">
        <v>484</v>
      </c>
    </row>
    <row r="188" spans="1:2">
      <c r="A188" s="6"/>
    </row>
    <row r="189" spans="1:2">
      <c r="A189" s="4" t="s">
        <v>94</v>
      </c>
      <c r="B189" s="7">
        <v>53640.29</v>
      </c>
    </row>
    <row r="190" spans="1:2">
      <c r="A190" s="6" t="s">
        <v>95</v>
      </c>
    </row>
    <row r="191" spans="1:2">
      <c r="A191" s="9" t="s">
        <v>37</v>
      </c>
      <c r="B191" s="7">
        <v>53488.83</v>
      </c>
    </row>
    <row r="192" spans="1:2">
      <c r="A192" s="9" t="s">
        <v>996</v>
      </c>
      <c r="B192" s="7">
        <v>151.46</v>
      </c>
    </row>
    <row r="193" spans="1:2">
      <c r="A193" s="6"/>
    </row>
    <row r="194" spans="1:2">
      <c r="A194" s="4" t="s">
        <v>176</v>
      </c>
      <c r="B194" s="7">
        <v>1063124.6499999999</v>
      </c>
    </row>
    <row r="195" spans="1:2">
      <c r="A195" s="6" t="s">
        <v>177</v>
      </c>
    </row>
    <row r="196" spans="1:2">
      <c r="A196" s="9" t="s">
        <v>45</v>
      </c>
      <c r="B196" s="7">
        <v>11174.29</v>
      </c>
    </row>
    <row r="197" spans="1:2">
      <c r="A197" s="9" t="s">
        <v>32</v>
      </c>
      <c r="B197" s="7">
        <v>269380.0799999999</v>
      </c>
    </row>
    <row r="198" spans="1:2">
      <c r="A198" s="9" t="s">
        <v>48</v>
      </c>
      <c r="B198" s="7">
        <v>242735.99000000011</v>
      </c>
    </row>
    <row r="199" spans="1:2">
      <c r="A199" s="9" t="s">
        <v>35</v>
      </c>
      <c r="B199" s="7">
        <v>510062.25999999989</v>
      </c>
    </row>
    <row r="200" spans="1:2">
      <c r="A200" s="9" t="s">
        <v>36</v>
      </c>
      <c r="B200" s="7">
        <v>19762.22</v>
      </c>
    </row>
    <row r="201" spans="1:2">
      <c r="A201" s="9" t="s">
        <v>996</v>
      </c>
      <c r="B201" s="7">
        <v>10009.81</v>
      </c>
    </row>
    <row r="202" spans="1:2">
      <c r="A202" s="6"/>
    </row>
    <row r="203" spans="1:2">
      <c r="A203" s="4" t="s">
        <v>91</v>
      </c>
      <c r="B203" s="7">
        <v>1231911.3799999999</v>
      </c>
    </row>
    <row r="204" spans="1:2">
      <c r="A204" s="6" t="s">
        <v>92</v>
      </c>
    </row>
    <row r="205" spans="1:2">
      <c r="A205" s="9" t="s">
        <v>38</v>
      </c>
      <c r="B205" s="7">
        <v>1231911.3799999999</v>
      </c>
    </row>
    <row r="206" spans="1:2">
      <c r="A206" s="6"/>
    </row>
    <row r="207" spans="1:2">
      <c r="A207" s="4" t="s">
        <v>116</v>
      </c>
      <c r="B207" s="7">
        <v>198550.11</v>
      </c>
    </row>
    <row r="208" spans="1:2">
      <c r="A208" s="6" t="s">
        <v>117</v>
      </c>
    </row>
    <row r="209" spans="1:2">
      <c r="A209" s="9" t="s">
        <v>46</v>
      </c>
      <c r="B209" s="7">
        <v>184773.02</v>
      </c>
    </row>
    <row r="210" spans="1:2">
      <c r="A210" s="9" t="s">
        <v>35</v>
      </c>
      <c r="B210" s="7">
        <v>12675.070000000005</v>
      </c>
    </row>
    <row r="211" spans="1:2">
      <c r="A211" s="9" t="s">
        <v>996</v>
      </c>
      <c r="B211" s="7">
        <v>1102.02</v>
      </c>
    </row>
    <row r="212" spans="1:2">
      <c r="A212" s="6"/>
    </row>
    <row r="213" spans="1:2">
      <c r="A213" s="4" t="s">
        <v>427</v>
      </c>
      <c r="B213" s="7">
        <v>87.5</v>
      </c>
    </row>
    <row r="214" spans="1:2">
      <c r="A214" s="6" t="s">
        <v>428</v>
      </c>
    </row>
    <row r="215" spans="1:2">
      <c r="A215" s="9" t="s">
        <v>35</v>
      </c>
      <c r="B215" s="7">
        <v>87.5</v>
      </c>
    </row>
    <row r="216" spans="1:2">
      <c r="A216" s="6"/>
    </row>
    <row r="217" spans="1:2">
      <c r="A217" s="4" t="s">
        <v>82</v>
      </c>
      <c r="B217" s="7">
        <v>40128.839999999997</v>
      </c>
    </row>
    <row r="218" spans="1:2">
      <c r="A218" s="6" t="s">
        <v>83</v>
      </c>
    </row>
    <row r="219" spans="1:2">
      <c r="A219" s="9" t="s">
        <v>44</v>
      </c>
      <c r="B219" s="7">
        <v>20000</v>
      </c>
    </row>
    <row r="220" spans="1:2">
      <c r="A220" s="9" t="s">
        <v>996</v>
      </c>
      <c r="B220" s="7">
        <v>20128.84</v>
      </c>
    </row>
    <row r="221" spans="1:2">
      <c r="A221" s="6"/>
    </row>
    <row r="222" spans="1:2">
      <c r="A222" s="4" t="s">
        <v>415</v>
      </c>
      <c r="B222" s="7">
        <v>309426.5299999998</v>
      </c>
    </row>
    <row r="223" spans="1:2">
      <c r="A223" s="6" t="s">
        <v>416</v>
      </c>
    </row>
    <row r="224" spans="1:2">
      <c r="A224" s="9" t="s">
        <v>32</v>
      </c>
      <c r="B224" s="7">
        <v>45132.219999999994</v>
      </c>
    </row>
    <row r="225" spans="1:2">
      <c r="A225" s="9" t="s">
        <v>47</v>
      </c>
      <c r="B225" s="7">
        <v>320</v>
      </c>
    </row>
    <row r="226" spans="1:2">
      <c r="A226" s="9" t="s">
        <v>48</v>
      </c>
      <c r="B226" s="7">
        <v>211585.89999999976</v>
      </c>
    </row>
    <row r="227" spans="1:2">
      <c r="A227" s="9" t="s">
        <v>35</v>
      </c>
      <c r="B227" s="7">
        <v>27645.09</v>
      </c>
    </row>
    <row r="228" spans="1:2">
      <c r="A228" s="9" t="s">
        <v>36</v>
      </c>
      <c r="B228" s="7">
        <v>24433.579999999998</v>
      </c>
    </row>
    <row r="229" spans="1:2">
      <c r="A229" s="9" t="s">
        <v>996</v>
      </c>
      <c r="B229" s="7">
        <v>309.74</v>
      </c>
    </row>
    <row r="230" spans="1:2">
      <c r="A230" s="6"/>
    </row>
    <row r="231" spans="1:2">
      <c r="A231" s="4" t="s">
        <v>185</v>
      </c>
      <c r="B231" s="7">
        <v>1472947.5499999996</v>
      </c>
    </row>
    <row r="232" spans="1:2">
      <c r="A232" s="6" t="s">
        <v>186</v>
      </c>
    </row>
    <row r="233" spans="1:2">
      <c r="A233" s="9" t="s">
        <v>35</v>
      </c>
      <c r="B233" s="7">
        <v>1262710.7799999996</v>
      </c>
    </row>
    <row r="234" spans="1:2">
      <c r="A234" s="9" t="s">
        <v>996</v>
      </c>
      <c r="B234" s="7">
        <v>210236.77</v>
      </c>
    </row>
    <row r="235" spans="1:2">
      <c r="A235" s="6"/>
    </row>
    <row r="236" spans="1:2">
      <c r="A236" s="4" t="s">
        <v>451</v>
      </c>
      <c r="B236" s="7">
        <v>173352.54999999996</v>
      </c>
    </row>
    <row r="237" spans="1:2">
      <c r="A237" s="6" t="s">
        <v>452</v>
      </c>
    </row>
    <row r="238" spans="1:2">
      <c r="A238" s="9" t="s">
        <v>35</v>
      </c>
      <c r="B238" s="7">
        <v>161844.29999999996</v>
      </c>
    </row>
    <row r="239" spans="1:2">
      <c r="A239" s="9" t="s">
        <v>996</v>
      </c>
      <c r="B239" s="7">
        <v>11508.25</v>
      </c>
    </row>
    <row r="240" spans="1:2">
      <c r="A240" s="6"/>
    </row>
    <row r="241" spans="1:2">
      <c r="A241" s="4" t="s">
        <v>465</v>
      </c>
      <c r="B241" s="7">
        <v>395707.50000000006</v>
      </c>
    </row>
    <row r="242" spans="1:2">
      <c r="A242" s="6" t="s">
        <v>466</v>
      </c>
    </row>
    <row r="243" spans="1:2">
      <c r="A243" s="9" t="s">
        <v>35</v>
      </c>
      <c r="B243" s="7">
        <v>363594.20000000007</v>
      </c>
    </row>
    <row r="244" spans="1:2">
      <c r="A244" s="9" t="s">
        <v>996</v>
      </c>
      <c r="B244" s="7">
        <v>32113.3</v>
      </c>
    </row>
    <row r="245" spans="1:2">
      <c r="A245" s="6"/>
    </row>
    <row r="246" spans="1:2">
      <c r="A246" s="4" t="s">
        <v>377</v>
      </c>
      <c r="B246" s="7">
        <v>395542.23</v>
      </c>
    </row>
    <row r="247" spans="1:2">
      <c r="A247" s="6" t="s">
        <v>378</v>
      </c>
    </row>
    <row r="248" spans="1:2">
      <c r="A248" s="9" t="s">
        <v>35</v>
      </c>
      <c r="B248" s="7">
        <v>389805.95999999996</v>
      </c>
    </row>
    <row r="249" spans="1:2">
      <c r="A249" s="9" t="s">
        <v>996</v>
      </c>
      <c r="B249" s="7">
        <v>5736.27</v>
      </c>
    </row>
    <row r="250" spans="1:2">
      <c r="A250" s="6"/>
    </row>
    <row r="251" spans="1:2">
      <c r="A251" s="4" t="s">
        <v>528</v>
      </c>
      <c r="B251" s="7">
        <v>82021.789999999994</v>
      </c>
    </row>
    <row r="252" spans="1:2">
      <c r="A252" s="6" t="s">
        <v>529</v>
      </c>
    </row>
    <row r="253" spans="1:2">
      <c r="A253" s="9" t="s">
        <v>35</v>
      </c>
      <c r="B253" s="7">
        <v>69973.209999999992</v>
      </c>
    </row>
    <row r="254" spans="1:2">
      <c r="A254" s="9" t="s">
        <v>996</v>
      </c>
      <c r="B254" s="7">
        <v>12048.58</v>
      </c>
    </row>
    <row r="255" spans="1:2">
      <c r="A255" s="6"/>
    </row>
    <row r="256" spans="1:2">
      <c r="A256" s="4" t="s">
        <v>435</v>
      </c>
      <c r="B256" s="7">
        <v>282289.28000000003</v>
      </c>
    </row>
    <row r="257" spans="1:2">
      <c r="A257" s="6" t="s">
        <v>436</v>
      </c>
    </row>
    <row r="258" spans="1:2">
      <c r="A258" s="9" t="s">
        <v>35</v>
      </c>
      <c r="B258" s="7">
        <v>231407.72000000003</v>
      </c>
    </row>
    <row r="259" spans="1:2">
      <c r="A259" s="9" t="s">
        <v>996</v>
      </c>
      <c r="B259" s="7">
        <v>50881.56</v>
      </c>
    </row>
    <row r="260" spans="1:2">
      <c r="A260" s="6"/>
    </row>
    <row r="261" spans="1:2">
      <c r="A261" s="4" t="s">
        <v>540</v>
      </c>
      <c r="B261" s="7">
        <v>120554.23999999999</v>
      </c>
    </row>
    <row r="262" spans="1:2">
      <c r="A262" s="6" t="s">
        <v>541</v>
      </c>
    </row>
    <row r="263" spans="1:2">
      <c r="A263" s="9" t="s">
        <v>35</v>
      </c>
      <c r="B263" s="7">
        <v>113432.56</v>
      </c>
    </row>
    <row r="264" spans="1:2">
      <c r="A264" s="9" t="s">
        <v>996</v>
      </c>
      <c r="B264" s="7">
        <v>7121.68</v>
      </c>
    </row>
    <row r="265" spans="1:2">
      <c r="A265" s="6"/>
    </row>
    <row r="266" spans="1:2">
      <c r="A266" s="4" t="s">
        <v>676</v>
      </c>
      <c r="B266" s="7">
        <v>79436.01999999999</v>
      </c>
    </row>
    <row r="267" spans="1:2">
      <c r="A267" s="6" t="s">
        <v>677</v>
      </c>
    </row>
    <row r="268" spans="1:2">
      <c r="A268" s="9" t="s">
        <v>34</v>
      </c>
      <c r="B268" s="7">
        <v>1226</v>
      </c>
    </row>
    <row r="269" spans="1:2">
      <c r="A269" s="9" t="s">
        <v>35</v>
      </c>
      <c r="B269" s="7">
        <v>21334.61</v>
      </c>
    </row>
    <row r="270" spans="1:2">
      <c r="A270" s="9" t="s">
        <v>36</v>
      </c>
      <c r="B270" s="7">
        <v>56875.409999999996</v>
      </c>
    </row>
    <row r="271" spans="1:2">
      <c r="A271" s="6"/>
    </row>
    <row r="272" spans="1:2">
      <c r="A272" s="4" t="s">
        <v>232</v>
      </c>
      <c r="B272" s="7">
        <v>241104.48</v>
      </c>
    </row>
    <row r="273" spans="1:2">
      <c r="A273" s="6" t="s">
        <v>233</v>
      </c>
    </row>
    <row r="274" spans="1:2">
      <c r="A274" s="9" t="s">
        <v>35</v>
      </c>
      <c r="B274" s="7">
        <v>192290.08000000002</v>
      </c>
    </row>
    <row r="275" spans="1:2">
      <c r="A275" s="9" t="s">
        <v>996</v>
      </c>
      <c r="B275" s="7">
        <v>48814.400000000001</v>
      </c>
    </row>
    <row r="276" spans="1:2">
      <c r="A276" s="6"/>
    </row>
    <row r="277" spans="1:2">
      <c r="A277" s="4" t="s">
        <v>111</v>
      </c>
      <c r="B277" s="7">
        <v>34661.11</v>
      </c>
    </row>
    <row r="278" spans="1:2">
      <c r="A278" s="6" t="s">
        <v>112</v>
      </c>
    </row>
    <row r="279" spans="1:2">
      <c r="A279" s="9" t="s">
        <v>45</v>
      </c>
      <c r="B279" s="7">
        <v>1120</v>
      </c>
    </row>
    <row r="280" spans="1:2">
      <c r="A280" s="9" t="s">
        <v>32</v>
      </c>
      <c r="B280" s="7">
        <v>7706.62</v>
      </c>
    </row>
    <row r="281" spans="1:2">
      <c r="A281" s="9" t="s">
        <v>42</v>
      </c>
      <c r="B281" s="7">
        <v>450</v>
      </c>
    </row>
    <row r="282" spans="1:2">
      <c r="A282" s="9" t="s">
        <v>38</v>
      </c>
      <c r="B282" s="7">
        <v>880</v>
      </c>
    </row>
    <row r="283" spans="1:2">
      <c r="A283" s="9" t="s">
        <v>54</v>
      </c>
      <c r="B283" s="7">
        <v>11889.490000000002</v>
      </c>
    </row>
    <row r="284" spans="1:2">
      <c r="A284" s="9" t="s">
        <v>35</v>
      </c>
      <c r="B284" s="7">
        <v>12615</v>
      </c>
    </row>
    <row r="285" spans="1:2">
      <c r="A285" s="6"/>
    </row>
    <row r="286" spans="1:2">
      <c r="A286" s="4" t="s">
        <v>323</v>
      </c>
      <c r="B286" s="7">
        <v>1223774.8000000003</v>
      </c>
    </row>
    <row r="287" spans="1:2">
      <c r="A287" s="6" t="s">
        <v>324</v>
      </c>
    </row>
    <row r="288" spans="1:2">
      <c r="A288" s="9" t="s">
        <v>35</v>
      </c>
      <c r="B288" s="7">
        <v>1021258.3900000002</v>
      </c>
    </row>
    <row r="289" spans="1:2">
      <c r="A289" s="9" t="s">
        <v>996</v>
      </c>
      <c r="B289" s="7">
        <v>202516.41</v>
      </c>
    </row>
    <row r="290" spans="1:2">
      <c r="A290" s="6"/>
    </row>
    <row r="291" spans="1:2">
      <c r="A291" s="4" t="s">
        <v>229</v>
      </c>
      <c r="B291" s="7">
        <v>744582.46</v>
      </c>
    </row>
    <row r="292" spans="1:2">
      <c r="A292" s="6" t="s">
        <v>230</v>
      </c>
    </row>
    <row r="293" spans="1:2">
      <c r="A293" s="9" t="s">
        <v>35</v>
      </c>
      <c r="B293" s="7">
        <v>566859.03</v>
      </c>
    </row>
    <row r="294" spans="1:2">
      <c r="A294" s="9" t="s">
        <v>996</v>
      </c>
      <c r="B294" s="7">
        <v>177723.43</v>
      </c>
    </row>
    <row r="295" spans="1:2">
      <c r="A295" s="6"/>
    </row>
    <row r="296" spans="1:2">
      <c r="A296" s="4" t="s">
        <v>633</v>
      </c>
      <c r="B296" s="7">
        <v>2420.9</v>
      </c>
    </row>
    <row r="297" spans="1:2">
      <c r="A297" s="6" t="s">
        <v>634</v>
      </c>
    </row>
    <row r="298" spans="1:2">
      <c r="A298" s="9" t="s">
        <v>35</v>
      </c>
      <c r="B298" s="7">
        <v>1932.54</v>
      </c>
    </row>
    <row r="299" spans="1:2">
      <c r="A299" s="9" t="s">
        <v>996</v>
      </c>
      <c r="B299" s="7">
        <v>488.36</v>
      </c>
    </row>
    <row r="300" spans="1:2">
      <c r="A300" s="6"/>
    </row>
    <row r="301" spans="1:2">
      <c r="A301" s="4" t="s">
        <v>491</v>
      </c>
      <c r="B301" s="7">
        <v>61305</v>
      </c>
    </row>
    <row r="302" spans="1:2">
      <c r="A302" s="6" t="s">
        <v>492</v>
      </c>
    </row>
    <row r="303" spans="1:2">
      <c r="A303" s="9" t="s">
        <v>35</v>
      </c>
      <c r="B303" s="7">
        <v>50250</v>
      </c>
    </row>
    <row r="304" spans="1:2">
      <c r="A304" s="9" t="s">
        <v>996</v>
      </c>
      <c r="B304" s="7">
        <v>11055</v>
      </c>
    </row>
    <row r="305" spans="1:2">
      <c r="A305" s="6"/>
    </row>
    <row r="306" spans="1:2">
      <c r="A306" s="4" t="s">
        <v>125</v>
      </c>
      <c r="B306" s="7">
        <v>1572.6299999999999</v>
      </c>
    </row>
    <row r="307" spans="1:2">
      <c r="A307" s="6" t="s">
        <v>126</v>
      </c>
    </row>
    <row r="308" spans="1:2">
      <c r="A308" s="9" t="s">
        <v>32</v>
      </c>
      <c r="B308" s="7">
        <v>1556.07</v>
      </c>
    </row>
    <row r="309" spans="1:2">
      <c r="A309" s="9" t="s">
        <v>56</v>
      </c>
      <c r="B309" s="7">
        <v>16.559999999999999</v>
      </c>
    </row>
    <row r="310" spans="1:2">
      <c r="A310" s="6"/>
    </row>
    <row r="311" spans="1:2">
      <c r="A311" s="4" t="s">
        <v>122</v>
      </c>
      <c r="B311" s="7">
        <v>196226.07</v>
      </c>
    </row>
    <row r="312" spans="1:2">
      <c r="A312" s="6" t="s">
        <v>123</v>
      </c>
    </row>
    <row r="313" spans="1:2">
      <c r="A313" s="9" t="s">
        <v>56</v>
      </c>
      <c r="B313" s="7">
        <v>46461</v>
      </c>
    </row>
    <row r="314" spans="1:2">
      <c r="A314" s="9" t="s">
        <v>35</v>
      </c>
      <c r="B314" s="7">
        <v>119057.22</v>
      </c>
    </row>
    <row r="315" spans="1:2">
      <c r="A315" s="9" t="s">
        <v>996</v>
      </c>
      <c r="B315" s="7">
        <v>30707.85</v>
      </c>
    </row>
    <row r="316" spans="1:2">
      <c r="A316" s="6"/>
    </row>
    <row r="317" spans="1:2">
      <c r="A317" s="4" t="s">
        <v>348</v>
      </c>
      <c r="B317" s="7">
        <v>253.2</v>
      </c>
    </row>
    <row r="318" spans="1:2">
      <c r="A318" s="6" t="s">
        <v>349</v>
      </c>
    </row>
    <row r="319" spans="1:2">
      <c r="A319" s="9" t="s">
        <v>35</v>
      </c>
      <c r="B319" s="7">
        <v>240</v>
      </c>
    </row>
    <row r="320" spans="1:2">
      <c r="A320" s="9" t="s">
        <v>996</v>
      </c>
      <c r="B320" s="7">
        <v>13.2</v>
      </c>
    </row>
    <row r="321" spans="1:2">
      <c r="A321" s="6"/>
    </row>
    <row r="322" spans="1:2">
      <c r="A322" s="4" t="s">
        <v>76</v>
      </c>
      <c r="B322" s="7">
        <v>1799402.6099999996</v>
      </c>
    </row>
    <row r="323" spans="1:2">
      <c r="A323" s="6" t="s">
        <v>77</v>
      </c>
    </row>
    <row r="324" spans="1:2">
      <c r="A324" s="9" t="s">
        <v>45</v>
      </c>
      <c r="B324" s="7">
        <v>536.44000000000005</v>
      </c>
    </row>
    <row r="325" spans="1:2">
      <c r="A325" s="9" t="s">
        <v>42</v>
      </c>
      <c r="B325" s="7">
        <v>75277.899999999994</v>
      </c>
    </row>
    <row r="326" spans="1:2">
      <c r="A326" s="9" t="s">
        <v>38</v>
      </c>
      <c r="B326" s="7">
        <v>27111.52</v>
      </c>
    </row>
    <row r="327" spans="1:2">
      <c r="A327" s="9" t="s">
        <v>54</v>
      </c>
      <c r="B327" s="7">
        <v>963.08999999999992</v>
      </c>
    </row>
    <row r="328" spans="1:2">
      <c r="A328" s="9" t="s">
        <v>46</v>
      </c>
      <c r="B328" s="7">
        <v>376251.69999999995</v>
      </c>
    </row>
    <row r="329" spans="1:2">
      <c r="A329" s="9" t="s">
        <v>53</v>
      </c>
      <c r="B329" s="7">
        <v>13105.16</v>
      </c>
    </row>
    <row r="330" spans="1:2">
      <c r="A330" s="9" t="s">
        <v>44</v>
      </c>
      <c r="B330" s="7">
        <v>3000</v>
      </c>
    </row>
    <row r="331" spans="1:2">
      <c r="A331" s="9" t="s">
        <v>48</v>
      </c>
      <c r="B331" s="7">
        <v>78.08</v>
      </c>
    </row>
    <row r="332" spans="1:2">
      <c r="A332" s="9" t="s">
        <v>35</v>
      </c>
      <c r="B332" s="7">
        <v>1039672.7299999997</v>
      </c>
    </row>
    <row r="333" spans="1:2">
      <c r="A333" s="9" t="s">
        <v>36</v>
      </c>
      <c r="B333" s="7">
        <v>9752.9599999999991</v>
      </c>
    </row>
    <row r="334" spans="1:2">
      <c r="A334" s="9" t="s">
        <v>1000</v>
      </c>
      <c r="B334" s="7">
        <v>48</v>
      </c>
    </row>
    <row r="335" spans="1:2">
      <c r="A335" s="9" t="s">
        <v>996</v>
      </c>
      <c r="B335" s="7">
        <v>253605.03</v>
      </c>
    </row>
    <row r="336" spans="1:2">
      <c r="A336" s="6"/>
    </row>
    <row r="337" spans="1:2">
      <c r="A337" s="4" t="s">
        <v>937</v>
      </c>
      <c r="B337" s="7">
        <v>750065.64000000025</v>
      </c>
    </row>
    <row r="338" spans="1:2">
      <c r="A338" s="6" t="s">
        <v>938</v>
      </c>
    </row>
    <row r="339" spans="1:2">
      <c r="A339" s="9" t="s">
        <v>39</v>
      </c>
      <c r="B339" s="7">
        <v>750065.64000000025</v>
      </c>
    </row>
    <row r="340" spans="1:2">
      <c r="A340" s="6"/>
    </row>
    <row r="341" spans="1:2">
      <c r="A341" s="4" t="s">
        <v>118</v>
      </c>
      <c r="B341" s="7">
        <v>2440</v>
      </c>
    </row>
    <row r="342" spans="1:2">
      <c r="A342" s="6" t="s">
        <v>119</v>
      </c>
    </row>
    <row r="343" spans="1:2">
      <c r="A343" s="9" t="s">
        <v>35</v>
      </c>
      <c r="B343" s="7">
        <v>2000</v>
      </c>
    </row>
    <row r="344" spans="1:2">
      <c r="A344" s="9" t="s">
        <v>996</v>
      </c>
      <c r="B344" s="7">
        <v>440</v>
      </c>
    </row>
    <row r="345" spans="1:2">
      <c r="A345" s="6"/>
    </row>
    <row r="346" spans="1:2">
      <c r="A346" s="4" t="s">
        <v>154</v>
      </c>
      <c r="B346" s="7">
        <v>4548.83</v>
      </c>
    </row>
    <row r="347" spans="1:2">
      <c r="A347" s="6" t="s">
        <v>155</v>
      </c>
    </row>
    <row r="348" spans="1:2">
      <c r="A348" s="9" t="s">
        <v>45</v>
      </c>
      <c r="B348" s="7">
        <v>0</v>
      </c>
    </row>
    <row r="349" spans="1:2">
      <c r="A349" s="9" t="s">
        <v>32</v>
      </c>
      <c r="B349" s="7">
        <v>4356.83</v>
      </c>
    </row>
    <row r="350" spans="1:2">
      <c r="A350" s="9" t="s">
        <v>35</v>
      </c>
      <c r="B350" s="7">
        <v>192</v>
      </c>
    </row>
    <row r="351" spans="1:2">
      <c r="A351" s="6"/>
    </row>
    <row r="352" spans="1:2">
      <c r="A352" s="4" t="s">
        <v>128</v>
      </c>
      <c r="B352" s="7">
        <v>21014.81</v>
      </c>
    </row>
    <row r="353" spans="1:2">
      <c r="A353" s="6" t="s">
        <v>129</v>
      </c>
    </row>
    <row r="354" spans="1:2">
      <c r="A354" s="9" t="s">
        <v>33</v>
      </c>
      <c r="B354" s="7">
        <v>277.14999999999998</v>
      </c>
    </row>
    <row r="355" spans="1:2">
      <c r="A355" s="9" t="s">
        <v>34</v>
      </c>
      <c r="B355" s="7">
        <v>5416.21</v>
      </c>
    </row>
    <row r="356" spans="1:2">
      <c r="A356" s="9" t="s">
        <v>35</v>
      </c>
      <c r="B356" s="7">
        <v>7996.25</v>
      </c>
    </row>
    <row r="357" spans="1:2">
      <c r="A357" s="9" t="s">
        <v>43</v>
      </c>
      <c r="B357" s="7">
        <v>7325.2000000000007</v>
      </c>
    </row>
    <row r="358" spans="1:2">
      <c r="A358" s="6"/>
    </row>
    <row r="359" spans="1:2">
      <c r="A359" s="4" t="s">
        <v>275</v>
      </c>
      <c r="B359" s="7">
        <v>141797.04000000004</v>
      </c>
    </row>
    <row r="360" spans="1:2">
      <c r="A360" s="6" t="s">
        <v>276</v>
      </c>
    </row>
    <row r="361" spans="1:2">
      <c r="A361" s="9" t="s">
        <v>35</v>
      </c>
      <c r="B361" s="7">
        <v>115777.51000000002</v>
      </c>
    </row>
    <row r="362" spans="1:2">
      <c r="A362" s="9" t="s">
        <v>996</v>
      </c>
      <c r="B362" s="7">
        <v>26019.53</v>
      </c>
    </row>
    <row r="363" spans="1:2">
      <c r="A363" s="6"/>
    </row>
    <row r="364" spans="1:2">
      <c r="A364" s="4" t="s">
        <v>255</v>
      </c>
      <c r="B364" s="7">
        <v>6895.4</v>
      </c>
    </row>
    <row r="365" spans="1:2">
      <c r="A365" s="6" t="s">
        <v>256</v>
      </c>
    </row>
    <row r="366" spans="1:2">
      <c r="A366" s="9" t="s">
        <v>54</v>
      </c>
      <c r="B366" s="7">
        <v>627</v>
      </c>
    </row>
    <row r="367" spans="1:2">
      <c r="A367" s="9" t="s">
        <v>35</v>
      </c>
      <c r="B367" s="7">
        <v>6268.4</v>
      </c>
    </row>
    <row r="368" spans="1:2">
      <c r="A368" s="6"/>
    </row>
    <row r="369" spans="1:2">
      <c r="A369" s="4" t="s">
        <v>404</v>
      </c>
      <c r="B369" s="7">
        <v>45919.130000000005</v>
      </c>
    </row>
    <row r="370" spans="1:2">
      <c r="A370" s="6" t="s">
        <v>405</v>
      </c>
    </row>
    <row r="371" spans="1:2">
      <c r="A371" s="9" t="s">
        <v>35</v>
      </c>
      <c r="B371" s="7">
        <v>33947.760000000002</v>
      </c>
    </row>
    <row r="372" spans="1:2">
      <c r="A372" s="9" t="s">
        <v>996</v>
      </c>
      <c r="B372" s="7">
        <v>11971.37</v>
      </c>
    </row>
    <row r="373" spans="1:2">
      <c r="A373" s="6"/>
    </row>
    <row r="374" spans="1:2">
      <c r="A374" s="4" t="s">
        <v>138</v>
      </c>
      <c r="B374" s="7">
        <v>173813.62</v>
      </c>
    </row>
    <row r="375" spans="1:2">
      <c r="A375" s="6" t="s">
        <v>139</v>
      </c>
    </row>
    <row r="376" spans="1:2">
      <c r="A376" s="9" t="s">
        <v>57</v>
      </c>
      <c r="B376" s="7">
        <v>173813.62</v>
      </c>
    </row>
    <row r="377" spans="1:2">
      <c r="A377" s="6"/>
    </row>
    <row r="378" spans="1:2">
      <c r="A378" s="4" t="s">
        <v>216</v>
      </c>
      <c r="B378" s="7">
        <v>71057.900000000009</v>
      </c>
    </row>
    <row r="379" spans="1:2">
      <c r="A379" s="6" t="s">
        <v>217</v>
      </c>
    </row>
    <row r="380" spans="1:2">
      <c r="A380" s="9" t="s">
        <v>35</v>
      </c>
      <c r="B380" s="7">
        <v>71057.900000000009</v>
      </c>
    </row>
    <row r="381" spans="1:2">
      <c r="A381" s="6"/>
    </row>
    <row r="382" spans="1:2">
      <c r="A382" s="4" t="s">
        <v>171</v>
      </c>
      <c r="B382" s="7">
        <v>12036.19</v>
      </c>
    </row>
    <row r="383" spans="1:2">
      <c r="A383" s="6" t="s">
        <v>172</v>
      </c>
    </row>
    <row r="384" spans="1:2">
      <c r="A384" s="9" t="s">
        <v>45</v>
      </c>
      <c r="B384" s="7">
        <v>160.44</v>
      </c>
    </row>
    <row r="385" spans="1:2">
      <c r="A385" s="9" t="s">
        <v>43</v>
      </c>
      <c r="B385" s="7">
        <v>11875.75</v>
      </c>
    </row>
    <row r="386" spans="1:2">
      <c r="A386" s="6"/>
    </row>
    <row r="387" spans="1:2">
      <c r="A387" s="4" t="s">
        <v>78</v>
      </c>
      <c r="B387" s="7">
        <v>1129265.83</v>
      </c>
    </row>
    <row r="388" spans="1:2">
      <c r="A388" s="6" t="s">
        <v>79</v>
      </c>
    </row>
    <row r="389" spans="1:2">
      <c r="A389" s="9" t="s">
        <v>40</v>
      </c>
      <c r="B389" s="7">
        <v>1128706.57</v>
      </c>
    </row>
    <row r="390" spans="1:2">
      <c r="A390" s="9" t="s">
        <v>44</v>
      </c>
      <c r="B390" s="7">
        <v>559.26</v>
      </c>
    </row>
    <row r="391" spans="1:2">
      <c r="A391" s="6"/>
    </row>
    <row r="392" spans="1:2">
      <c r="A392" s="4" t="s">
        <v>888</v>
      </c>
      <c r="B392" s="7">
        <v>205452.4</v>
      </c>
    </row>
    <row r="393" spans="1:2">
      <c r="A393" s="6" t="s">
        <v>889</v>
      </c>
    </row>
    <row r="394" spans="1:2">
      <c r="A394" s="9" t="s">
        <v>55</v>
      </c>
      <c r="B394" s="7">
        <v>205452.4</v>
      </c>
    </row>
    <row r="395" spans="1:2">
      <c r="A395" s="6"/>
    </row>
    <row r="396" spans="1:2">
      <c r="A396" s="4" t="s">
        <v>67</v>
      </c>
      <c r="B396" s="7">
        <v>35195.090000000004</v>
      </c>
    </row>
    <row r="397" spans="1:2">
      <c r="A397" s="6" t="s">
        <v>68</v>
      </c>
    </row>
    <row r="398" spans="1:2">
      <c r="A398" s="9" t="s">
        <v>42</v>
      </c>
      <c r="B398" s="7">
        <v>25041.42</v>
      </c>
    </row>
    <row r="399" spans="1:2">
      <c r="A399" s="9" t="s">
        <v>37</v>
      </c>
      <c r="B399" s="7">
        <v>10</v>
      </c>
    </row>
    <row r="400" spans="1:2">
      <c r="A400" s="9" t="s">
        <v>38</v>
      </c>
      <c r="B400" s="7">
        <v>44</v>
      </c>
    </row>
    <row r="401" spans="1:2">
      <c r="A401" s="9" t="s">
        <v>51</v>
      </c>
      <c r="B401" s="7">
        <v>1279.5</v>
      </c>
    </row>
    <row r="402" spans="1:2">
      <c r="A402" s="9" t="s">
        <v>44</v>
      </c>
      <c r="B402" s="7">
        <v>36</v>
      </c>
    </row>
    <row r="403" spans="1:2">
      <c r="A403" s="9" t="s">
        <v>56</v>
      </c>
      <c r="B403" s="7">
        <v>7663.91</v>
      </c>
    </row>
    <row r="404" spans="1:2">
      <c r="A404" s="9" t="s">
        <v>1000</v>
      </c>
      <c r="B404" s="7">
        <v>1120.26</v>
      </c>
    </row>
    <row r="405" spans="1:2">
      <c r="A405" s="6"/>
    </row>
    <row r="406" spans="1:2">
      <c r="A406" s="4" t="s">
        <v>100</v>
      </c>
      <c r="B406" s="7">
        <v>100310.08</v>
      </c>
    </row>
    <row r="407" spans="1:2">
      <c r="A407" s="6" t="s">
        <v>101</v>
      </c>
    </row>
    <row r="408" spans="1:2">
      <c r="A408" s="9" t="s">
        <v>37</v>
      </c>
      <c r="B408" s="7">
        <v>15332.310000000001</v>
      </c>
    </row>
    <row r="409" spans="1:2">
      <c r="A409" s="9" t="s">
        <v>52</v>
      </c>
      <c r="B409" s="7">
        <v>73913.570000000007</v>
      </c>
    </row>
    <row r="410" spans="1:2">
      <c r="A410" s="9" t="s">
        <v>39</v>
      </c>
      <c r="B410" s="7">
        <v>10458</v>
      </c>
    </row>
    <row r="411" spans="1:2">
      <c r="A411" s="9" t="s">
        <v>36</v>
      </c>
      <c r="B411" s="7">
        <v>109.29</v>
      </c>
    </row>
    <row r="412" spans="1:2">
      <c r="A412" s="9" t="s">
        <v>1000</v>
      </c>
      <c r="B412" s="7">
        <v>487.31</v>
      </c>
    </row>
    <row r="413" spans="1:2">
      <c r="A413" s="9" t="s">
        <v>996</v>
      </c>
      <c r="B413" s="7">
        <v>9.6000000000000227</v>
      </c>
    </row>
    <row r="414" spans="1:2">
      <c r="A414" s="6"/>
    </row>
    <row r="415" spans="1:2">
      <c r="A415" s="4" t="s">
        <v>815</v>
      </c>
      <c r="B415" s="7">
        <v>445.26000000000005</v>
      </c>
    </row>
    <row r="416" spans="1:2">
      <c r="A416" s="6" t="s">
        <v>816</v>
      </c>
    </row>
    <row r="417" spans="1:2">
      <c r="A417" s="9" t="s">
        <v>48</v>
      </c>
      <c r="B417" s="7">
        <v>445.26000000000005</v>
      </c>
    </row>
    <row r="418" spans="1:2">
      <c r="A418" s="6"/>
    </row>
    <row r="419" spans="1:2">
      <c r="A419" s="4" t="s">
        <v>789</v>
      </c>
      <c r="B419" s="7">
        <v>30625.890000000003</v>
      </c>
    </row>
    <row r="420" spans="1:2">
      <c r="A420" s="6" t="s">
        <v>790</v>
      </c>
    </row>
    <row r="421" spans="1:2">
      <c r="A421" s="9" t="s">
        <v>41</v>
      </c>
      <c r="B421" s="7">
        <v>183.49</v>
      </c>
    </row>
    <row r="422" spans="1:2">
      <c r="A422" s="9" t="s">
        <v>47</v>
      </c>
      <c r="B422" s="7">
        <v>30442.400000000001</v>
      </c>
    </row>
    <row r="423" spans="1:2">
      <c r="A423" s="6"/>
    </row>
    <row r="424" spans="1:2">
      <c r="A424" s="4" t="s">
        <v>892</v>
      </c>
      <c r="B424" s="7">
        <v>191134.59999999998</v>
      </c>
    </row>
    <row r="425" spans="1:2">
      <c r="A425" s="6" t="s">
        <v>893</v>
      </c>
    </row>
    <row r="426" spans="1:2">
      <c r="A426" s="9" t="s">
        <v>41</v>
      </c>
      <c r="B426" s="7">
        <v>191134.59999999998</v>
      </c>
    </row>
    <row r="427" spans="1:2">
      <c r="A427" s="6"/>
    </row>
    <row r="428" spans="1:2">
      <c r="A428" s="4" t="s">
        <v>98</v>
      </c>
      <c r="B428" s="7">
        <v>141123.29</v>
      </c>
    </row>
    <row r="429" spans="1:2">
      <c r="A429" s="6" t="s">
        <v>99</v>
      </c>
    </row>
    <row r="430" spans="1:2">
      <c r="A430" s="9" t="s">
        <v>37</v>
      </c>
      <c r="B430" s="7">
        <v>6837.6900000000005</v>
      </c>
    </row>
    <row r="431" spans="1:2">
      <c r="A431" s="9" t="s">
        <v>39</v>
      </c>
      <c r="B431" s="7">
        <v>4137.18</v>
      </c>
    </row>
    <row r="432" spans="1:2">
      <c r="A432" s="9" t="s">
        <v>36</v>
      </c>
      <c r="B432" s="7">
        <v>130148.42000000001</v>
      </c>
    </row>
    <row r="433" spans="1:2">
      <c r="A433" s="6"/>
    </row>
    <row r="434" spans="1:2">
      <c r="A434" s="4" t="s">
        <v>906</v>
      </c>
      <c r="B434" s="7">
        <v>11954.02</v>
      </c>
    </row>
    <row r="435" spans="1:2">
      <c r="A435" s="6" t="s">
        <v>907</v>
      </c>
    </row>
    <row r="436" spans="1:2">
      <c r="A436" s="9" t="s">
        <v>36</v>
      </c>
      <c r="B436" s="7">
        <v>11954.02</v>
      </c>
    </row>
    <row r="437" spans="1:2">
      <c r="A437" s="6"/>
    </row>
    <row r="438" spans="1:2">
      <c r="A438" s="4" t="s">
        <v>193</v>
      </c>
      <c r="B438" s="7">
        <v>75064.319999999992</v>
      </c>
    </row>
    <row r="439" spans="1:2">
      <c r="A439" s="6" t="s">
        <v>194</v>
      </c>
    </row>
    <row r="440" spans="1:2">
      <c r="A440" s="9" t="s">
        <v>51</v>
      </c>
      <c r="B440" s="7">
        <v>22195.66</v>
      </c>
    </row>
    <row r="441" spans="1:2">
      <c r="A441" s="9" t="s">
        <v>35</v>
      </c>
      <c r="B441" s="7">
        <v>50724.609999999993</v>
      </c>
    </row>
    <row r="442" spans="1:2">
      <c r="A442" s="9" t="s">
        <v>1000</v>
      </c>
      <c r="B442" s="7">
        <v>13.2</v>
      </c>
    </row>
    <row r="443" spans="1:2">
      <c r="A443" s="9" t="s">
        <v>996</v>
      </c>
      <c r="B443" s="7">
        <v>2130.8500000000004</v>
      </c>
    </row>
    <row r="444" spans="1:2">
      <c r="A444" s="6"/>
    </row>
    <row r="445" spans="1:2">
      <c r="A445" s="4" t="s">
        <v>375</v>
      </c>
      <c r="B445" s="7">
        <v>1034707.63</v>
      </c>
    </row>
    <row r="446" spans="1:2">
      <c r="A446" s="6" t="s">
        <v>376</v>
      </c>
    </row>
    <row r="447" spans="1:2">
      <c r="A447" s="9" t="s">
        <v>35</v>
      </c>
      <c r="B447" s="7">
        <v>971766.13</v>
      </c>
    </row>
    <row r="448" spans="1:2">
      <c r="A448" s="9" t="s">
        <v>996</v>
      </c>
      <c r="B448" s="7">
        <v>62941.5</v>
      </c>
    </row>
    <row r="449" spans="1:2">
      <c r="A449" s="6"/>
    </row>
    <row r="450" spans="1:2">
      <c r="A450" s="4" t="s">
        <v>316</v>
      </c>
      <c r="B450" s="7">
        <v>452026.27</v>
      </c>
    </row>
    <row r="451" spans="1:2">
      <c r="A451" s="6" t="s">
        <v>317</v>
      </c>
    </row>
    <row r="452" spans="1:2">
      <c r="A452" s="9" t="s">
        <v>35</v>
      </c>
      <c r="B452" s="7">
        <v>374498.24000000005</v>
      </c>
    </row>
    <row r="453" spans="1:2">
      <c r="A453" s="9" t="s">
        <v>996</v>
      </c>
      <c r="B453" s="7">
        <v>77528.03</v>
      </c>
    </row>
    <row r="454" spans="1:2">
      <c r="A454" s="6"/>
    </row>
    <row r="455" spans="1:2">
      <c r="A455" s="4" t="s">
        <v>387</v>
      </c>
      <c r="B455" s="7">
        <v>36155.29</v>
      </c>
    </row>
    <row r="456" spans="1:2">
      <c r="A456" s="6" t="s">
        <v>388</v>
      </c>
    </row>
    <row r="457" spans="1:2">
      <c r="A457" s="9" t="s">
        <v>35</v>
      </c>
      <c r="B457" s="7">
        <v>31899.94</v>
      </c>
    </row>
    <row r="458" spans="1:2">
      <c r="A458" s="9" t="s">
        <v>996</v>
      </c>
      <c r="B458" s="7">
        <v>4255.3500000000004</v>
      </c>
    </row>
    <row r="459" spans="1:2">
      <c r="A459" s="6"/>
    </row>
    <row r="460" spans="1:2">
      <c r="A460" s="4" t="s">
        <v>247</v>
      </c>
      <c r="B460" s="7">
        <v>29803.219999999998</v>
      </c>
    </row>
    <row r="461" spans="1:2">
      <c r="A461" s="6" t="s">
        <v>248</v>
      </c>
    </row>
    <row r="462" spans="1:2">
      <c r="A462" s="9" t="s">
        <v>35</v>
      </c>
      <c r="B462" s="7">
        <v>25437.269999999997</v>
      </c>
    </row>
    <row r="463" spans="1:2">
      <c r="A463" s="9" t="s">
        <v>996</v>
      </c>
      <c r="B463" s="7">
        <v>4365.95</v>
      </c>
    </row>
    <row r="464" spans="1:2">
      <c r="A464" s="6"/>
    </row>
    <row r="465" spans="1:2">
      <c r="A465" s="4" t="s">
        <v>211</v>
      </c>
      <c r="B465" s="7">
        <v>32114.909999999996</v>
      </c>
    </row>
    <row r="466" spans="1:2">
      <c r="A466" s="6" t="s">
        <v>212</v>
      </c>
    </row>
    <row r="467" spans="1:2">
      <c r="A467" s="9" t="s">
        <v>35</v>
      </c>
      <c r="B467" s="7">
        <v>25020.729999999996</v>
      </c>
    </row>
    <row r="468" spans="1:2">
      <c r="A468" s="9" t="s">
        <v>996</v>
      </c>
      <c r="B468" s="7">
        <v>7094.18</v>
      </c>
    </row>
    <row r="469" spans="1:2">
      <c r="A469" s="6"/>
    </row>
    <row r="470" spans="1:2">
      <c r="A470" s="4" t="s">
        <v>180</v>
      </c>
      <c r="B470" s="7">
        <v>4010.15</v>
      </c>
    </row>
    <row r="471" spans="1:2">
      <c r="A471" s="6" t="s">
        <v>181</v>
      </c>
    </row>
    <row r="472" spans="1:2">
      <c r="A472" s="9" t="s">
        <v>34</v>
      </c>
      <c r="B472" s="7">
        <v>4010.15</v>
      </c>
    </row>
    <row r="473" spans="1:2">
      <c r="A473" s="6"/>
    </row>
    <row r="474" spans="1:2">
      <c r="A474" s="4" t="s">
        <v>135</v>
      </c>
      <c r="B474" s="7">
        <v>919642.41</v>
      </c>
    </row>
    <row r="475" spans="1:2">
      <c r="A475" s="6" t="s">
        <v>136</v>
      </c>
    </row>
    <row r="476" spans="1:2">
      <c r="A476" s="9" t="s">
        <v>57</v>
      </c>
      <c r="B476" s="7">
        <v>919642.41</v>
      </c>
    </row>
    <row r="477" spans="1:2">
      <c r="A477" s="6"/>
    </row>
    <row r="478" spans="1:2">
      <c r="A478" s="4" t="s">
        <v>995</v>
      </c>
      <c r="B478" s="7">
        <v>39319350.54999999</v>
      </c>
    </row>
  </sheetData>
  <mergeCells count="1">
    <mergeCell ref="A2:B2"/>
  </mergeCells>
  <pageMargins left="0.19685039370078741" right="0.19685039370078741" top="0.19685039370078741" bottom="0.19685039370078741" header="0.31496062992125984" footer="0.31496062992125984"/>
  <pageSetup paperSize="9" scale="46" fitToHeight="8" orientation="portrait" verticalDpi="0" r:id="rId2"/>
  <rowBreaks count="1" manualBreakCount="1">
    <brk id="340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8624"/>
  <sheetViews>
    <sheetView topLeftCell="D8425" workbookViewId="0">
      <selection activeCell="K8444" sqref="K8444"/>
    </sheetView>
  </sheetViews>
  <sheetFormatPr defaultRowHeight="15"/>
  <cols>
    <col min="1" max="1" width="24.42578125" bestFit="1" customWidth="1"/>
    <col min="2" max="2" width="17.85546875" bestFit="1" customWidth="1"/>
    <col min="3" max="3" width="40.28515625" bestFit="1" customWidth="1"/>
    <col min="4" max="4" width="21.140625" bestFit="1" customWidth="1"/>
    <col min="5" max="5" width="55.28515625" bestFit="1" customWidth="1"/>
    <col min="6" max="6" width="14.85546875" bestFit="1" customWidth="1"/>
    <col min="7" max="7" width="14.28515625" bestFit="1" customWidth="1"/>
    <col min="8" max="8" width="81.140625" bestFit="1" customWidth="1"/>
    <col min="9" max="9" width="22.5703125" bestFit="1" customWidth="1"/>
    <col min="10" max="10" width="6.85546875" bestFit="1" customWidth="1"/>
    <col min="11" max="11" width="20.7109375" customWidth="1"/>
    <col min="12" max="12" width="26.5703125" bestFit="1" customWidth="1"/>
  </cols>
  <sheetData>
    <row r="1" spans="1:11">
      <c r="A1" t="s">
        <v>58</v>
      </c>
      <c r="B1" t="s">
        <v>59</v>
      </c>
      <c r="C1" t="s">
        <v>2</v>
      </c>
      <c r="D1" t="s">
        <v>60</v>
      </c>
      <c r="E1" t="s">
        <v>61</v>
      </c>
      <c r="F1" t="s">
        <v>3</v>
      </c>
      <c r="G1" t="s">
        <v>62</v>
      </c>
      <c r="H1" t="s">
        <v>63</v>
      </c>
      <c r="I1" t="s">
        <v>64</v>
      </c>
      <c r="J1" t="s">
        <v>0</v>
      </c>
      <c r="K1" t="s">
        <v>65</v>
      </c>
    </row>
    <row r="2" spans="1:11" ht="15" customHeight="1">
      <c r="A2" s="1" t="s">
        <v>998</v>
      </c>
      <c r="B2" t="s">
        <v>10</v>
      </c>
      <c r="C2" t="s">
        <v>36</v>
      </c>
      <c r="D2">
        <v>108941</v>
      </c>
      <c r="E2" t="s">
        <v>930</v>
      </c>
      <c r="F2">
        <v>201103</v>
      </c>
      <c r="G2" t="s">
        <v>799</v>
      </c>
      <c r="H2" t="s">
        <v>800</v>
      </c>
      <c r="I2">
        <v>378.06</v>
      </c>
      <c r="J2" t="s">
        <v>6</v>
      </c>
      <c r="K2">
        <v>378.06</v>
      </c>
    </row>
    <row r="3" spans="1:11" ht="15" customHeight="1">
      <c r="A3" s="1" t="s">
        <v>998</v>
      </c>
      <c r="B3" t="s">
        <v>28</v>
      </c>
      <c r="C3" t="s">
        <v>54</v>
      </c>
      <c r="D3">
        <v>101487</v>
      </c>
      <c r="E3" t="s">
        <v>796</v>
      </c>
      <c r="F3">
        <v>201103</v>
      </c>
      <c r="G3" t="s">
        <v>799</v>
      </c>
      <c r="H3" t="s">
        <v>800</v>
      </c>
      <c r="I3">
        <v>683.99</v>
      </c>
      <c r="J3" t="s">
        <v>5</v>
      </c>
      <c r="K3">
        <v>-683.99</v>
      </c>
    </row>
    <row r="4" spans="1:11" ht="15" customHeight="1">
      <c r="A4" s="1" t="s">
        <v>998</v>
      </c>
      <c r="B4" t="s">
        <v>28</v>
      </c>
      <c r="C4" t="s">
        <v>54</v>
      </c>
      <c r="D4">
        <v>101487</v>
      </c>
      <c r="E4" t="s">
        <v>796</v>
      </c>
      <c r="F4">
        <v>201103</v>
      </c>
      <c r="G4" t="s">
        <v>799</v>
      </c>
      <c r="H4" t="s">
        <v>800</v>
      </c>
      <c r="I4">
        <v>5246.37</v>
      </c>
      <c r="J4" t="s">
        <v>5</v>
      </c>
      <c r="K4">
        <v>-5246.37</v>
      </c>
    </row>
    <row r="5" spans="1:11" ht="15" customHeight="1">
      <c r="A5" s="1" t="s">
        <v>998</v>
      </c>
      <c r="B5" t="s">
        <v>28</v>
      </c>
      <c r="C5" t="s">
        <v>54</v>
      </c>
      <c r="D5">
        <v>101487</v>
      </c>
      <c r="E5" t="s">
        <v>796</v>
      </c>
      <c r="F5">
        <v>201103</v>
      </c>
      <c r="G5" t="s">
        <v>799</v>
      </c>
      <c r="H5" t="s">
        <v>800</v>
      </c>
      <c r="I5">
        <v>367.53</v>
      </c>
      <c r="J5" t="s">
        <v>5</v>
      </c>
      <c r="K5">
        <v>-367.53</v>
      </c>
    </row>
    <row r="6" spans="1:11" ht="15" customHeight="1">
      <c r="A6" s="1" t="s">
        <v>998</v>
      </c>
      <c r="B6" t="s">
        <v>28</v>
      </c>
      <c r="C6" t="s">
        <v>54</v>
      </c>
      <c r="D6">
        <v>101487</v>
      </c>
      <c r="E6" t="s">
        <v>796</v>
      </c>
      <c r="F6">
        <v>201103</v>
      </c>
      <c r="G6" t="s">
        <v>799</v>
      </c>
      <c r="H6" t="s">
        <v>800</v>
      </c>
      <c r="I6">
        <v>76194.37</v>
      </c>
      <c r="J6" t="s">
        <v>5</v>
      </c>
      <c r="K6">
        <v>-76194.37</v>
      </c>
    </row>
    <row r="7" spans="1:11" ht="15" customHeight="1">
      <c r="A7" s="1" t="s">
        <v>998</v>
      </c>
      <c r="B7" t="s">
        <v>28</v>
      </c>
      <c r="C7" t="s">
        <v>54</v>
      </c>
      <c r="D7">
        <v>101487</v>
      </c>
      <c r="E7" t="s">
        <v>796</v>
      </c>
      <c r="F7">
        <v>201103</v>
      </c>
      <c r="G7" t="s">
        <v>799</v>
      </c>
      <c r="H7" t="s">
        <v>800</v>
      </c>
      <c r="I7">
        <v>1765.17</v>
      </c>
      <c r="J7" t="s">
        <v>5</v>
      </c>
      <c r="K7">
        <v>-1765.17</v>
      </c>
    </row>
    <row r="8" spans="1:11" ht="15" customHeight="1">
      <c r="A8" s="1" t="s">
        <v>998</v>
      </c>
      <c r="B8" t="s">
        <v>28</v>
      </c>
      <c r="C8" t="s">
        <v>54</v>
      </c>
      <c r="D8">
        <v>101487</v>
      </c>
      <c r="E8" t="s">
        <v>796</v>
      </c>
      <c r="F8">
        <v>201103</v>
      </c>
      <c r="G8" t="s">
        <v>799</v>
      </c>
      <c r="H8" t="s">
        <v>800</v>
      </c>
      <c r="I8">
        <v>3883.86</v>
      </c>
      <c r="J8" t="s">
        <v>5</v>
      </c>
      <c r="K8">
        <v>-3883.86</v>
      </c>
    </row>
    <row r="9" spans="1:11" ht="15" customHeight="1">
      <c r="A9" s="1" t="s">
        <v>998</v>
      </c>
      <c r="B9" t="s">
        <v>28</v>
      </c>
      <c r="C9" t="s">
        <v>54</v>
      </c>
      <c r="D9">
        <v>101487</v>
      </c>
      <c r="E9" t="s">
        <v>796</v>
      </c>
      <c r="F9">
        <v>201103</v>
      </c>
      <c r="G9" t="s">
        <v>799</v>
      </c>
      <c r="H9" t="s">
        <v>800</v>
      </c>
      <c r="I9">
        <v>44448.480000000003</v>
      </c>
      <c r="J9" t="s">
        <v>5</v>
      </c>
      <c r="K9">
        <v>-44448.480000000003</v>
      </c>
    </row>
    <row r="10" spans="1:11" ht="15" customHeight="1">
      <c r="A10" s="1" t="s">
        <v>998</v>
      </c>
      <c r="B10" t="s">
        <v>28</v>
      </c>
      <c r="C10" t="s">
        <v>54</v>
      </c>
      <c r="D10">
        <v>101487</v>
      </c>
      <c r="E10" t="s">
        <v>796</v>
      </c>
      <c r="F10">
        <v>201103</v>
      </c>
      <c r="G10" t="s">
        <v>799</v>
      </c>
      <c r="H10" t="s">
        <v>800</v>
      </c>
      <c r="I10">
        <v>20783.29</v>
      </c>
      <c r="J10" t="s">
        <v>5</v>
      </c>
      <c r="K10">
        <v>-20783.29</v>
      </c>
    </row>
    <row r="11" spans="1:11" ht="15" customHeight="1">
      <c r="A11" s="1" t="s">
        <v>998</v>
      </c>
      <c r="B11" t="s">
        <v>28</v>
      </c>
      <c r="C11" t="s">
        <v>54</v>
      </c>
      <c r="D11">
        <v>101487</v>
      </c>
      <c r="E11" t="s">
        <v>796</v>
      </c>
      <c r="F11">
        <v>201103</v>
      </c>
      <c r="G11" t="s">
        <v>799</v>
      </c>
      <c r="H11" t="s">
        <v>800</v>
      </c>
      <c r="I11">
        <v>122.45</v>
      </c>
      <c r="J11" t="s">
        <v>5</v>
      </c>
      <c r="K11">
        <v>-122.45</v>
      </c>
    </row>
    <row r="12" spans="1:11" ht="15" customHeight="1">
      <c r="A12" s="1" t="s">
        <v>998</v>
      </c>
      <c r="B12" t="s">
        <v>28</v>
      </c>
      <c r="C12" t="s">
        <v>54</v>
      </c>
      <c r="D12">
        <v>101487</v>
      </c>
      <c r="E12" t="s">
        <v>796</v>
      </c>
      <c r="F12">
        <v>201103</v>
      </c>
      <c r="G12" t="s">
        <v>799</v>
      </c>
      <c r="H12" t="s">
        <v>800</v>
      </c>
      <c r="I12">
        <v>11465.83</v>
      </c>
      <c r="J12" t="s">
        <v>6</v>
      </c>
      <c r="K12">
        <v>11465.83</v>
      </c>
    </row>
    <row r="13" spans="1:11" ht="15" customHeight="1">
      <c r="A13" s="1" t="s">
        <v>998</v>
      </c>
      <c r="B13" t="s">
        <v>28</v>
      </c>
      <c r="C13" t="s">
        <v>54</v>
      </c>
      <c r="D13">
        <v>101487</v>
      </c>
      <c r="E13" t="s">
        <v>796</v>
      </c>
      <c r="F13">
        <v>201103</v>
      </c>
      <c r="G13" t="s">
        <v>799</v>
      </c>
      <c r="H13" t="s">
        <v>800</v>
      </c>
      <c r="I13">
        <v>33111.1</v>
      </c>
      <c r="J13" t="s">
        <v>6</v>
      </c>
      <c r="K13">
        <v>33111.1</v>
      </c>
    </row>
    <row r="14" spans="1:11" ht="15" customHeight="1">
      <c r="A14" s="1" t="s">
        <v>998</v>
      </c>
      <c r="B14" t="s">
        <v>28</v>
      </c>
      <c r="C14" t="s">
        <v>54</v>
      </c>
      <c r="D14">
        <v>101487</v>
      </c>
      <c r="E14" t="s">
        <v>796</v>
      </c>
      <c r="F14">
        <v>201103</v>
      </c>
      <c r="G14" t="s">
        <v>799</v>
      </c>
      <c r="H14" t="s">
        <v>800</v>
      </c>
      <c r="I14">
        <v>81028.86</v>
      </c>
      <c r="J14" t="s">
        <v>6</v>
      </c>
      <c r="K14">
        <v>81028.86</v>
      </c>
    </row>
    <row r="15" spans="1:11" ht="15" customHeight="1">
      <c r="A15" s="1" t="s">
        <v>998</v>
      </c>
      <c r="B15" t="s">
        <v>28</v>
      </c>
      <c r="C15" t="s">
        <v>54</v>
      </c>
      <c r="D15">
        <v>101487</v>
      </c>
      <c r="E15" t="s">
        <v>796</v>
      </c>
      <c r="F15">
        <v>201103</v>
      </c>
      <c r="G15" t="s">
        <v>799</v>
      </c>
      <c r="H15" t="s">
        <v>800</v>
      </c>
      <c r="I15">
        <v>355672.05</v>
      </c>
      <c r="J15" t="s">
        <v>6</v>
      </c>
      <c r="K15">
        <v>355672.05</v>
      </c>
    </row>
    <row r="16" spans="1:11" ht="15" customHeight="1">
      <c r="A16" s="1" t="s">
        <v>998</v>
      </c>
      <c r="B16" t="s">
        <v>28</v>
      </c>
      <c r="C16" t="s">
        <v>54</v>
      </c>
      <c r="D16">
        <v>101487</v>
      </c>
      <c r="E16" t="s">
        <v>796</v>
      </c>
      <c r="F16">
        <v>201103</v>
      </c>
      <c r="G16" t="s">
        <v>799</v>
      </c>
      <c r="H16" t="s">
        <v>800</v>
      </c>
      <c r="I16">
        <v>2127.1799999999998</v>
      </c>
      <c r="J16" t="s">
        <v>6</v>
      </c>
      <c r="K16">
        <v>2127.1799999999998</v>
      </c>
    </row>
    <row r="17" spans="1:11" ht="15" customHeight="1">
      <c r="A17" s="1" t="s">
        <v>998</v>
      </c>
      <c r="B17" t="s">
        <v>28</v>
      </c>
      <c r="C17" t="s">
        <v>54</v>
      </c>
      <c r="D17">
        <v>101487</v>
      </c>
      <c r="E17" t="s">
        <v>796</v>
      </c>
      <c r="F17">
        <v>201103</v>
      </c>
      <c r="G17" t="s">
        <v>799</v>
      </c>
      <c r="H17" t="s">
        <v>800</v>
      </c>
      <c r="I17">
        <v>224</v>
      </c>
      <c r="J17" t="s">
        <v>6</v>
      </c>
      <c r="K17">
        <v>224</v>
      </c>
    </row>
    <row r="18" spans="1:11" ht="15" customHeight="1">
      <c r="A18" s="1" t="s">
        <v>998</v>
      </c>
      <c r="B18" t="s">
        <v>28</v>
      </c>
      <c r="C18" t="s">
        <v>54</v>
      </c>
      <c r="D18">
        <v>101487</v>
      </c>
      <c r="E18" t="s">
        <v>796</v>
      </c>
      <c r="F18">
        <v>201103</v>
      </c>
      <c r="G18" t="s">
        <v>799</v>
      </c>
      <c r="H18" t="s">
        <v>800</v>
      </c>
      <c r="I18">
        <v>17882.43</v>
      </c>
      <c r="J18" t="s">
        <v>6</v>
      </c>
      <c r="K18">
        <v>17882.43</v>
      </c>
    </row>
    <row r="19" spans="1:11" ht="15" customHeight="1">
      <c r="A19" s="1" t="s">
        <v>998</v>
      </c>
      <c r="B19" t="s">
        <v>28</v>
      </c>
      <c r="C19" t="s">
        <v>54</v>
      </c>
      <c r="D19">
        <v>101487</v>
      </c>
      <c r="E19" t="s">
        <v>796</v>
      </c>
      <c r="F19">
        <v>201103</v>
      </c>
      <c r="G19" t="s">
        <v>799</v>
      </c>
      <c r="H19" t="s">
        <v>800</v>
      </c>
      <c r="I19">
        <v>25.24</v>
      </c>
      <c r="J19" t="s">
        <v>5</v>
      </c>
      <c r="K19">
        <v>-25.24</v>
      </c>
    </row>
    <row r="20" spans="1:11" ht="15" customHeight="1">
      <c r="A20" s="1" t="s">
        <v>998</v>
      </c>
      <c r="B20" t="s">
        <v>28</v>
      </c>
      <c r="C20" t="s">
        <v>54</v>
      </c>
      <c r="D20">
        <v>101486</v>
      </c>
      <c r="E20" t="s">
        <v>805</v>
      </c>
      <c r="F20">
        <v>201103</v>
      </c>
      <c r="G20" t="s">
        <v>799</v>
      </c>
      <c r="H20" t="s">
        <v>800</v>
      </c>
      <c r="I20">
        <v>15.09</v>
      </c>
      <c r="J20" t="s">
        <v>5</v>
      </c>
      <c r="K20">
        <v>-15.09</v>
      </c>
    </row>
    <row r="21" spans="1:11" ht="15" customHeight="1">
      <c r="A21" s="1" t="s">
        <v>998</v>
      </c>
      <c r="B21" t="s">
        <v>28</v>
      </c>
      <c r="C21" t="s">
        <v>54</v>
      </c>
      <c r="D21">
        <v>101486</v>
      </c>
      <c r="E21" t="s">
        <v>805</v>
      </c>
      <c r="F21">
        <v>201103</v>
      </c>
      <c r="G21" t="s">
        <v>799</v>
      </c>
      <c r="H21" t="s">
        <v>800</v>
      </c>
      <c r="I21">
        <v>1784.99</v>
      </c>
      <c r="J21" t="s">
        <v>5</v>
      </c>
      <c r="K21">
        <v>-1784.99</v>
      </c>
    </row>
    <row r="22" spans="1:11" ht="15" customHeight="1">
      <c r="A22" s="1" t="s">
        <v>998</v>
      </c>
      <c r="B22" t="s">
        <v>28</v>
      </c>
      <c r="C22" t="s">
        <v>54</v>
      </c>
      <c r="D22">
        <v>101486</v>
      </c>
      <c r="E22" t="s">
        <v>805</v>
      </c>
      <c r="F22">
        <v>201103</v>
      </c>
      <c r="G22" t="s">
        <v>799</v>
      </c>
      <c r="H22" t="s">
        <v>800</v>
      </c>
      <c r="I22">
        <v>6459.03</v>
      </c>
      <c r="J22" t="s">
        <v>5</v>
      </c>
      <c r="K22">
        <v>-6459.03</v>
      </c>
    </row>
    <row r="23" spans="1:11" ht="15" customHeight="1">
      <c r="A23" s="1" t="s">
        <v>998</v>
      </c>
      <c r="B23" t="s">
        <v>28</v>
      </c>
      <c r="C23" t="s">
        <v>54</v>
      </c>
      <c r="D23">
        <v>101486</v>
      </c>
      <c r="E23" t="s">
        <v>805</v>
      </c>
      <c r="F23">
        <v>201103</v>
      </c>
      <c r="G23" t="s">
        <v>799</v>
      </c>
      <c r="H23" t="s">
        <v>800</v>
      </c>
      <c r="I23">
        <v>352.06</v>
      </c>
      <c r="J23" t="s">
        <v>5</v>
      </c>
      <c r="K23">
        <v>-352.06</v>
      </c>
    </row>
    <row r="24" spans="1:11" ht="15" customHeight="1">
      <c r="A24" s="1" t="s">
        <v>998</v>
      </c>
      <c r="B24" t="s">
        <v>28</v>
      </c>
      <c r="C24" t="s">
        <v>54</v>
      </c>
      <c r="D24">
        <v>101486</v>
      </c>
      <c r="E24" t="s">
        <v>805</v>
      </c>
      <c r="F24">
        <v>201103</v>
      </c>
      <c r="G24" t="s">
        <v>799</v>
      </c>
      <c r="H24" t="s">
        <v>800</v>
      </c>
      <c r="I24">
        <v>335300.65999999997</v>
      </c>
      <c r="J24" t="s">
        <v>5</v>
      </c>
      <c r="K24">
        <v>-335300.65999999997</v>
      </c>
    </row>
    <row r="25" spans="1:11" ht="15" customHeight="1">
      <c r="A25" s="1" t="s">
        <v>998</v>
      </c>
      <c r="B25" t="s">
        <v>28</v>
      </c>
      <c r="C25" t="s">
        <v>54</v>
      </c>
      <c r="D25">
        <v>101486</v>
      </c>
      <c r="E25" t="s">
        <v>805</v>
      </c>
      <c r="F25">
        <v>201103</v>
      </c>
      <c r="G25" t="s">
        <v>799</v>
      </c>
      <c r="H25" t="s">
        <v>800</v>
      </c>
      <c r="I25">
        <v>62.41</v>
      </c>
      <c r="J25" t="s">
        <v>5</v>
      </c>
      <c r="K25">
        <v>-62.41</v>
      </c>
    </row>
    <row r="26" spans="1:11" ht="15" customHeight="1">
      <c r="A26" s="1" t="s">
        <v>998</v>
      </c>
      <c r="B26" t="s">
        <v>28</v>
      </c>
      <c r="C26" t="s">
        <v>54</v>
      </c>
      <c r="D26">
        <v>101486</v>
      </c>
      <c r="E26" t="s">
        <v>805</v>
      </c>
      <c r="F26">
        <v>201103</v>
      </c>
      <c r="G26" t="s">
        <v>799</v>
      </c>
      <c r="H26" t="s">
        <v>800</v>
      </c>
      <c r="I26">
        <v>5271.55</v>
      </c>
      <c r="J26" t="s">
        <v>5</v>
      </c>
      <c r="K26">
        <v>-5271.55</v>
      </c>
    </row>
    <row r="27" spans="1:11" ht="15" customHeight="1">
      <c r="A27" s="1" t="s">
        <v>998</v>
      </c>
      <c r="B27" t="s">
        <v>28</v>
      </c>
      <c r="C27" t="s">
        <v>54</v>
      </c>
      <c r="D27">
        <v>101486</v>
      </c>
      <c r="E27" t="s">
        <v>805</v>
      </c>
      <c r="F27">
        <v>201103</v>
      </c>
      <c r="G27" t="s">
        <v>799</v>
      </c>
      <c r="H27" t="s">
        <v>800</v>
      </c>
      <c r="I27">
        <v>13640.41</v>
      </c>
      <c r="J27" t="s">
        <v>5</v>
      </c>
      <c r="K27">
        <v>-13640.41</v>
      </c>
    </row>
    <row r="28" spans="1:11" ht="15" customHeight="1">
      <c r="A28" s="1" t="s">
        <v>998</v>
      </c>
      <c r="B28" t="s">
        <v>28</v>
      </c>
      <c r="C28" t="s">
        <v>54</v>
      </c>
      <c r="D28">
        <v>101486</v>
      </c>
      <c r="E28" t="s">
        <v>805</v>
      </c>
      <c r="F28">
        <v>201103</v>
      </c>
      <c r="G28" t="s">
        <v>799</v>
      </c>
      <c r="H28" t="s">
        <v>800</v>
      </c>
      <c r="I28">
        <v>133008.37</v>
      </c>
      <c r="J28" t="s">
        <v>5</v>
      </c>
      <c r="K28">
        <v>-133008.37</v>
      </c>
    </row>
    <row r="29" spans="1:11" ht="15" customHeight="1">
      <c r="A29" s="1" t="s">
        <v>998</v>
      </c>
      <c r="B29" t="s">
        <v>28</v>
      </c>
      <c r="C29" t="s">
        <v>54</v>
      </c>
      <c r="D29">
        <v>101486</v>
      </c>
      <c r="E29" t="s">
        <v>805</v>
      </c>
      <c r="F29">
        <v>201103</v>
      </c>
      <c r="G29" t="s">
        <v>799</v>
      </c>
      <c r="H29" t="s">
        <v>800</v>
      </c>
      <c r="I29">
        <v>29375.360000000001</v>
      </c>
      <c r="J29" t="s">
        <v>5</v>
      </c>
      <c r="K29">
        <v>-29375.360000000001</v>
      </c>
    </row>
    <row r="30" spans="1:11" ht="15" customHeight="1">
      <c r="A30" s="1" t="s">
        <v>998</v>
      </c>
      <c r="B30" t="s">
        <v>28</v>
      </c>
      <c r="C30" t="s">
        <v>54</v>
      </c>
      <c r="D30">
        <v>101486</v>
      </c>
      <c r="E30" t="s">
        <v>805</v>
      </c>
      <c r="F30">
        <v>201103</v>
      </c>
      <c r="G30" t="s">
        <v>799</v>
      </c>
      <c r="H30" t="s">
        <v>800</v>
      </c>
      <c r="I30">
        <v>1861.96</v>
      </c>
      <c r="J30" t="s">
        <v>5</v>
      </c>
      <c r="K30">
        <v>-1861.96</v>
      </c>
    </row>
    <row r="31" spans="1:11" ht="15" customHeight="1">
      <c r="A31" s="1" t="s">
        <v>998</v>
      </c>
      <c r="B31" t="s">
        <v>28</v>
      </c>
      <c r="C31" t="s">
        <v>54</v>
      </c>
      <c r="D31">
        <v>101486</v>
      </c>
      <c r="E31" t="s">
        <v>805</v>
      </c>
      <c r="F31">
        <v>201103</v>
      </c>
      <c r="G31" t="s">
        <v>799</v>
      </c>
      <c r="H31" t="s">
        <v>800</v>
      </c>
      <c r="I31">
        <v>258164.65</v>
      </c>
      <c r="J31" t="s">
        <v>6</v>
      </c>
      <c r="K31">
        <v>258164.65</v>
      </c>
    </row>
    <row r="32" spans="1:11" ht="15" customHeight="1">
      <c r="A32" s="1" t="s">
        <v>998</v>
      </c>
      <c r="B32" t="s">
        <v>28</v>
      </c>
      <c r="C32" t="s">
        <v>54</v>
      </c>
      <c r="D32">
        <v>101486</v>
      </c>
      <c r="E32" t="s">
        <v>805</v>
      </c>
      <c r="F32">
        <v>201103</v>
      </c>
      <c r="G32" t="s">
        <v>799</v>
      </c>
      <c r="H32" t="s">
        <v>800</v>
      </c>
      <c r="I32">
        <v>697896.11</v>
      </c>
      <c r="J32" t="s">
        <v>6</v>
      </c>
      <c r="K32">
        <v>697896.11</v>
      </c>
    </row>
    <row r="33" spans="1:11" ht="15" customHeight="1">
      <c r="A33" s="1" t="s">
        <v>998</v>
      </c>
      <c r="B33" t="s">
        <v>28</v>
      </c>
      <c r="C33" t="s">
        <v>54</v>
      </c>
      <c r="D33">
        <v>101486</v>
      </c>
      <c r="E33" t="s">
        <v>805</v>
      </c>
      <c r="F33">
        <v>201103</v>
      </c>
      <c r="G33" t="s">
        <v>799</v>
      </c>
      <c r="H33" t="s">
        <v>800</v>
      </c>
      <c r="I33">
        <v>51126.22</v>
      </c>
      <c r="J33" t="s">
        <v>6</v>
      </c>
      <c r="K33">
        <v>51126.22</v>
      </c>
    </row>
    <row r="34" spans="1:11" ht="15" customHeight="1">
      <c r="A34" s="1" t="s">
        <v>998</v>
      </c>
      <c r="B34" t="s">
        <v>28</v>
      </c>
      <c r="C34" t="s">
        <v>54</v>
      </c>
      <c r="D34">
        <v>101486</v>
      </c>
      <c r="E34" t="s">
        <v>805</v>
      </c>
      <c r="F34">
        <v>201103</v>
      </c>
      <c r="G34" t="s">
        <v>799</v>
      </c>
      <c r="H34" t="s">
        <v>800</v>
      </c>
      <c r="I34">
        <v>160207.41</v>
      </c>
      <c r="J34" t="s">
        <v>6</v>
      </c>
      <c r="K34">
        <v>160207.41</v>
      </c>
    </row>
    <row r="35" spans="1:11" ht="15" customHeight="1">
      <c r="A35" s="1" t="s">
        <v>998</v>
      </c>
      <c r="B35" t="s">
        <v>28</v>
      </c>
      <c r="C35" t="s">
        <v>54</v>
      </c>
      <c r="D35">
        <v>101486</v>
      </c>
      <c r="E35" t="s">
        <v>805</v>
      </c>
      <c r="F35">
        <v>201103</v>
      </c>
      <c r="G35" t="s">
        <v>799</v>
      </c>
      <c r="H35" t="s">
        <v>800</v>
      </c>
      <c r="I35">
        <v>25479.360000000001</v>
      </c>
      <c r="J35" t="s">
        <v>6</v>
      </c>
      <c r="K35">
        <v>25479.360000000001</v>
      </c>
    </row>
    <row r="36" spans="1:11" ht="15" customHeight="1">
      <c r="A36" s="1" t="s">
        <v>998</v>
      </c>
      <c r="B36" t="s">
        <v>28</v>
      </c>
      <c r="C36" t="s">
        <v>54</v>
      </c>
      <c r="D36">
        <v>101486</v>
      </c>
      <c r="E36" t="s">
        <v>805</v>
      </c>
      <c r="F36">
        <v>201103</v>
      </c>
      <c r="G36" t="s">
        <v>799</v>
      </c>
      <c r="H36" t="s">
        <v>800</v>
      </c>
      <c r="I36">
        <v>35072.25</v>
      </c>
      <c r="J36" t="s">
        <v>6</v>
      </c>
      <c r="K36">
        <v>35072.25</v>
      </c>
    </row>
    <row r="37" spans="1:11" ht="15" customHeight="1">
      <c r="A37" s="1" t="s">
        <v>998</v>
      </c>
      <c r="B37" t="s">
        <v>28</v>
      </c>
      <c r="C37" t="s">
        <v>54</v>
      </c>
      <c r="D37">
        <v>101486</v>
      </c>
      <c r="E37" t="s">
        <v>805</v>
      </c>
      <c r="F37">
        <v>201103</v>
      </c>
      <c r="G37" t="s">
        <v>799</v>
      </c>
      <c r="H37" t="s">
        <v>800</v>
      </c>
      <c r="I37">
        <v>135182.19</v>
      </c>
      <c r="J37" t="s">
        <v>6</v>
      </c>
      <c r="K37">
        <v>135182.19</v>
      </c>
    </row>
    <row r="38" spans="1:11" ht="15" customHeight="1">
      <c r="A38" s="1" t="s">
        <v>998</v>
      </c>
      <c r="B38" t="s">
        <v>28</v>
      </c>
      <c r="C38" t="s">
        <v>54</v>
      </c>
      <c r="D38">
        <v>101486</v>
      </c>
      <c r="E38" t="s">
        <v>805</v>
      </c>
      <c r="F38">
        <v>201103</v>
      </c>
      <c r="G38" t="s">
        <v>799</v>
      </c>
      <c r="H38" t="s">
        <v>800</v>
      </c>
      <c r="I38">
        <v>6754.68</v>
      </c>
      <c r="J38" t="s">
        <v>6</v>
      </c>
      <c r="K38">
        <v>6754.68</v>
      </c>
    </row>
    <row r="39" spans="1:11" ht="15" customHeight="1">
      <c r="A39" s="1" t="s">
        <v>998</v>
      </c>
      <c r="B39" t="s">
        <v>28</v>
      </c>
      <c r="C39" t="s">
        <v>54</v>
      </c>
      <c r="D39">
        <v>101486</v>
      </c>
      <c r="E39" t="s">
        <v>805</v>
      </c>
      <c r="F39">
        <v>201103</v>
      </c>
      <c r="G39" t="s">
        <v>799</v>
      </c>
      <c r="H39" t="s">
        <v>800</v>
      </c>
      <c r="I39">
        <v>31620.639999999999</v>
      </c>
      <c r="J39" t="s">
        <v>6</v>
      </c>
      <c r="K39">
        <v>31620.639999999999</v>
      </c>
    </row>
    <row r="40" spans="1:11" ht="15" customHeight="1">
      <c r="A40" s="1" t="s">
        <v>998</v>
      </c>
      <c r="B40" t="s">
        <v>28</v>
      </c>
      <c r="C40" t="s">
        <v>54</v>
      </c>
      <c r="D40">
        <v>101486</v>
      </c>
      <c r="E40" t="s">
        <v>805</v>
      </c>
      <c r="F40">
        <v>201103</v>
      </c>
      <c r="G40" t="s">
        <v>799</v>
      </c>
      <c r="H40" t="s">
        <v>800</v>
      </c>
      <c r="I40">
        <v>255.57</v>
      </c>
      <c r="J40" t="s">
        <v>6</v>
      </c>
      <c r="K40">
        <v>255.57</v>
      </c>
    </row>
    <row r="41" spans="1:11" ht="15" customHeight="1">
      <c r="A41" s="1" t="s">
        <v>998</v>
      </c>
      <c r="B41" t="s">
        <v>28</v>
      </c>
      <c r="C41" t="s">
        <v>54</v>
      </c>
      <c r="D41">
        <v>101486</v>
      </c>
      <c r="E41" t="s">
        <v>805</v>
      </c>
      <c r="F41">
        <v>201103</v>
      </c>
      <c r="G41" t="s">
        <v>799</v>
      </c>
      <c r="H41" t="s">
        <v>800</v>
      </c>
      <c r="I41">
        <v>3470.77</v>
      </c>
      <c r="J41" t="s">
        <v>6</v>
      </c>
      <c r="K41">
        <v>3470.77</v>
      </c>
    </row>
    <row r="42" spans="1:11" ht="15" customHeight="1">
      <c r="A42" s="1" t="s">
        <v>998</v>
      </c>
      <c r="B42" t="s">
        <v>28</v>
      </c>
      <c r="C42" t="s">
        <v>54</v>
      </c>
      <c r="D42">
        <v>101486</v>
      </c>
      <c r="E42" t="s">
        <v>805</v>
      </c>
      <c r="F42">
        <v>201103</v>
      </c>
      <c r="G42" t="s">
        <v>799</v>
      </c>
      <c r="H42" t="s">
        <v>800</v>
      </c>
      <c r="I42">
        <v>10815.68</v>
      </c>
      <c r="J42" t="s">
        <v>6</v>
      </c>
      <c r="K42">
        <v>10815.68</v>
      </c>
    </row>
    <row r="43" spans="1:11" ht="15" customHeight="1">
      <c r="A43" s="1" t="s">
        <v>998</v>
      </c>
      <c r="B43" t="s">
        <v>28</v>
      </c>
      <c r="C43" t="s">
        <v>54</v>
      </c>
      <c r="D43">
        <v>101486</v>
      </c>
      <c r="E43" t="s">
        <v>805</v>
      </c>
      <c r="F43">
        <v>201103</v>
      </c>
      <c r="G43" t="s">
        <v>799</v>
      </c>
      <c r="H43" t="s">
        <v>800</v>
      </c>
      <c r="I43">
        <v>68032.98</v>
      </c>
      <c r="J43" t="s">
        <v>6</v>
      </c>
      <c r="K43">
        <v>68032.98</v>
      </c>
    </row>
    <row r="44" spans="1:11" ht="15" customHeight="1">
      <c r="A44" s="1" t="s">
        <v>998</v>
      </c>
      <c r="B44" t="s">
        <v>28</v>
      </c>
      <c r="C44" t="s">
        <v>54</v>
      </c>
      <c r="D44">
        <v>101485</v>
      </c>
      <c r="E44" t="s">
        <v>806</v>
      </c>
      <c r="F44">
        <v>201103</v>
      </c>
      <c r="G44" t="s">
        <v>799</v>
      </c>
      <c r="H44" t="s">
        <v>800</v>
      </c>
      <c r="I44">
        <v>72.099999999999994</v>
      </c>
      <c r="J44" t="s">
        <v>5</v>
      </c>
      <c r="K44">
        <v>-72.099999999999994</v>
      </c>
    </row>
    <row r="45" spans="1:11" ht="15" customHeight="1">
      <c r="A45" s="1" t="s">
        <v>998</v>
      </c>
      <c r="B45" t="s">
        <v>28</v>
      </c>
      <c r="C45" t="s">
        <v>54</v>
      </c>
      <c r="D45">
        <v>101485</v>
      </c>
      <c r="E45" t="s">
        <v>806</v>
      </c>
      <c r="F45">
        <v>201103</v>
      </c>
      <c r="G45" t="s">
        <v>799</v>
      </c>
      <c r="H45" t="s">
        <v>800</v>
      </c>
      <c r="I45">
        <v>7973.56</v>
      </c>
      <c r="J45" t="s">
        <v>5</v>
      </c>
      <c r="K45">
        <v>-7973.56</v>
      </c>
    </row>
    <row r="46" spans="1:11" ht="15" customHeight="1">
      <c r="A46" s="1" t="s">
        <v>998</v>
      </c>
      <c r="B46" t="s">
        <v>28</v>
      </c>
      <c r="C46" t="s">
        <v>54</v>
      </c>
      <c r="D46">
        <v>101485</v>
      </c>
      <c r="E46" t="s">
        <v>806</v>
      </c>
      <c r="F46">
        <v>201103</v>
      </c>
      <c r="G46" t="s">
        <v>799</v>
      </c>
      <c r="H46" t="s">
        <v>800</v>
      </c>
      <c r="I46">
        <v>96.42</v>
      </c>
      <c r="J46" t="s">
        <v>5</v>
      </c>
      <c r="K46">
        <v>-96.42</v>
      </c>
    </row>
    <row r="47" spans="1:11" ht="15" customHeight="1">
      <c r="A47" s="1" t="s">
        <v>998</v>
      </c>
      <c r="B47" t="s">
        <v>28</v>
      </c>
      <c r="C47" t="s">
        <v>54</v>
      </c>
      <c r="D47">
        <v>101485</v>
      </c>
      <c r="E47" t="s">
        <v>806</v>
      </c>
      <c r="F47">
        <v>201103</v>
      </c>
      <c r="G47" t="s">
        <v>799</v>
      </c>
      <c r="H47" t="s">
        <v>800</v>
      </c>
      <c r="I47">
        <v>163.21</v>
      </c>
      <c r="J47" t="s">
        <v>5</v>
      </c>
      <c r="K47">
        <v>-163.21</v>
      </c>
    </row>
    <row r="48" spans="1:11" ht="15" customHeight="1">
      <c r="A48" s="1" t="s">
        <v>998</v>
      </c>
      <c r="B48" t="s">
        <v>28</v>
      </c>
      <c r="C48" t="s">
        <v>54</v>
      </c>
      <c r="D48">
        <v>101485</v>
      </c>
      <c r="E48" t="s">
        <v>806</v>
      </c>
      <c r="F48">
        <v>201103</v>
      </c>
      <c r="G48" t="s">
        <v>799</v>
      </c>
      <c r="H48" t="s">
        <v>800</v>
      </c>
      <c r="I48">
        <v>2482.64</v>
      </c>
      <c r="J48" t="s">
        <v>5</v>
      </c>
      <c r="K48">
        <v>-2482.64</v>
      </c>
    </row>
    <row r="49" spans="1:11" ht="15" customHeight="1">
      <c r="A49" s="1" t="s">
        <v>998</v>
      </c>
      <c r="B49" t="s">
        <v>28</v>
      </c>
      <c r="C49" t="s">
        <v>54</v>
      </c>
      <c r="D49">
        <v>101485</v>
      </c>
      <c r="E49" t="s">
        <v>806</v>
      </c>
      <c r="F49">
        <v>201103</v>
      </c>
      <c r="G49" t="s">
        <v>799</v>
      </c>
      <c r="H49" t="s">
        <v>800</v>
      </c>
      <c r="I49">
        <v>70.08</v>
      </c>
      <c r="J49" t="s">
        <v>5</v>
      </c>
      <c r="K49">
        <v>-70.08</v>
      </c>
    </row>
    <row r="50" spans="1:11" ht="15" customHeight="1">
      <c r="A50" s="1" t="s">
        <v>998</v>
      </c>
      <c r="B50" t="s">
        <v>28</v>
      </c>
      <c r="C50" t="s">
        <v>54</v>
      </c>
      <c r="D50">
        <v>101485</v>
      </c>
      <c r="E50" t="s">
        <v>806</v>
      </c>
      <c r="F50">
        <v>201103</v>
      </c>
      <c r="G50" t="s">
        <v>799</v>
      </c>
      <c r="H50" t="s">
        <v>800</v>
      </c>
      <c r="I50">
        <v>7396.33</v>
      </c>
      <c r="J50" t="s">
        <v>6</v>
      </c>
      <c r="K50">
        <v>7396.33</v>
      </c>
    </row>
    <row r="51" spans="1:11" ht="15" customHeight="1">
      <c r="A51" s="1" t="s">
        <v>998</v>
      </c>
      <c r="B51" t="s">
        <v>28</v>
      </c>
      <c r="C51" t="s">
        <v>54</v>
      </c>
      <c r="D51">
        <v>101485</v>
      </c>
      <c r="E51" t="s">
        <v>806</v>
      </c>
      <c r="F51">
        <v>201103</v>
      </c>
      <c r="G51" t="s">
        <v>799</v>
      </c>
      <c r="H51" t="s">
        <v>800</v>
      </c>
      <c r="I51">
        <v>19861.71</v>
      </c>
      <c r="J51" t="s">
        <v>6</v>
      </c>
      <c r="K51">
        <v>19861.71</v>
      </c>
    </row>
    <row r="52" spans="1:11" ht="15" customHeight="1">
      <c r="A52" s="1" t="s">
        <v>998</v>
      </c>
      <c r="B52" t="s">
        <v>28</v>
      </c>
      <c r="C52" t="s">
        <v>54</v>
      </c>
      <c r="D52">
        <v>101484</v>
      </c>
      <c r="E52" t="s">
        <v>807</v>
      </c>
      <c r="F52">
        <v>201103</v>
      </c>
      <c r="G52" t="s">
        <v>799</v>
      </c>
      <c r="H52" t="s">
        <v>800</v>
      </c>
      <c r="I52">
        <v>761.8</v>
      </c>
      <c r="J52" t="s">
        <v>5</v>
      </c>
      <c r="K52">
        <v>-761.8</v>
      </c>
    </row>
    <row r="53" spans="1:11" ht="15" customHeight="1">
      <c r="A53" s="1" t="s">
        <v>998</v>
      </c>
      <c r="B53" t="s">
        <v>28</v>
      </c>
      <c r="C53" t="s">
        <v>54</v>
      </c>
      <c r="D53">
        <v>101484</v>
      </c>
      <c r="E53" t="s">
        <v>807</v>
      </c>
      <c r="F53">
        <v>201103</v>
      </c>
      <c r="G53" t="s">
        <v>799</v>
      </c>
      <c r="H53" t="s">
        <v>800</v>
      </c>
      <c r="I53">
        <v>3412.69</v>
      </c>
      <c r="J53" t="s">
        <v>5</v>
      </c>
      <c r="K53">
        <v>-3412.69</v>
      </c>
    </row>
    <row r="54" spans="1:11" ht="15" customHeight="1">
      <c r="A54" s="1" t="s">
        <v>998</v>
      </c>
      <c r="B54" t="s">
        <v>28</v>
      </c>
      <c r="C54" t="s">
        <v>54</v>
      </c>
      <c r="D54">
        <v>101484</v>
      </c>
      <c r="E54" t="s">
        <v>807</v>
      </c>
      <c r="F54">
        <v>201103</v>
      </c>
      <c r="G54" t="s">
        <v>799</v>
      </c>
      <c r="H54" t="s">
        <v>800</v>
      </c>
      <c r="I54">
        <v>373.13</v>
      </c>
      <c r="J54" t="s">
        <v>5</v>
      </c>
      <c r="K54">
        <v>-373.13</v>
      </c>
    </row>
    <row r="55" spans="1:11" ht="15" customHeight="1">
      <c r="A55" s="1" t="s">
        <v>998</v>
      </c>
      <c r="B55" t="s">
        <v>28</v>
      </c>
      <c r="C55" t="s">
        <v>54</v>
      </c>
      <c r="D55">
        <v>101484</v>
      </c>
      <c r="E55" t="s">
        <v>807</v>
      </c>
      <c r="F55">
        <v>201103</v>
      </c>
      <c r="G55" t="s">
        <v>799</v>
      </c>
      <c r="H55" t="s">
        <v>800</v>
      </c>
      <c r="I55">
        <v>901.94</v>
      </c>
      <c r="J55" t="s">
        <v>5</v>
      </c>
      <c r="K55">
        <v>-901.94</v>
      </c>
    </row>
    <row r="56" spans="1:11" ht="15" customHeight="1">
      <c r="A56" s="1" t="s">
        <v>998</v>
      </c>
      <c r="B56" t="s">
        <v>28</v>
      </c>
      <c r="C56" t="s">
        <v>54</v>
      </c>
      <c r="D56">
        <v>101484</v>
      </c>
      <c r="E56" t="s">
        <v>807</v>
      </c>
      <c r="F56">
        <v>201103</v>
      </c>
      <c r="G56" t="s">
        <v>799</v>
      </c>
      <c r="H56" t="s">
        <v>800</v>
      </c>
      <c r="I56">
        <v>66257.47</v>
      </c>
      <c r="J56" t="s">
        <v>5</v>
      </c>
      <c r="K56">
        <v>-66257.47</v>
      </c>
    </row>
    <row r="57" spans="1:11" ht="15" customHeight="1">
      <c r="A57" s="1" t="s">
        <v>998</v>
      </c>
      <c r="B57" t="s">
        <v>28</v>
      </c>
      <c r="C57" t="s">
        <v>54</v>
      </c>
      <c r="D57">
        <v>101484</v>
      </c>
      <c r="E57" t="s">
        <v>807</v>
      </c>
      <c r="F57">
        <v>201103</v>
      </c>
      <c r="G57" t="s">
        <v>799</v>
      </c>
      <c r="H57" t="s">
        <v>800</v>
      </c>
      <c r="I57">
        <v>1284.1199999999999</v>
      </c>
      <c r="J57" t="s">
        <v>5</v>
      </c>
      <c r="K57">
        <v>-1284.1199999999999</v>
      </c>
    </row>
    <row r="58" spans="1:11" ht="15" customHeight="1">
      <c r="A58" s="1" t="s">
        <v>998</v>
      </c>
      <c r="B58" t="s">
        <v>28</v>
      </c>
      <c r="C58" t="s">
        <v>54</v>
      </c>
      <c r="D58">
        <v>101484</v>
      </c>
      <c r="E58" t="s">
        <v>807</v>
      </c>
      <c r="F58">
        <v>201103</v>
      </c>
      <c r="G58" t="s">
        <v>799</v>
      </c>
      <c r="H58" t="s">
        <v>800</v>
      </c>
      <c r="I58">
        <v>4071.75</v>
      </c>
      <c r="J58" t="s">
        <v>5</v>
      </c>
      <c r="K58">
        <v>-4071.75</v>
      </c>
    </row>
    <row r="59" spans="1:11" ht="15" customHeight="1">
      <c r="A59" s="1" t="s">
        <v>998</v>
      </c>
      <c r="B59" t="s">
        <v>28</v>
      </c>
      <c r="C59" t="s">
        <v>54</v>
      </c>
      <c r="D59">
        <v>101484</v>
      </c>
      <c r="E59" t="s">
        <v>807</v>
      </c>
      <c r="F59">
        <v>201103</v>
      </c>
      <c r="G59" t="s">
        <v>799</v>
      </c>
      <c r="H59" t="s">
        <v>800</v>
      </c>
      <c r="I59">
        <v>32125.69</v>
      </c>
      <c r="J59" t="s">
        <v>5</v>
      </c>
      <c r="K59">
        <v>-32125.69</v>
      </c>
    </row>
    <row r="60" spans="1:11" ht="15" customHeight="1">
      <c r="A60" s="1" t="s">
        <v>998</v>
      </c>
      <c r="B60" t="s">
        <v>28</v>
      </c>
      <c r="C60" t="s">
        <v>54</v>
      </c>
      <c r="D60">
        <v>101484</v>
      </c>
      <c r="E60" t="s">
        <v>807</v>
      </c>
      <c r="F60">
        <v>201103</v>
      </c>
      <c r="G60" t="s">
        <v>799</v>
      </c>
      <c r="H60" t="s">
        <v>800</v>
      </c>
      <c r="I60">
        <v>3924.91</v>
      </c>
      <c r="J60" t="s">
        <v>5</v>
      </c>
      <c r="K60">
        <v>-3924.91</v>
      </c>
    </row>
    <row r="61" spans="1:11" ht="15" customHeight="1">
      <c r="A61" s="1" t="s">
        <v>998</v>
      </c>
      <c r="B61" t="s">
        <v>28</v>
      </c>
      <c r="C61" t="s">
        <v>54</v>
      </c>
      <c r="D61">
        <v>101484</v>
      </c>
      <c r="E61" t="s">
        <v>807</v>
      </c>
      <c r="F61">
        <v>201103</v>
      </c>
      <c r="G61" t="s">
        <v>799</v>
      </c>
      <c r="H61" t="s">
        <v>800</v>
      </c>
      <c r="I61">
        <v>112.26</v>
      </c>
      <c r="J61" t="s">
        <v>5</v>
      </c>
      <c r="K61">
        <v>-112.26</v>
      </c>
    </row>
    <row r="62" spans="1:11" ht="15" customHeight="1">
      <c r="A62" s="1" t="s">
        <v>998</v>
      </c>
      <c r="B62" t="s">
        <v>28</v>
      </c>
      <c r="C62" t="s">
        <v>54</v>
      </c>
      <c r="D62">
        <v>101484</v>
      </c>
      <c r="E62" t="s">
        <v>807</v>
      </c>
      <c r="F62">
        <v>201103</v>
      </c>
      <c r="G62" t="s">
        <v>799</v>
      </c>
      <c r="H62" t="s">
        <v>800</v>
      </c>
      <c r="I62">
        <v>1.03</v>
      </c>
      <c r="J62" t="s">
        <v>5</v>
      </c>
      <c r="K62">
        <v>-1.03</v>
      </c>
    </row>
    <row r="63" spans="1:11" ht="15" customHeight="1">
      <c r="A63" s="1" t="s">
        <v>998</v>
      </c>
      <c r="B63" t="s">
        <v>28</v>
      </c>
      <c r="C63" t="s">
        <v>54</v>
      </c>
      <c r="D63">
        <v>101484</v>
      </c>
      <c r="E63" t="s">
        <v>807</v>
      </c>
      <c r="F63">
        <v>201103</v>
      </c>
      <c r="G63" t="s">
        <v>799</v>
      </c>
      <c r="H63" t="s">
        <v>800</v>
      </c>
      <c r="I63">
        <v>70712.740000000005</v>
      </c>
      <c r="J63" t="s">
        <v>6</v>
      </c>
      <c r="K63">
        <v>70712.740000000005</v>
      </c>
    </row>
    <row r="64" spans="1:11" ht="15" customHeight="1">
      <c r="A64" s="1" t="s">
        <v>998</v>
      </c>
      <c r="B64" t="s">
        <v>28</v>
      </c>
      <c r="C64" t="s">
        <v>54</v>
      </c>
      <c r="D64">
        <v>101484</v>
      </c>
      <c r="E64" t="s">
        <v>807</v>
      </c>
      <c r="F64">
        <v>201103</v>
      </c>
      <c r="G64" t="s">
        <v>799</v>
      </c>
      <c r="H64" t="s">
        <v>800</v>
      </c>
      <c r="I64">
        <v>261774.29</v>
      </c>
      <c r="J64" t="s">
        <v>6</v>
      </c>
      <c r="K64">
        <v>261774.29</v>
      </c>
    </row>
    <row r="65" spans="1:11" ht="15" customHeight="1">
      <c r="A65" s="1" t="s">
        <v>998</v>
      </c>
      <c r="B65" t="s">
        <v>28</v>
      </c>
      <c r="C65" t="s">
        <v>54</v>
      </c>
      <c r="D65">
        <v>101484</v>
      </c>
      <c r="E65" t="s">
        <v>807</v>
      </c>
      <c r="F65">
        <v>201103</v>
      </c>
      <c r="G65" t="s">
        <v>799</v>
      </c>
      <c r="H65" t="s">
        <v>800</v>
      </c>
      <c r="I65">
        <v>7225.7</v>
      </c>
      <c r="J65" t="s">
        <v>6</v>
      </c>
      <c r="K65">
        <v>7225.7</v>
      </c>
    </row>
    <row r="66" spans="1:11" ht="15" customHeight="1">
      <c r="A66" s="1" t="s">
        <v>998</v>
      </c>
      <c r="B66" t="s">
        <v>28</v>
      </c>
      <c r="C66" t="s">
        <v>54</v>
      </c>
      <c r="D66">
        <v>101484</v>
      </c>
      <c r="E66" t="s">
        <v>807</v>
      </c>
      <c r="F66">
        <v>201103</v>
      </c>
      <c r="G66" t="s">
        <v>799</v>
      </c>
      <c r="H66" t="s">
        <v>800</v>
      </c>
      <c r="I66">
        <v>16721.650000000001</v>
      </c>
      <c r="J66" t="s">
        <v>6</v>
      </c>
      <c r="K66">
        <v>16721.650000000001</v>
      </c>
    </row>
    <row r="67" spans="1:11" ht="15" customHeight="1">
      <c r="A67" s="1" t="s">
        <v>998</v>
      </c>
      <c r="B67" t="s">
        <v>28</v>
      </c>
      <c r="C67" t="s">
        <v>54</v>
      </c>
      <c r="D67">
        <v>101484</v>
      </c>
      <c r="E67" t="s">
        <v>807</v>
      </c>
      <c r="F67">
        <v>201103</v>
      </c>
      <c r="G67" t="s">
        <v>799</v>
      </c>
      <c r="H67" t="s">
        <v>800</v>
      </c>
      <c r="I67">
        <v>9788.57</v>
      </c>
      <c r="J67" t="s">
        <v>6</v>
      </c>
      <c r="K67">
        <v>9788.57</v>
      </c>
    </row>
    <row r="68" spans="1:11" ht="15" customHeight="1">
      <c r="A68" s="1" t="s">
        <v>998</v>
      </c>
      <c r="B68" t="s">
        <v>28</v>
      </c>
      <c r="C68" t="s">
        <v>54</v>
      </c>
      <c r="D68">
        <v>101701</v>
      </c>
      <c r="E68" t="s">
        <v>808</v>
      </c>
      <c r="F68">
        <v>201103</v>
      </c>
      <c r="G68" t="s">
        <v>799</v>
      </c>
      <c r="H68" t="s">
        <v>800</v>
      </c>
      <c r="I68">
        <v>699.37</v>
      </c>
      <c r="J68" t="s">
        <v>5</v>
      </c>
      <c r="K68">
        <v>-699.37</v>
      </c>
    </row>
    <row r="69" spans="1:11" ht="15" customHeight="1">
      <c r="A69" s="1" t="s">
        <v>998</v>
      </c>
      <c r="B69" t="s">
        <v>28</v>
      </c>
      <c r="C69" t="s">
        <v>54</v>
      </c>
      <c r="D69">
        <v>101701</v>
      </c>
      <c r="E69" t="s">
        <v>808</v>
      </c>
      <c r="F69">
        <v>201103</v>
      </c>
      <c r="G69" t="s">
        <v>799</v>
      </c>
      <c r="H69" t="s">
        <v>800</v>
      </c>
      <c r="I69">
        <v>810.47</v>
      </c>
      <c r="J69" t="s">
        <v>5</v>
      </c>
      <c r="K69">
        <v>-810.47</v>
      </c>
    </row>
    <row r="70" spans="1:11" ht="15" customHeight="1">
      <c r="A70" s="1" t="s">
        <v>998</v>
      </c>
      <c r="B70" t="s">
        <v>28</v>
      </c>
      <c r="C70" t="s">
        <v>54</v>
      </c>
      <c r="D70">
        <v>101701</v>
      </c>
      <c r="E70" t="s">
        <v>808</v>
      </c>
      <c r="F70">
        <v>201103</v>
      </c>
      <c r="G70" t="s">
        <v>799</v>
      </c>
      <c r="H70" t="s">
        <v>800</v>
      </c>
      <c r="I70">
        <v>272.75</v>
      </c>
      <c r="J70" t="s">
        <v>5</v>
      </c>
      <c r="K70">
        <v>-272.75</v>
      </c>
    </row>
    <row r="71" spans="1:11" ht="15" customHeight="1">
      <c r="A71" s="1" t="s">
        <v>998</v>
      </c>
      <c r="B71" t="s">
        <v>28</v>
      </c>
      <c r="C71" t="s">
        <v>54</v>
      </c>
      <c r="D71">
        <v>101701</v>
      </c>
      <c r="E71" t="s">
        <v>808</v>
      </c>
      <c r="F71">
        <v>201103</v>
      </c>
      <c r="G71" t="s">
        <v>799</v>
      </c>
      <c r="H71" t="s">
        <v>800</v>
      </c>
      <c r="I71">
        <v>98.29</v>
      </c>
      <c r="J71" t="s">
        <v>5</v>
      </c>
      <c r="K71">
        <v>-98.29</v>
      </c>
    </row>
    <row r="72" spans="1:11" ht="15" customHeight="1">
      <c r="A72" s="1" t="s">
        <v>998</v>
      </c>
      <c r="B72" t="s">
        <v>28</v>
      </c>
      <c r="C72" t="s">
        <v>54</v>
      </c>
      <c r="D72">
        <v>101701</v>
      </c>
      <c r="E72" t="s">
        <v>808</v>
      </c>
      <c r="F72">
        <v>201103</v>
      </c>
      <c r="G72" t="s">
        <v>799</v>
      </c>
      <c r="H72" t="s">
        <v>800</v>
      </c>
      <c r="I72">
        <v>570508.78</v>
      </c>
      <c r="J72" t="s">
        <v>5</v>
      </c>
      <c r="K72">
        <v>-570508.78</v>
      </c>
    </row>
    <row r="73" spans="1:11" ht="15" customHeight="1">
      <c r="A73" s="1" t="s">
        <v>998</v>
      </c>
      <c r="B73" t="s">
        <v>28</v>
      </c>
      <c r="C73" t="s">
        <v>54</v>
      </c>
      <c r="D73">
        <v>101701</v>
      </c>
      <c r="E73" t="s">
        <v>808</v>
      </c>
      <c r="F73">
        <v>201103</v>
      </c>
      <c r="G73" t="s">
        <v>799</v>
      </c>
      <c r="H73" t="s">
        <v>800</v>
      </c>
      <c r="I73">
        <v>1864.37</v>
      </c>
      <c r="J73" t="s">
        <v>5</v>
      </c>
      <c r="K73">
        <v>-1864.37</v>
      </c>
    </row>
    <row r="74" spans="1:11" ht="15" customHeight="1">
      <c r="A74" s="1" t="s">
        <v>998</v>
      </c>
      <c r="B74" t="s">
        <v>28</v>
      </c>
      <c r="C74" t="s">
        <v>54</v>
      </c>
      <c r="D74">
        <v>101701</v>
      </c>
      <c r="E74" t="s">
        <v>808</v>
      </c>
      <c r="F74">
        <v>201103</v>
      </c>
      <c r="G74" t="s">
        <v>799</v>
      </c>
      <c r="H74" t="s">
        <v>800</v>
      </c>
      <c r="I74">
        <v>3220.62</v>
      </c>
      <c r="J74" t="s">
        <v>5</v>
      </c>
      <c r="K74">
        <v>-3220.62</v>
      </c>
    </row>
    <row r="75" spans="1:11" ht="15" customHeight="1">
      <c r="A75" s="1" t="s">
        <v>998</v>
      </c>
      <c r="B75" t="s">
        <v>28</v>
      </c>
      <c r="C75" t="s">
        <v>54</v>
      </c>
      <c r="D75">
        <v>101701</v>
      </c>
      <c r="E75" t="s">
        <v>808</v>
      </c>
      <c r="F75">
        <v>201103</v>
      </c>
      <c r="G75" t="s">
        <v>799</v>
      </c>
      <c r="H75" t="s">
        <v>800</v>
      </c>
      <c r="I75">
        <v>9860.14</v>
      </c>
      <c r="J75" t="s">
        <v>5</v>
      </c>
      <c r="K75">
        <v>-9860.14</v>
      </c>
    </row>
    <row r="76" spans="1:11" ht="15" customHeight="1">
      <c r="A76" s="1" t="s">
        <v>998</v>
      </c>
      <c r="B76" t="s">
        <v>28</v>
      </c>
      <c r="C76" t="s">
        <v>54</v>
      </c>
      <c r="D76">
        <v>101701</v>
      </c>
      <c r="E76" t="s">
        <v>808</v>
      </c>
      <c r="F76">
        <v>201103</v>
      </c>
      <c r="G76" t="s">
        <v>799</v>
      </c>
      <c r="H76" t="s">
        <v>800</v>
      </c>
      <c r="I76">
        <v>84843.78</v>
      </c>
      <c r="J76" t="s">
        <v>5</v>
      </c>
      <c r="K76">
        <v>-84843.78</v>
      </c>
    </row>
    <row r="77" spans="1:11" ht="15" customHeight="1">
      <c r="A77" s="1" t="s">
        <v>998</v>
      </c>
      <c r="B77" t="s">
        <v>28</v>
      </c>
      <c r="C77" t="s">
        <v>54</v>
      </c>
      <c r="D77">
        <v>101701</v>
      </c>
      <c r="E77" t="s">
        <v>808</v>
      </c>
      <c r="F77">
        <v>201103</v>
      </c>
      <c r="G77" t="s">
        <v>799</v>
      </c>
      <c r="H77" t="s">
        <v>800</v>
      </c>
      <c r="I77">
        <v>6326.2</v>
      </c>
      <c r="J77" t="s">
        <v>5</v>
      </c>
      <c r="K77">
        <v>-6326.2</v>
      </c>
    </row>
    <row r="78" spans="1:11" ht="15" customHeight="1">
      <c r="A78" s="1" t="s">
        <v>998</v>
      </c>
      <c r="B78" t="s">
        <v>28</v>
      </c>
      <c r="C78" t="s">
        <v>54</v>
      </c>
      <c r="D78">
        <v>101701</v>
      </c>
      <c r="E78" t="s">
        <v>808</v>
      </c>
      <c r="F78">
        <v>201103</v>
      </c>
      <c r="G78" t="s">
        <v>799</v>
      </c>
      <c r="H78" t="s">
        <v>800</v>
      </c>
      <c r="I78">
        <v>4181.09</v>
      </c>
      <c r="J78" t="s">
        <v>5</v>
      </c>
      <c r="K78">
        <v>-4181.09</v>
      </c>
    </row>
    <row r="79" spans="1:11" ht="15" customHeight="1">
      <c r="A79" s="1" t="s">
        <v>998</v>
      </c>
      <c r="B79" t="s">
        <v>28</v>
      </c>
      <c r="C79" t="s">
        <v>54</v>
      </c>
      <c r="D79">
        <v>101701</v>
      </c>
      <c r="E79" t="s">
        <v>808</v>
      </c>
      <c r="F79">
        <v>201103</v>
      </c>
      <c r="G79" t="s">
        <v>799</v>
      </c>
      <c r="H79" t="s">
        <v>800</v>
      </c>
      <c r="I79">
        <v>121262.14</v>
      </c>
      <c r="J79" t="s">
        <v>6</v>
      </c>
      <c r="K79">
        <v>121262.14</v>
      </c>
    </row>
    <row r="80" spans="1:11" ht="15" customHeight="1">
      <c r="A80" s="1" t="s">
        <v>998</v>
      </c>
      <c r="B80" t="s">
        <v>28</v>
      </c>
      <c r="C80" t="s">
        <v>54</v>
      </c>
      <c r="D80">
        <v>101701</v>
      </c>
      <c r="E80" t="s">
        <v>808</v>
      </c>
      <c r="F80">
        <v>201103</v>
      </c>
      <c r="G80" t="s">
        <v>799</v>
      </c>
      <c r="H80" t="s">
        <v>800</v>
      </c>
      <c r="I80">
        <v>269167.23</v>
      </c>
      <c r="J80" t="s">
        <v>6</v>
      </c>
      <c r="K80">
        <v>269167.23</v>
      </c>
    </row>
    <row r="81" spans="1:11" ht="15" customHeight="1">
      <c r="A81" s="1" t="s">
        <v>998</v>
      </c>
      <c r="B81" t="s">
        <v>28</v>
      </c>
      <c r="C81" t="s">
        <v>54</v>
      </c>
      <c r="D81">
        <v>101701</v>
      </c>
      <c r="E81" t="s">
        <v>808</v>
      </c>
      <c r="F81">
        <v>201103</v>
      </c>
      <c r="G81" t="s">
        <v>799</v>
      </c>
      <c r="H81" t="s">
        <v>800</v>
      </c>
      <c r="I81">
        <v>520579.93</v>
      </c>
      <c r="J81" t="s">
        <v>6</v>
      </c>
      <c r="K81">
        <v>520579.93</v>
      </c>
    </row>
    <row r="82" spans="1:11" ht="15" customHeight="1">
      <c r="A82" s="1" t="s">
        <v>998</v>
      </c>
      <c r="B82" t="s">
        <v>28</v>
      </c>
      <c r="C82" t="s">
        <v>54</v>
      </c>
      <c r="D82">
        <v>101701</v>
      </c>
      <c r="E82" t="s">
        <v>808</v>
      </c>
      <c r="F82">
        <v>201103</v>
      </c>
      <c r="G82" t="s">
        <v>799</v>
      </c>
      <c r="H82" t="s">
        <v>800</v>
      </c>
      <c r="I82">
        <v>330059.28000000003</v>
      </c>
      <c r="J82" t="s">
        <v>6</v>
      </c>
      <c r="K82">
        <v>330059.28000000003</v>
      </c>
    </row>
    <row r="83" spans="1:11" ht="15" customHeight="1">
      <c r="A83" s="1" t="s">
        <v>998</v>
      </c>
      <c r="B83" t="s">
        <v>28</v>
      </c>
      <c r="C83" t="s">
        <v>54</v>
      </c>
      <c r="D83">
        <v>101701</v>
      </c>
      <c r="E83" t="s">
        <v>808</v>
      </c>
      <c r="F83">
        <v>201103</v>
      </c>
      <c r="G83" t="s">
        <v>799</v>
      </c>
      <c r="H83" t="s">
        <v>800</v>
      </c>
      <c r="I83">
        <v>146490.69</v>
      </c>
      <c r="J83" t="s">
        <v>6</v>
      </c>
      <c r="K83">
        <v>146490.69</v>
      </c>
    </row>
    <row r="84" spans="1:11" ht="15" customHeight="1">
      <c r="A84" s="1" t="s">
        <v>998</v>
      </c>
      <c r="B84" t="s">
        <v>28</v>
      </c>
      <c r="C84" t="s">
        <v>54</v>
      </c>
      <c r="D84">
        <v>101701</v>
      </c>
      <c r="E84" t="s">
        <v>808</v>
      </c>
      <c r="F84">
        <v>201103</v>
      </c>
      <c r="G84" t="s">
        <v>799</v>
      </c>
      <c r="H84" t="s">
        <v>800</v>
      </c>
      <c r="I84">
        <v>24451.06</v>
      </c>
      <c r="J84" t="s">
        <v>6</v>
      </c>
      <c r="K84">
        <v>24451.06</v>
      </c>
    </row>
    <row r="85" spans="1:11" ht="15" customHeight="1">
      <c r="A85" s="1" t="s">
        <v>998</v>
      </c>
      <c r="B85" t="s">
        <v>28</v>
      </c>
      <c r="C85" t="s">
        <v>54</v>
      </c>
      <c r="D85">
        <v>101701</v>
      </c>
      <c r="E85" t="s">
        <v>808</v>
      </c>
      <c r="F85">
        <v>201103</v>
      </c>
      <c r="G85" t="s">
        <v>799</v>
      </c>
      <c r="H85" t="s">
        <v>800</v>
      </c>
      <c r="I85">
        <v>28736.51</v>
      </c>
      <c r="J85" t="s">
        <v>6</v>
      </c>
      <c r="K85">
        <v>28736.51</v>
      </c>
    </row>
    <row r="86" spans="1:11" ht="15" customHeight="1">
      <c r="A86" s="1" t="s">
        <v>998</v>
      </c>
      <c r="B86" t="s">
        <v>28</v>
      </c>
      <c r="C86" t="s">
        <v>54</v>
      </c>
      <c r="D86">
        <v>101701</v>
      </c>
      <c r="E86" t="s">
        <v>808</v>
      </c>
      <c r="F86">
        <v>201103</v>
      </c>
      <c r="G86" t="s">
        <v>799</v>
      </c>
      <c r="H86" t="s">
        <v>800</v>
      </c>
      <c r="I86">
        <v>2859.6</v>
      </c>
      <c r="J86" t="s">
        <v>6</v>
      </c>
      <c r="K86">
        <v>2859.6</v>
      </c>
    </row>
    <row r="87" spans="1:11" ht="15" customHeight="1">
      <c r="A87" s="1" t="s">
        <v>998</v>
      </c>
      <c r="B87" t="s">
        <v>28</v>
      </c>
      <c r="C87" t="s">
        <v>54</v>
      </c>
      <c r="D87">
        <v>101701</v>
      </c>
      <c r="E87" t="s">
        <v>808</v>
      </c>
      <c r="F87">
        <v>201103</v>
      </c>
      <c r="G87" t="s">
        <v>799</v>
      </c>
      <c r="H87" t="s">
        <v>800</v>
      </c>
      <c r="I87">
        <v>69175.34</v>
      </c>
      <c r="J87" t="s">
        <v>6</v>
      </c>
      <c r="K87">
        <v>69175.34</v>
      </c>
    </row>
    <row r="88" spans="1:11" ht="15" customHeight="1">
      <c r="A88" s="1" t="s">
        <v>998</v>
      </c>
      <c r="B88" t="s">
        <v>28</v>
      </c>
      <c r="C88" t="s">
        <v>54</v>
      </c>
      <c r="D88">
        <v>101701</v>
      </c>
      <c r="E88" t="s">
        <v>808</v>
      </c>
      <c r="F88">
        <v>201103</v>
      </c>
      <c r="G88" t="s">
        <v>799</v>
      </c>
      <c r="H88" t="s">
        <v>800</v>
      </c>
      <c r="I88">
        <v>2315.96</v>
      </c>
      <c r="J88" t="s">
        <v>6</v>
      </c>
      <c r="K88">
        <v>2315.96</v>
      </c>
    </row>
    <row r="89" spans="1:11" ht="15" customHeight="1">
      <c r="A89" s="1" t="s">
        <v>998</v>
      </c>
      <c r="B89" t="s">
        <v>28</v>
      </c>
      <c r="C89" t="s">
        <v>54</v>
      </c>
      <c r="D89">
        <v>101701</v>
      </c>
      <c r="E89" t="s">
        <v>808</v>
      </c>
      <c r="F89">
        <v>201103</v>
      </c>
      <c r="G89" t="s">
        <v>799</v>
      </c>
      <c r="H89" t="s">
        <v>800</v>
      </c>
      <c r="I89">
        <v>10331.82</v>
      </c>
      <c r="J89" t="s">
        <v>6</v>
      </c>
      <c r="K89">
        <v>10331.82</v>
      </c>
    </row>
    <row r="90" spans="1:11" ht="15" customHeight="1">
      <c r="A90" s="1" t="s">
        <v>998</v>
      </c>
      <c r="B90" t="s">
        <v>23</v>
      </c>
      <c r="C90" t="s">
        <v>49</v>
      </c>
      <c r="D90">
        <v>110367</v>
      </c>
      <c r="E90" t="s">
        <v>844</v>
      </c>
      <c r="F90">
        <v>201103</v>
      </c>
      <c r="G90" t="s">
        <v>799</v>
      </c>
      <c r="H90" t="s">
        <v>800</v>
      </c>
      <c r="I90">
        <v>112</v>
      </c>
      <c r="J90" t="s">
        <v>6</v>
      </c>
      <c r="K90">
        <v>112</v>
      </c>
    </row>
    <row r="91" spans="1:11" ht="15" customHeight="1">
      <c r="A91" s="1" t="s">
        <v>998</v>
      </c>
      <c r="B91" t="s">
        <v>23</v>
      </c>
      <c r="C91" t="s">
        <v>49</v>
      </c>
      <c r="D91">
        <v>107651</v>
      </c>
      <c r="E91" t="s">
        <v>847</v>
      </c>
      <c r="F91">
        <v>201103</v>
      </c>
      <c r="G91" t="s">
        <v>799</v>
      </c>
      <c r="H91" t="s">
        <v>800</v>
      </c>
      <c r="I91">
        <v>839</v>
      </c>
      <c r="J91" t="s">
        <v>6</v>
      </c>
      <c r="K91">
        <v>839</v>
      </c>
    </row>
    <row r="92" spans="1:11" ht="15" customHeight="1">
      <c r="A92" s="1" t="s">
        <v>998</v>
      </c>
      <c r="B92" t="s">
        <v>10</v>
      </c>
      <c r="C92" t="s">
        <v>36</v>
      </c>
      <c r="D92">
        <v>108941</v>
      </c>
      <c r="E92" t="s">
        <v>930</v>
      </c>
      <c r="F92">
        <v>201103</v>
      </c>
      <c r="G92" t="s">
        <v>799</v>
      </c>
      <c r="H92" t="s">
        <v>800</v>
      </c>
      <c r="I92">
        <v>373.13</v>
      </c>
      <c r="J92" t="s">
        <v>6</v>
      </c>
      <c r="K92">
        <v>373.13</v>
      </c>
    </row>
    <row r="93" spans="1:11" ht="15" customHeight="1">
      <c r="A93" s="1" t="s">
        <v>998</v>
      </c>
      <c r="B93" t="s">
        <v>28</v>
      </c>
      <c r="C93" t="s">
        <v>54</v>
      </c>
      <c r="D93">
        <v>101486</v>
      </c>
      <c r="E93" t="s">
        <v>805</v>
      </c>
      <c r="F93">
        <v>201103</v>
      </c>
      <c r="G93" t="s">
        <v>799</v>
      </c>
      <c r="H93" t="s">
        <v>800</v>
      </c>
      <c r="I93">
        <v>523.66999999999996</v>
      </c>
      <c r="J93" t="s">
        <v>6</v>
      </c>
      <c r="K93">
        <v>523.66999999999996</v>
      </c>
    </row>
    <row r="94" spans="1:11" ht="15" customHeight="1">
      <c r="A94" s="1" t="s">
        <v>998</v>
      </c>
      <c r="B94" t="s">
        <v>28</v>
      </c>
      <c r="C94" t="s">
        <v>54</v>
      </c>
      <c r="D94">
        <v>101486</v>
      </c>
      <c r="E94" t="s">
        <v>805</v>
      </c>
      <c r="F94">
        <v>201103</v>
      </c>
      <c r="G94" t="s">
        <v>799</v>
      </c>
      <c r="H94" t="s">
        <v>800</v>
      </c>
      <c r="I94">
        <v>4491.43</v>
      </c>
      <c r="J94" t="s">
        <v>6</v>
      </c>
      <c r="K94">
        <v>4491.43</v>
      </c>
    </row>
    <row r="95" spans="1:11" ht="15" customHeight="1">
      <c r="A95" s="1" t="s">
        <v>998</v>
      </c>
      <c r="B95" t="s">
        <v>28</v>
      </c>
      <c r="C95" t="s">
        <v>54</v>
      </c>
      <c r="D95">
        <v>101486</v>
      </c>
      <c r="E95" t="s">
        <v>805</v>
      </c>
      <c r="F95">
        <v>201103</v>
      </c>
      <c r="G95" t="s">
        <v>799</v>
      </c>
      <c r="H95" t="s">
        <v>800</v>
      </c>
      <c r="I95">
        <v>12382.72</v>
      </c>
      <c r="J95" t="s">
        <v>6</v>
      </c>
      <c r="K95">
        <v>12382.72</v>
      </c>
    </row>
    <row r="96" spans="1:11" ht="15" customHeight="1">
      <c r="A96" s="1" t="s">
        <v>998</v>
      </c>
      <c r="B96" t="s">
        <v>28</v>
      </c>
      <c r="C96" t="s">
        <v>54</v>
      </c>
      <c r="D96">
        <v>101486</v>
      </c>
      <c r="E96" t="s">
        <v>805</v>
      </c>
      <c r="F96">
        <v>201103</v>
      </c>
      <c r="G96" t="s">
        <v>799</v>
      </c>
      <c r="H96" t="s">
        <v>800</v>
      </c>
      <c r="I96">
        <v>19541.560000000001</v>
      </c>
      <c r="J96" t="s">
        <v>6</v>
      </c>
      <c r="K96">
        <v>19541.560000000001</v>
      </c>
    </row>
    <row r="97" spans="1:11" ht="15" customHeight="1">
      <c r="A97" s="1" t="s">
        <v>998</v>
      </c>
      <c r="B97" t="s">
        <v>28</v>
      </c>
      <c r="C97" t="s">
        <v>54</v>
      </c>
      <c r="D97">
        <v>101486</v>
      </c>
      <c r="E97" t="s">
        <v>805</v>
      </c>
      <c r="F97">
        <v>201103</v>
      </c>
      <c r="G97" t="s">
        <v>799</v>
      </c>
      <c r="H97" t="s">
        <v>800</v>
      </c>
      <c r="I97">
        <v>1668.4</v>
      </c>
      <c r="J97" t="s">
        <v>6</v>
      </c>
      <c r="K97">
        <v>1668.4</v>
      </c>
    </row>
    <row r="98" spans="1:11" ht="15" customHeight="1">
      <c r="A98" s="1" t="s">
        <v>998</v>
      </c>
      <c r="B98" t="s">
        <v>28</v>
      </c>
      <c r="C98" t="s">
        <v>54</v>
      </c>
      <c r="D98">
        <v>101486</v>
      </c>
      <c r="E98" t="s">
        <v>805</v>
      </c>
      <c r="F98">
        <v>201103</v>
      </c>
      <c r="G98" t="s">
        <v>799</v>
      </c>
      <c r="H98" t="s">
        <v>800</v>
      </c>
      <c r="I98">
        <v>230.88</v>
      </c>
      <c r="J98" t="s">
        <v>6</v>
      </c>
      <c r="K98">
        <v>230.88</v>
      </c>
    </row>
    <row r="99" spans="1:11" ht="15" customHeight="1">
      <c r="A99" s="1" t="s">
        <v>998</v>
      </c>
      <c r="B99" t="s">
        <v>28</v>
      </c>
      <c r="C99" t="s">
        <v>54</v>
      </c>
      <c r="D99">
        <v>101485</v>
      </c>
      <c r="E99" t="s">
        <v>806</v>
      </c>
      <c r="F99">
        <v>201103</v>
      </c>
      <c r="G99" t="s">
        <v>799</v>
      </c>
      <c r="H99" t="s">
        <v>800</v>
      </c>
      <c r="I99">
        <v>13.2</v>
      </c>
      <c r="J99" t="s">
        <v>5</v>
      </c>
      <c r="K99">
        <v>-13.2</v>
      </c>
    </row>
    <row r="100" spans="1:11" ht="15" customHeight="1">
      <c r="A100" s="1" t="s">
        <v>998</v>
      </c>
      <c r="B100" t="s">
        <v>28</v>
      </c>
      <c r="C100" t="s">
        <v>54</v>
      </c>
      <c r="D100">
        <v>101485</v>
      </c>
      <c r="E100" t="s">
        <v>806</v>
      </c>
      <c r="F100">
        <v>201103</v>
      </c>
      <c r="G100" t="s">
        <v>799</v>
      </c>
      <c r="H100" t="s">
        <v>800</v>
      </c>
      <c r="I100">
        <v>71.069999999999993</v>
      </c>
      <c r="J100" t="s">
        <v>5</v>
      </c>
      <c r="K100">
        <v>-71.069999999999993</v>
      </c>
    </row>
    <row r="101" spans="1:11" ht="15" customHeight="1">
      <c r="A101" s="1" t="s">
        <v>998</v>
      </c>
      <c r="B101" t="s">
        <v>28</v>
      </c>
      <c r="C101" t="s">
        <v>54</v>
      </c>
      <c r="D101">
        <v>101485</v>
      </c>
      <c r="E101" t="s">
        <v>806</v>
      </c>
      <c r="F101">
        <v>201103</v>
      </c>
      <c r="G101" t="s">
        <v>799</v>
      </c>
      <c r="H101" t="s">
        <v>800</v>
      </c>
      <c r="I101">
        <v>8717.9</v>
      </c>
      <c r="J101" t="s">
        <v>5</v>
      </c>
      <c r="K101">
        <v>-8717.9</v>
      </c>
    </row>
    <row r="102" spans="1:11" ht="15" customHeight="1">
      <c r="A102" s="1" t="s">
        <v>998</v>
      </c>
      <c r="B102" t="s">
        <v>28</v>
      </c>
      <c r="C102" t="s">
        <v>54</v>
      </c>
      <c r="D102">
        <v>101485</v>
      </c>
      <c r="E102" t="s">
        <v>806</v>
      </c>
      <c r="F102">
        <v>201103</v>
      </c>
      <c r="G102" t="s">
        <v>799</v>
      </c>
      <c r="H102" t="s">
        <v>800</v>
      </c>
      <c r="I102">
        <v>103.44</v>
      </c>
      <c r="J102" t="s">
        <v>5</v>
      </c>
      <c r="K102">
        <v>-103.44</v>
      </c>
    </row>
    <row r="103" spans="1:11" ht="15" customHeight="1">
      <c r="A103" s="1" t="s">
        <v>998</v>
      </c>
      <c r="B103" t="s">
        <v>28</v>
      </c>
      <c r="C103" t="s">
        <v>54</v>
      </c>
      <c r="D103">
        <v>101485</v>
      </c>
      <c r="E103" t="s">
        <v>806</v>
      </c>
      <c r="F103">
        <v>201103</v>
      </c>
      <c r="G103" t="s">
        <v>799</v>
      </c>
      <c r="H103" t="s">
        <v>800</v>
      </c>
      <c r="I103">
        <v>163.21</v>
      </c>
      <c r="J103" t="s">
        <v>5</v>
      </c>
      <c r="K103">
        <v>-163.21</v>
      </c>
    </row>
    <row r="104" spans="1:11" ht="15" customHeight="1">
      <c r="A104" s="1" t="s">
        <v>998</v>
      </c>
      <c r="B104" t="s">
        <v>28</v>
      </c>
      <c r="C104" t="s">
        <v>54</v>
      </c>
      <c r="D104">
        <v>101485</v>
      </c>
      <c r="E104" t="s">
        <v>806</v>
      </c>
      <c r="F104">
        <v>201103</v>
      </c>
      <c r="G104" t="s">
        <v>799</v>
      </c>
      <c r="H104" t="s">
        <v>800</v>
      </c>
      <c r="I104">
        <v>2680.35</v>
      </c>
      <c r="J104" t="s">
        <v>5</v>
      </c>
      <c r="K104">
        <v>-2680.35</v>
      </c>
    </row>
    <row r="105" spans="1:11" ht="15" customHeight="1">
      <c r="A105" s="1" t="s">
        <v>998</v>
      </c>
      <c r="B105" t="s">
        <v>28</v>
      </c>
      <c r="C105" t="s">
        <v>54</v>
      </c>
      <c r="D105">
        <v>101485</v>
      </c>
      <c r="E105" t="s">
        <v>806</v>
      </c>
      <c r="F105">
        <v>201103</v>
      </c>
      <c r="G105" t="s">
        <v>799</v>
      </c>
      <c r="H105" t="s">
        <v>800</v>
      </c>
      <c r="I105">
        <v>70.08</v>
      </c>
      <c r="J105" t="s">
        <v>5</v>
      </c>
      <c r="K105">
        <v>-70.08</v>
      </c>
    </row>
    <row r="106" spans="1:11" ht="15" customHeight="1">
      <c r="A106" s="1" t="s">
        <v>998</v>
      </c>
      <c r="B106" t="s">
        <v>28</v>
      </c>
      <c r="C106" t="s">
        <v>54</v>
      </c>
      <c r="D106">
        <v>101485</v>
      </c>
      <c r="E106" t="s">
        <v>806</v>
      </c>
      <c r="F106">
        <v>201103</v>
      </c>
      <c r="G106" t="s">
        <v>799</v>
      </c>
      <c r="H106" t="s">
        <v>800</v>
      </c>
      <c r="I106">
        <v>7421.52</v>
      </c>
      <c r="J106" t="s">
        <v>6</v>
      </c>
      <c r="K106">
        <v>7421.52</v>
      </c>
    </row>
    <row r="107" spans="1:11" ht="15" customHeight="1">
      <c r="A107" s="1" t="s">
        <v>998</v>
      </c>
      <c r="B107" t="s">
        <v>28</v>
      </c>
      <c r="C107" t="s">
        <v>54</v>
      </c>
      <c r="D107">
        <v>101485</v>
      </c>
      <c r="E107" t="s">
        <v>806</v>
      </c>
      <c r="F107">
        <v>201103</v>
      </c>
      <c r="G107" t="s">
        <v>799</v>
      </c>
      <c r="H107" t="s">
        <v>800</v>
      </c>
      <c r="I107">
        <v>19861.71</v>
      </c>
      <c r="J107" t="s">
        <v>6</v>
      </c>
      <c r="K107">
        <v>19861.71</v>
      </c>
    </row>
    <row r="108" spans="1:11" ht="15" customHeight="1">
      <c r="A108" s="1" t="s">
        <v>998</v>
      </c>
      <c r="B108" t="s">
        <v>28</v>
      </c>
      <c r="C108" t="s">
        <v>54</v>
      </c>
      <c r="D108">
        <v>101485</v>
      </c>
      <c r="E108" t="s">
        <v>806</v>
      </c>
      <c r="F108">
        <v>201103</v>
      </c>
      <c r="G108" t="s">
        <v>799</v>
      </c>
      <c r="H108" t="s">
        <v>800</v>
      </c>
      <c r="I108">
        <v>1981.86</v>
      </c>
      <c r="J108" t="s">
        <v>6</v>
      </c>
      <c r="K108">
        <v>1981.86</v>
      </c>
    </row>
    <row r="109" spans="1:11" ht="15" customHeight="1">
      <c r="A109" s="1" t="s">
        <v>998</v>
      </c>
      <c r="B109" t="s">
        <v>28</v>
      </c>
      <c r="C109" t="s">
        <v>54</v>
      </c>
      <c r="D109">
        <v>101484</v>
      </c>
      <c r="E109" t="s">
        <v>807</v>
      </c>
      <c r="F109">
        <v>201103</v>
      </c>
      <c r="G109" t="s">
        <v>799</v>
      </c>
      <c r="H109" t="s">
        <v>800</v>
      </c>
      <c r="I109">
        <v>63.99</v>
      </c>
      <c r="J109" t="s">
        <v>5</v>
      </c>
      <c r="K109">
        <v>-63.99</v>
      </c>
    </row>
    <row r="110" spans="1:11" ht="15" customHeight="1">
      <c r="A110" s="1" t="s">
        <v>998</v>
      </c>
      <c r="B110" t="s">
        <v>28</v>
      </c>
      <c r="C110" t="s">
        <v>54</v>
      </c>
      <c r="D110">
        <v>101484</v>
      </c>
      <c r="E110" t="s">
        <v>807</v>
      </c>
      <c r="F110">
        <v>201103</v>
      </c>
      <c r="G110" t="s">
        <v>799</v>
      </c>
      <c r="H110" t="s">
        <v>800</v>
      </c>
      <c r="I110">
        <v>581.95000000000005</v>
      </c>
      <c r="J110" t="s">
        <v>5</v>
      </c>
      <c r="K110">
        <v>-581.95000000000005</v>
      </c>
    </row>
    <row r="111" spans="1:11" ht="15" customHeight="1">
      <c r="A111" s="1" t="s">
        <v>998</v>
      </c>
      <c r="B111" t="s">
        <v>28</v>
      </c>
      <c r="C111" t="s">
        <v>54</v>
      </c>
      <c r="D111">
        <v>101484</v>
      </c>
      <c r="E111" t="s">
        <v>807</v>
      </c>
      <c r="F111">
        <v>201103</v>
      </c>
      <c r="G111" t="s">
        <v>799</v>
      </c>
      <c r="H111" t="s">
        <v>800</v>
      </c>
      <c r="I111">
        <v>3407</v>
      </c>
      <c r="J111" t="s">
        <v>5</v>
      </c>
      <c r="K111">
        <v>-3407</v>
      </c>
    </row>
    <row r="112" spans="1:11" ht="15" customHeight="1">
      <c r="A112" s="1" t="s">
        <v>998</v>
      </c>
      <c r="B112" t="s">
        <v>28</v>
      </c>
      <c r="C112" t="s">
        <v>54</v>
      </c>
      <c r="D112">
        <v>101484</v>
      </c>
      <c r="E112" t="s">
        <v>807</v>
      </c>
      <c r="F112">
        <v>201103</v>
      </c>
      <c r="G112" t="s">
        <v>799</v>
      </c>
      <c r="H112" t="s">
        <v>800</v>
      </c>
      <c r="I112">
        <v>356.93</v>
      </c>
      <c r="J112" t="s">
        <v>5</v>
      </c>
      <c r="K112">
        <v>-356.93</v>
      </c>
    </row>
    <row r="113" spans="1:11" ht="15" customHeight="1">
      <c r="A113" s="1" t="s">
        <v>998</v>
      </c>
      <c r="B113" t="s">
        <v>28</v>
      </c>
      <c r="C113" t="s">
        <v>54</v>
      </c>
      <c r="D113">
        <v>101484</v>
      </c>
      <c r="E113" t="s">
        <v>807</v>
      </c>
      <c r="F113">
        <v>201103</v>
      </c>
      <c r="G113" t="s">
        <v>799</v>
      </c>
      <c r="H113" t="s">
        <v>800</v>
      </c>
      <c r="I113">
        <v>884.08</v>
      </c>
      <c r="J113" t="s">
        <v>5</v>
      </c>
      <c r="K113">
        <v>-884.08</v>
      </c>
    </row>
    <row r="114" spans="1:11" ht="15" customHeight="1">
      <c r="A114" s="1" t="s">
        <v>998</v>
      </c>
      <c r="B114" t="s">
        <v>28</v>
      </c>
      <c r="C114" t="s">
        <v>54</v>
      </c>
      <c r="D114">
        <v>101484</v>
      </c>
      <c r="E114" t="s">
        <v>807</v>
      </c>
      <c r="F114">
        <v>201103</v>
      </c>
      <c r="G114" t="s">
        <v>799</v>
      </c>
      <c r="H114" t="s">
        <v>800</v>
      </c>
      <c r="I114">
        <v>61519.35</v>
      </c>
      <c r="J114" t="s">
        <v>5</v>
      </c>
      <c r="K114">
        <v>-61519.35</v>
      </c>
    </row>
    <row r="115" spans="1:11" ht="15" customHeight="1">
      <c r="A115" s="1" t="s">
        <v>998</v>
      </c>
      <c r="B115" t="s">
        <v>28</v>
      </c>
      <c r="C115" t="s">
        <v>54</v>
      </c>
      <c r="D115">
        <v>101484</v>
      </c>
      <c r="E115" t="s">
        <v>807</v>
      </c>
      <c r="F115">
        <v>201103</v>
      </c>
      <c r="G115" t="s">
        <v>799</v>
      </c>
      <c r="H115" t="s">
        <v>800</v>
      </c>
      <c r="I115">
        <v>1242.3399999999999</v>
      </c>
      <c r="J115" t="s">
        <v>5</v>
      </c>
      <c r="K115">
        <v>-1242.3399999999999</v>
      </c>
    </row>
    <row r="116" spans="1:11" ht="15" customHeight="1">
      <c r="A116" s="1" t="s">
        <v>998</v>
      </c>
      <c r="B116" t="s">
        <v>28</v>
      </c>
      <c r="C116" t="s">
        <v>54</v>
      </c>
      <c r="D116">
        <v>101484</v>
      </c>
      <c r="E116" t="s">
        <v>807</v>
      </c>
      <c r="F116">
        <v>201103</v>
      </c>
      <c r="G116" t="s">
        <v>799</v>
      </c>
      <c r="H116" t="s">
        <v>800</v>
      </c>
      <c r="I116">
        <v>3937.82</v>
      </c>
      <c r="J116" t="s">
        <v>5</v>
      </c>
      <c r="K116">
        <v>-3937.82</v>
      </c>
    </row>
    <row r="117" spans="1:11" ht="15" customHeight="1">
      <c r="A117" s="1" t="s">
        <v>998</v>
      </c>
      <c r="B117" t="s">
        <v>28</v>
      </c>
      <c r="C117" t="s">
        <v>54</v>
      </c>
      <c r="D117">
        <v>101484</v>
      </c>
      <c r="E117" t="s">
        <v>807</v>
      </c>
      <c r="F117">
        <v>201103</v>
      </c>
      <c r="G117" t="s">
        <v>799</v>
      </c>
      <c r="H117" t="s">
        <v>800</v>
      </c>
      <c r="I117">
        <v>31109.21</v>
      </c>
      <c r="J117" t="s">
        <v>5</v>
      </c>
      <c r="K117">
        <v>-31109.21</v>
      </c>
    </row>
    <row r="118" spans="1:11" ht="15" customHeight="1">
      <c r="A118" s="1" t="s">
        <v>998</v>
      </c>
      <c r="B118" t="s">
        <v>28</v>
      </c>
      <c r="C118" t="s">
        <v>54</v>
      </c>
      <c r="D118">
        <v>101484</v>
      </c>
      <c r="E118" t="s">
        <v>807</v>
      </c>
      <c r="F118">
        <v>201103</v>
      </c>
      <c r="G118" t="s">
        <v>799</v>
      </c>
      <c r="H118" t="s">
        <v>800</v>
      </c>
      <c r="I118">
        <v>3972.96</v>
      </c>
      <c r="J118" t="s">
        <v>5</v>
      </c>
      <c r="K118">
        <v>-3972.96</v>
      </c>
    </row>
    <row r="119" spans="1:11" ht="15" customHeight="1">
      <c r="A119" s="1" t="s">
        <v>998</v>
      </c>
      <c r="B119" t="s">
        <v>28</v>
      </c>
      <c r="C119" t="s">
        <v>54</v>
      </c>
      <c r="D119">
        <v>101484</v>
      </c>
      <c r="E119" t="s">
        <v>807</v>
      </c>
      <c r="F119">
        <v>201103</v>
      </c>
      <c r="G119" t="s">
        <v>799</v>
      </c>
      <c r="H119" t="s">
        <v>800</v>
      </c>
      <c r="I119">
        <v>112.26</v>
      </c>
      <c r="J119" t="s">
        <v>5</v>
      </c>
      <c r="K119">
        <v>-112.26</v>
      </c>
    </row>
    <row r="120" spans="1:11" ht="15" customHeight="1">
      <c r="A120" s="1" t="s">
        <v>998</v>
      </c>
      <c r="B120" t="s">
        <v>28</v>
      </c>
      <c r="C120" t="s">
        <v>54</v>
      </c>
      <c r="D120">
        <v>101484</v>
      </c>
      <c r="E120" t="s">
        <v>807</v>
      </c>
      <c r="F120">
        <v>201103</v>
      </c>
      <c r="G120" t="s">
        <v>799</v>
      </c>
      <c r="H120" t="s">
        <v>800</v>
      </c>
      <c r="I120">
        <v>68647.27</v>
      </c>
      <c r="J120" t="s">
        <v>6</v>
      </c>
      <c r="K120">
        <v>68647.27</v>
      </c>
    </row>
    <row r="121" spans="1:11" ht="15" customHeight="1">
      <c r="A121" s="1" t="s">
        <v>998</v>
      </c>
      <c r="B121" t="s">
        <v>28</v>
      </c>
      <c r="C121" t="s">
        <v>54</v>
      </c>
      <c r="D121">
        <v>101484</v>
      </c>
      <c r="E121" t="s">
        <v>807</v>
      </c>
      <c r="F121">
        <v>201103</v>
      </c>
      <c r="G121" t="s">
        <v>799</v>
      </c>
      <c r="H121" t="s">
        <v>800</v>
      </c>
      <c r="I121">
        <v>261566.2</v>
      </c>
      <c r="J121" t="s">
        <v>6</v>
      </c>
      <c r="K121">
        <v>261566.2</v>
      </c>
    </row>
    <row r="122" spans="1:11" ht="15" customHeight="1">
      <c r="A122" s="1" t="s">
        <v>998</v>
      </c>
      <c r="B122" t="s">
        <v>28</v>
      </c>
      <c r="C122" t="s">
        <v>54</v>
      </c>
      <c r="D122">
        <v>101484</v>
      </c>
      <c r="E122" t="s">
        <v>807</v>
      </c>
      <c r="F122">
        <v>201103</v>
      </c>
      <c r="G122" t="s">
        <v>799</v>
      </c>
      <c r="H122" t="s">
        <v>800</v>
      </c>
      <c r="I122">
        <v>7223.82</v>
      </c>
      <c r="J122" t="s">
        <v>6</v>
      </c>
      <c r="K122">
        <v>7223.82</v>
      </c>
    </row>
    <row r="123" spans="1:11" ht="15" customHeight="1">
      <c r="A123" s="1" t="s">
        <v>998</v>
      </c>
      <c r="B123" t="s">
        <v>28</v>
      </c>
      <c r="C123" t="s">
        <v>54</v>
      </c>
      <c r="D123">
        <v>101484</v>
      </c>
      <c r="E123" t="s">
        <v>807</v>
      </c>
      <c r="F123">
        <v>201103</v>
      </c>
      <c r="G123" t="s">
        <v>799</v>
      </c>
      <c r="H123" t="s">
        <v>800</v>
      </c>
      <c r="I123">
        <v>16568.23</v>
      </c>
      <c r="J123" t="s">
        <v>6</v>
      </c>
      <c r="K123">
        <v>16568.23</v>
      </c>
    </row>
    <row r="124" spans="1:11" ht="15" customHeight="1">
      <c r="A124" s="1" t="s">
        <v>998</v>
      </c>
      <c r="B124" t="s">
        <v>28</v>
      </c>
      <c r="C124" t="s">
        <v>54</v>
      </c>
      <c r="D124">
        <v>101484</v>
      </c>
      <c r="E124" t="s">
        <v>807</v>
      </c>
      <c r="F124">
        <v>201103</v>
      </c>
      <c r="G124" t="s">
        <v>799</v>
      </c>
      <c r="H124" t="s">
        <v>800</v>
      </c>
      <c r="I124">
        <v>1258.55</v>
      </c>
      <c r="J124" t="s">
        <v>6</v>
      </c>
      <c r="K124">
        <v>1258.55</v>
      </c>
    </row>
    <row r="125" spans="1:11" ht="15" customHeight="1">
      <c r="A125" s="1" t="s">
        <v>998</v>
      </c>
      <c r="B125" t="s">
        <v>28</v>
      </c>
      <c r="C125" t="s">
        <v>54</v>
      </c>
      <c r="D125">
        <v>101701</v>
      </c>
      <c r="E125" t="s">
        <v>808</v>
      </c>
      <c r="F125">
        <v>201103</v>
      </c>
      <c r="G125" t="s">
        <v>799</v>
      </c>
      <c r="H125" t="s">
        <v>800</v>
      </c>
      <c r="I125">
        <v>237.22</v>
      </c>
      <c r="J125" t="s">
        <v>5</v>
      </c>
      <c r="K125">
        <v>-237.22</v>
      </c>
    </row>
    <row r="126" spans="1:11" ht="15" customHeight="1">
      <c r="A126" s="1" t="s">
        <v>998</v>
      </c>
      <c r="B126" t="s">
        <v>28</v>
      </c>
      <c r="C126" t="s">
        <v>54</v>
      </c>
      <c r="D126">
        <v>101701</v>
      </c>
      <c r="E126" t="s">
        <v>808</v>
      </c>
      <c r="F126">
        <v>201103</v>
      </c>
      <c r="G126" t="s">
        <v>799</v>
      </c>
      <c r="H126" t="s">
        <v>800</v>
      </c>
      <c r="I126">
        <v>287.64999999999998</v>
      </c>
      <c r="J126" t="s">
        <v>5</v>
      </c>
      <c r="K126">
        <v>-287.64999999999998</v>
      </c>
    </row>
    <row r="127" spans="1:11" ht="15" customHeight="1">
      <c r="A127" s="1" t="s">
        <v>998</v>
      </c>
      <c r="B127" t="s">
        <v>28</v>
      </c>
      <c r="C127" t="s">
        <v>54</v>
      </c>
      <c r="D127">
        <v>101701</v>
      </c>
      <c r="E127" t="s">
        <v>808</v>
      </c>
      <c r="F127">
        <v>201103</v>
      </c>
      <c r="G127" t="s">
        <v>799</v>
      </c>
      <c r="H127" t="s">
        <v>800</v>
      </c>
      <c r="I127">
        <v>1052.6600000000001</v>
      </c>
      <c r="J127" t="s">
        <v>5</v>
      </c>
      <c r="K127">
        <v>-1052.6600000000001</v>
      </c>
    </row>
    <row r="128" spans="1:11" ht="15" customHeight="1">
      <c r="A128" s="1" t="s">
        <v>998</v>
      </c>
      <c r="B128" t="s">
        <v>28</v>
      </c>
      <c r="C128" t="s">
        <v>54</v>
      </c>
      <c r="D128">
        <v>101701</v>
      </c>
      <c r="E128" t="s">
        <v>808</v>
      </c>
      <c r="F128">
        <v>201103</v>
      </c>
      <c r="G128" t="s">
        <v>799</v>
      </c>
      <c r="H128" t="s">
        <v>800</v>
      </c>
      <c r="I128">
        <v>803</v>
      </c>
      <c r="J128" t="s">
        <v>5</v>
      </c>
      <c r="K128">
        <v>-803</v>
      </c>
    </row>
    <row r="129" spans="1:11" ht="15" customHeight="1">
      <c r="A129" s="1" t="s">
        <v>998</v>
      </c>
      <c r="B129" t="s">
        <v>28</v>
      </c>
      <c r="C129" t="s">
        <v>54</v>
      </c>
      <c r="D129">
        <v>101701</v>
      </c>
      <c r="E129" t="s">
        <v>808</v>
      </c>
      <c r="F129">
        <v>201103</v>
      </c>
      <c r="G129" t="s">
        <v>799</v>
      </c>
      <c r="H129" t="s">
        <v>800</v>
      </c>
      <c r="I129">
        <v>272.75</v>
      </c>
      <c r="J129" t="s">
        <v>5</v>
      </c>
      <c r="K129">
        <v>-272.75</v>
      </c>
    </row>
    <row r="130" spans="1:11" ht="15" customHeight="1">
      <c r="A130" s="1" t="s">
        <v>998</v>
      </c>
      <c r="B130" t="s">
        <v>28</v>
      </c>
      <c r="C130" t="s">
        <v>54</v>
      </c>
      <c r="D130">
        <v>101701</v>
      </c>
      <c r="E130" t="s">
        <v>808</v>
      </c>
      <c r="F130">
        <v>201103</v>
      </c>
      <c r="G130" t="s">
        <v>799</v>
      </c>
      <c r="H130" t="s">
        <v>800</v>
      </c>
      <c r="I130">
        <v>98.29</v>
      </c>
      <c r="J130" t="s">
        <v>5</v>
      </c>
      <c r="K130">
        <v>-98.29</v>
      </c>
    </row>
    <row r="131" spans="1:11" ht="15" customHeight="1">
      <c r="A131" s="1" t="s">
        <v>998</v>
      </c>
      <c r="B131" t="s">
        <v>28</v>
      </c>
      <c r="C131" t="s">
        <v>54</v>
      </c>
      <c r="D131">
        <v>101701</v>
      </c>
      <c r="E131" t="s">
        <v>808</v>
      </c>
      <c r="F131">
        <v>201103</v>
      </c>
      <c r="G131" t="s">
        <v>799</v>
      </c>
      <c r="H131" t="s">
        <v>800</v>
      </c>
      <c r="I131">
        <v>561377.42000000004</v>
      </c>
      <c r="J131" t="s">
        <v>5</v>
      </c>
      <c r="K131">
        <v>-561377.42000000004</v>
      </c>
    </row>
    <row r="132" spans="1:11" ht="15" customHeight="1">
      <c r="A132" s="1" t="s">
        <v>998</v>
      </c>
      <c r="B132" t="s">
        <v>28</v>
      </c>
      <c r="C132" t="s">
        <v>54</v>
      </c>
      <c r="D132">
        <v>101701</v>
      </c>
      <c r="E132" t="s">
        <v>808</v>
      </c>
      <c r="F132">
        <v>201103</v>
      </c>
      <c r="G132" t="s">
        <v>799</v>
      </c>
      <c r="H132" t="s">
        <v>800</v>
      </c>
      <c r="I132">
        <v>1877.95</v>
      </c>
      <c r="J132" t="s">
        <v>5</v>
      </c>
      <c r="K132">
        <v>-1877.95</v>
      </c>
    </row>
    <row r="133" spans="1:11" ht="15" customHeight="1">
      <c r="A133" s="1" t="s">
        <v>998</v>
      </c>
      <c r="B133" t="s">
        <v>28</v>
      </c>
      <c r="C133" t="s">
        <v>54</v>
      </c>
      <c r="D133">
        <v>101701</v>
      </c>
      <c r="E133" t="s">
        <v>808</v>
      </c>
      <c r="F133">
        <v>201103</v>
      </c>
      <c r="G133" t="s">
        <v>799</v>
      </c>
      <c r="H133" t="s">
        <v>800</v>
      </c>
      <c r="I133">
        <v>3249.74</v>
      </c>
      <c r="J133" t="s">
        <v>5</v>
      </c>
      <c r="K133">
        <v>-3249.74</v>
      </c>
    </row>
    <row r="134" spans="1:11" ht="15" customHeight="1">
      <c r="A134" s="1" t="s">
        <v>998</v>
      </c>
      <c r="B134" t="s">
        <v>28</v>
      </c>
      <c r="C134" t="s">
        <v>54</v>
      </c>
      <c r="D134">
        <v>101701</v>
      </c>
      <c r="E134" t="s">
        <v>808</v>
      </c>
      <c r="F134">
        <v>201103</v>
      </c>
      <c r="G134" t="s">
        <v>799</v>
      </c>
      <c r="H134" t="s">
        <v>800</v>
      </c>
      <c r="I134">
        <v>9860.14</v>
      </c>
      <c r="J134" t="s">
        <v>5</v>
      </c>
      <c r="K134">
        <v>-9860.14</v>
      </c>
    </row>
    <row r="135" spans="1:11" ht="15" customHeight="1">
      <c r="A135" s="1" t="s">
        <v>998</v>
      </c>
      <c r="B135" t="s">
        <v>28</v>
      </c>
      <c r="C135" t="s">
        <v>54</v>
      </c>
      <c r="D135">
        <v>101701</v>
      </c>
      <c r="E135" t="s">
        <v>808</v>
      </c>
      <c r="F135">
        <v>201103</v>
      </c>
      <c r="G135" t="s">
        <v>799</v>
      </c>
      <c r="H135" t="s">
        <v>800</v>
      </c>
      <c r="I135">
        <v>85476</v>
      </c>
      <c r="J135" t="s">
        <v>5</v>
      </c>
      <c r="K135">
        <v>-85476</v>
      </c>
    </row>
    <row r="136" spans="1:11" ht="15" customHeight="1">
      <c r="A136" s="1" t="s">
        <v>998</v>
      </c>
      <c r="B136" t="s">
        <v>28</v>
      </c>
      <c r="C136" t="s">
        <v>54</v>
      </c>
      <c r="D136">
        <v>101701</v>
      </c>
      <c r="E136" t="s">
        <v>808</v>
      </c>
      <c r="F136">
        <v>201103</v>
      </c>
      <c r="G136" t="s">
        <v>799</v>
      </c>
      <c r="H136" t="s">
        <v>800</v>
      </c>
      <c r="I136">
        <v>6294.55</v>
      </c>
      <c r="J136" t="s">
        <v>5</v>
      </c>
      <c r="K136">
        <v>-6294.55</v>
      </c>
    </row>
    <row r="137" spans="1:11" ht="15" customHeight="1">
      <c r="A137" s="1" t="s">
        <v>998</v>
      </c>
      <c r="B137" t="s">
        <v>28</v>
      </c>
      <c r="C137" t="s">
        <v>54</v>
      </c>
      <c r="D137">
        <v>101701</v>
      </c>
      <c r="E137" t="s">
        <v>808</v>
      </c>
      <c r="F137">
        <v>201103</v>
      </c>
      <c r="G137" t="s">
        <v>799</v>
      </c>
      <c r="H137" t="s">
        <v>800</v>
      </c>
      <c r="I137">
        <v>4181.09</v>
      </c>
      <c r="J137" t="s">
        <v>5</v>
      </c>
      <c r="K137">
        <v>-4181.09</v>
      </c>
    </row>
    <row r="138" spans="1:11" ht="15" customHeight="1">
      <c r="A138" s="1" t="s">
        <v>998</v>
      </c>
      <c r="B138" t="s">
        <v>28</v>
      </c>
      <c r="C138" t="s">
        <v>54</v>
      </c>
      <c r="D138">
        <v>101701</v>
      </c>
      <c r="E138" t="s">
        <v>808</v>
      </c>
      <c r="F138">
        <v>201103</v>
      </c>
      <c r="G138" t="s">
        <v>799</v>
      </c>
      <c r="H138" t="s">
        <v>800</v>
      </c>
      <c r="I138">
        <v>121469.33</v>
      </c>
      <c r="J138" t="s">
        <v>6</v>
      </c>
      <c r="K138">
        <v>121469.33</v>
      </c>
    </row>
    <row r="139" spans="1:11" ht="15" customHeight="1">
      <c r="A139" s="1" t="s">
        <v>998</v>
      </c>
      <c r="B139" t="s">
        <v>28</v>
      </c>
      <c r="C139" t="s">
        <v>54</v>
      </c>
      <c r="D139">
        <v>101701</v>
      </c>
      <c r="E139" t="s">
        <v>808</v>
      </c>
      <c r="F139">
        <v>201103</v>
      </c>
      <c r="G139" t="s">
        <v>799</v>
      </c>
      <c r="H139" t="s">
        <v>800</v>
      </c>
      <c r="I139">
        <v>287029.3</v>
      </c>
      <c r="J139" t="s">
        <v>6</v>
      </c>
      <c r="K139">
        <v>287029.3</v>
      </c>
    </row>
    <row r="140" spans="1:11" ht="15" customHeight="1">
      <c r="A140" s="1" t="s">
        <v>998</v>
      </c>
      <c r="B140" t="s">
        <v>28</v>
      </c>
      <c r="C140" t="s">
        <v>54</v>
      </c>
      <c r="D140">
        <v>101701</v>
      </c>
      <c r="E140" t="s">
        <v>808</v>
      </c>
      <c r="F140">
        <v>201103</v>
      </c>
      <c r="G140" t="s">
        <v>799</v>
      </c>
      <c r="H140" t="s">
        <v>800</v>
      </c>
      <c r="I140">
        <v>524846.89</v>
      </c>
      <c r="J140" t="s">
        <v>6</v>
      </c>
      <c r="K140">
        <v>524846.89</v>
      </c>
    </row>
    <row r="141" spans="1:11" ht="15" customHeight="1">
      <c r="A141" s="1" t="s">
        <v>998</v>
      </c>
      <c r="B141" t="s">
        <v>28</v>
      </c>
      <c r="C141" t="s">
        <v>54</v>
      </c>
      <c r="D141">
        <v>101701</v>
      </c>
      <c r="E141" t="s">
        <v>808</v>
      </c>
      <c r="F141">
        <v>201103</v>
      </c>
      <c r="G141" t="s">
        <v>799</v>
      </c>
      <c r="H141" t="s">
        <v>800</v>
      </c>
      <c r="I141">
        <v>271238.56</v>
      </c>
      <c r="J141" t="s">
        <v>6</v>
      </c>
      <c r="K141">
        <v>271238.56</v>
      </c>
    </row>
    <row r="142" spans="1:11" ht="15" customHeight="1">
      <c r="A142" s="1" t="s">
        <v>998</v>
      </c>
      <c r="B142" t="s">
        <v>28</v>
      </c>
      <c r="C142" t="s">
        <v>54</v>
      </c>
      <c r="D142">
        <v>101701</v>
      </c>
      <c r="E142" t="s">
        <v>808</v>
      </c>
      <c r="F142">
        <v>201103</v>
      </c>
      <c r="G142" t="s">
        <v>799</v>
      </c>
      <c r="H142" t="s">
        <v>800</v>
      </c>
      <c r="I142">
        <v>141948.66</v>
      </c>
      <c r="J142" t="s">
        <v>6</v>
      </c>
      <c r="K142">
        <v>141948.66</v>
      </c>
    </row>
    <row r="143" spans="1:11" ht="15" customHeight="1">
      <c r="A143" s="1" t="s">
        <v>998</v>
      </c>
      <c r="B143" t="s">
        <v>28</v>
      </c>
      <c r="C143" t="s">
        <v>54</v>
      </c>
      <c r="D143">
        <v>101701</v>
      </c>
      <c r="E143" t="s">
        <v>808</v>
      </c>
      <c r="F143">
        <v>201103</v>
      </c>
      <c r="G143" t="s">
        <v>799</v>
      </c>
      <c r="H143" t="s">
        <v>800</v>
      </c>
      <c r="I143">
        <v>19274.740000000002</v>
      </c>
      <c r="J143" t="s">
        <v>6</v>
      </c>
      <c r="K143">
        <v>19274.740000000002</v>
      </c>
    </row>
    <row r="144" spans="1:11" ht="15" customHeight="1">
      <c r="A144" s="1" t="s">
        <v>998</v>
      </c>
      <c r="B144" t="s">
        <v>28</v>
      </c>
      <c r="C144" t="s">
        <v>54</v>
      </c>
      <c r="D144">
        <v>101701</v>
      </c>
      <c r="E144" t="s">
        <v>808</v>
      </c>
      <c r="F144">
        <v>201103</v>
      </c>
      <c r="G144" t="s">
        <v>799</v>
      </c>
      <c r="H144" t="s">
        <v>800</v>
      </c>
      <c r="I144">
        <v>44263.54</v>
      </c>
      <c r="J144" t="s">
        <v>6</v>
      </c>
      <c r="K144">
        <v>44263.54</v>
      </c>
    </row>
    <row r="145" spans="1:11" ht="15" customHeight="1">
      <c r="A145" s="1" t="s">
        <v>998</v>
      </c>
      <c r="B145" t="s">
        <v>28</v>
      </c>
      <c r="C145" t="s">
        <v>54</v>
      </c>
      <c r="D145">
        <v>101701</v>
      </c>
      <c r="E145" t="s">
        <v>808</v>
      </c>
      <c r="F145">
        <v>201103</v>
      </c>
      <c r="G145" t="s">
        <v>799</v>
      </c>
      <c r="H145" t="s">
        <v>800</v>
      </c>
      <c r="I145">
        <v>480</v>
      </c>
      <c r="J145" t="s">
        <v>5</v>
      </c>
      <c r="K145">
        <v>-480</v>
      </c>
    </row>
    <row r="146" spans="1:11" ht="15" customHeight="1">
      <c r="A146" s="1" t="s">
        <v>998</v>
      </c>
      <c r="B146" t="s">
        <v>28</v>
      </c>
      <c r="C146" t="s">
        <v>54</v>
      </c>
      <c r="D146">
        <v>101701</v>
      </c>
      <c r="E146" t="s">
        <v>808</v>
      </c>
      <c r="F146">
        <v>201103</v>
      </c>
      <c r="G146" t="s">
        <v>799</v>
      </c>
      <c r="H146" t="s">
        <v>800</v>
      </c>
      <c r="I146">
        <v>65037.08</v>
      </c>
      <c r="J146" t="s">
        <v>6</v>
      </c>
      <c r="K146">
        <v>65037.08</v>
      </c>
    </row>
    <row r="147" spans="1:11" ht="15" customHeight="1">
      <c r="A147" s="1" t="s">
        <v>998</v>
      </c>
      <c r="B147" t="s">
        <v>28</v>
      </c>
      <c r="C147" t="s">
        <v>54</v>
      </c>
      <c r="D147">
        <v>101701</v>
      </c>
      <c r="E147" t="s">
        <v>808</v>
      </c>
      <c r="F147">
        <v>201103</v>
      </c>
      <c r="G147" t="s">
        <v>799</v>
      </c>
      <c r="H147" t="s">
        <v>800</v>
      </c>
      <c r="I147">
        <v>2723.6</v>
      </c>
      <c r="J147" t="s">
        <v>6</v>
      </c>
      <c r="K147">
        <v>2723.6</v>
      </c>
    </row>
    <row r="148" spans="1:11" ht="15" customHeight="1">
      <c r="A148" s="1" t="s">
        <v>998</v>
      </c>
      <c r="B148" t="s">
        <v>28</v>
      </c>
      <c r="C148" t="s">
        <v>54</v>
      </c>
      <c r="D148">
        <v>101701</v>
      </c>
      <c r="E148" t="s">
        <v>808</v>
      </c>
      <c r="F148">
        <v>201103</v>
      </c>
      <c r="G148" t="s">
        <v>799</v>
      </c>
      <c r="H148" t="s">
        <v>800</v>
      </c>
      <c r="I148">
        <v>26272.43</v>
      </c>
      <c r="J148" t="s">
        <v>6</v>
      </c>
      <c r="K148">
        <v>26272.43</v>
      </c>
    </row>
    <row r="149" spans="1:11" ht="15" customHeight="1">
      <c r="A149" s="1" t="s">
        <v>998</v>
      </c>
      <c r="B149" t="s">
        <v>28</v>
      </c>
      <c r="C149" t="s">
        <v>54</v>
      </c>
      <c r="D149">
        <v>101487</v>
      </c>
      <c r="E149" t="s">
        <v>796</v>
      </c>
      <c r="F149">
        <v>201103</v>
      </c>
      <c r="G149" t="s">
        <v>799</v>
      </c>
      <c r="H149" t="s">
        <v>800</v>
      </c>
      <c r="I149">
        <v>1.2</v>
      </c>
      <c r="J149" t="s">
        <v>5</v>
      </c>
      <c r="K149">
        <v>-1.2</v>
      </c>
    </row>
    <row r="150" spans="1:11" ht="15" customHeight="1">
      <c r="A150" s="1" t="s">
        <v>998</v>
      </c>
      <c r="B150" t="s">
        <v>28</v>
      </c>
      <c r="C150" t="s">
        <v>54</v>
      </c>
      <c r="D150">
        <v>101487</v>
      </c>
      <c r="E150" t="s">
        <v>796</v>
      </c>
      <c r="F150">
        <v>201103</v>
      </c>
      <c r="G150" t="s">
        <v>799</v>
      </c>
      <c r="H150" t="s">
        <v>800</v>
      </c>
      <c r="I150">
        <v>827.09</v>
      </c>
      <c r="J150" t="s">
        <v>5</v>
      </c>
      <c r="K150">
        <v>-827.09</v>
      </c>
    </row>
    <row r="151" spans="1:11" ht="15" customHeight="1">
      <c r="A151" s="1" t="s">
        <v>998</v>
      </c>
      <c r="B151" t="s">
        <v>28</v>
      </c>
      <c r="C151" t="s">
        <v>54</v>
      </c>
      <c r="D151">
        <v>101487</v>
      </c>
      <c r="E151" t="s">
        <v>796</v>
      </c>
      <c r="F151">
        <v>201103</v>
      </c>
      <c r="G151" t="s">
        <v>799</v>
      </c>
      <c r="H151" t="s">
        <v>800</v>
      </c>
      <c r="I151">
        <v>5233</v>
      </c>
      <c r="J151" t="s">
        <v>5</v>
      </c>
      <c r="K151">
        <v>-5233</v>
      </c>
    </row>
    <row r="152" spans="1:11" ht="15" customHeight="1">
      <c r="A152" s="1" t="s">
        <v>998</v>
      </c>
      <c r="B152" t="s">
        <v>28</v>
      </c>
      <c r="C152" t="s">
        <v>54</v>
      </c>
      <c r="D152">
        <v>101487</v>
      </c>
      <c r="E152" t="s">
        <v>796</v>
      </c>
      <c r="F152">
        <v>201103</v>
      </c>
      <c r="G152" t="s">
        <v>799</v>
      </c>
      <c r="H152" t="s">
        <v>800</v>
      </c>
      <c r="I152">
        <v>318.95999999999998</v>
      </c>
      <c r="J152" t="s">
        <v>5</v>
      </c>
      <c r="K152">
        <v>-318.95999999999998</v>
      </c>
    </row>
    <row r="153" spans="1:11" ht="15" customHeight="1">
      <c r="A153" s="1" t="s">
        <v>998</v>
      </c>
      <c r="B153" t="s">
        <v>28</v>
      </c>
      <c r="C153" t="s">
        <v>54</v>
      </c>
      <c r="D153">
        <v>101487</v>
      </c>
      <c r="E153" t="s">
        <v>796</v>
      </c>
      <c r="F153">
        <v>201103</v>
      </c>
      <c r="G153" t="s">
        <v>799</v>
      </c>
      <c r="H153" t="s">
        <v>800</v>
      </c>
      <c r="I153">
        <v>67146.960000000006</v>
      </c>
      <c r="J153" t="s">
        <v>5</v>
      </c>
      <c r="K153">
        <v>-67146.960000000006</v>
      </c>
    </row>
    <row r="154" spans="1:11" ht="15" customHeight="1">
      <c r="A154" s="1" t="s">
        <v>998</v>
      </c>
      <c r="B154" t="s">
        <v>28</v>
      </c>
      <c r="C154" t="s">
        <v>54</v>
      </c>
      <c r="D154">
        <v>101487</v>
      </c>
      <c r="E154" t="s">
        <v>796</v>
      </c>
      <c r="F154">
        <v>201103</v>
      </c>
      <c r="G154" t="s">
        <v>799</v>
      </c>
      <c r="H154" t="s">
        <v>800</v>
      </c>
      <c r="I154">
        <v>1690.11</v>
      </c>
      <c r="J154" t="s">
        <v>5</v>
      </c>
      <c r="K154">
        <v>-1690.11</v>
      </c>
    </row>
    <row r="155" spans="1:11" ht="15" customHeight="1">
      <c r="A155" s="1" t="s">
        <v>998</v>
      </c>
      <c r="B155" t="s">
        <v>28</v>
      </c>
      <c r="C155" t="s">
        <v>54</v>
      </c>
      <c r="D155">
        <v>101487</v>
      </c>
      <c r="E155" t="s">
        <v>796</v>
      </c>
      <c r="F155">
        <v>201103</v>
      </c>
      <c r="G155" t="s">
        <v>799</v>
      </c>
      <c r="H155" t="s">
        <v>800</v>
      </c>
      <c r="I155">
        <v>3851.67</v>
      </c>
      <c r="J155" t="s">
        <v>5</v>
      </c>
      <c r="K155">
        <v>-3851.67</v>
      </c>
    </row>
    <row r="156" spans="1:11" ht="15" customHeight="1">
      <c r="A156" s="1" t="s">
        <v>998</v>
      </c>
      <c r="B156" t="s">
        <v>28</v>
      </c>
      <c r="C156" t="s">
        <v>54</v>
      </c>
      <c r="D156">
        <v>101487</v>
      </c>
      <c r="E156" t="s">
        <v>796</v>
      </c>
      <c r="F156">
        <v>201103</v>
      </c>
      <c r="G156" t="s">
        <v>799</v>
      </c>
      <c r="H156" t="s">
        <v>800</v>
      </c>
      <c r="I156">
        <v>42791.32</v>
      </c>
      <c r="J156" t="s">
        <v>5</v>
      </c>
      <c r="K156">
        <v>-42791.32</v>
      </c>
    </row>
    <row r="157" spans="1:11" ht="15" customHeight="1">
      <c r="A157" s="1" t="s">
        <v>998</v>
      </c>
      <c r="B157" t="s">
        <v>28</v>
      </c>
      <c r="C157" t="s">
        <v>54</v>
      </c>
      <c r="D157">
        <v>101487</v>
      </c>
      <c r="E157" t="s">
        <v>796</v>
      </c>
      <c r="F157">
        <v>201103</v>
      </c>
      <c r="G157" t="s">
        <v>799</v>
      </c>
      <c r="H157" t="s">
        <v>800</v>
      </c>
      <c r="I157">
        <v>21832.25</v>
      </c>
      <c r="J157" t="s">
        <v>5</v>
      </c>
      <c r="K157">
        <v>-21832.25</v>
      </c>
    </row>
    <row r="158" spans="1:11" ht="15" customHeight="1">
      <c r="A158" s="1" t="s">
        <v>998</v>
      </c>
      <c r="B158" t="s">
        <v>28</v>
      </c>
      <c r="C158" t="s">
        <v>54</v>
      </c>
      <c r="D158">
        <v>101487</v>
      </c>
      <c r="E158" t="s">
        <v>796</v>
      </c>
      <c r="F158">
        <v>201103</v>
      </c>
      <c r="G158" t="s">
        <v>799</v>
      </c>
      <c r="H158" t="s">
        <v>800</v>
      </c>
      <c r="I158">
        <v>122.45</v>
      </c>
      <c r="J158" t="s">
        <v>5</v>
      </c>
      <c r="K158">
        <v>-122.45</v>
      </c>
    </row>
    <row r="159" spans="1:11" ht="15" customHeight="1">
      <c r="A159" s="1" t="s">
        <v>998</v>
      </c>
      <c r="B159" t="s">
        <v>28</v>
      </c>
      <c r="C159" t="s">
        <v>54</v>
      </c>
      <c r="D159">
        <v>101487</v>
      </c>
      <c r="E159" t="s">
        <v>796</v>
      </c>
      <c r="F159">
        <v>201103</v>
      </c>
      <c r="G159" t="s">
        <v>799</v>
      </c>
      <c r="H159" t="s">
        <v>800</v>
      </c>
      <c r="I159">
        <v>12651.52</v>
      </c>
      <c r="J159" t="s">
        <v>6</v>
      </c>
      <c r="K159">
        <v>12651.52</v>
      </c>
    </row>
    <row r="160" spans="1:11" ht="15" customHeight="1">
      <c r="A160" s="1" t="s">
        <v>998</v>
      </c>
      <c r="B160" t="s">
        <v>28</v>
      </c>
      <c r="C160" t="s">
        <v>54</v>
      </c>
      <c r="D160">
        <v>101487</v>
      </c>
      <c r="E160" t="s">
        <v>796</v>
      </c>
      <c r="F160">
        <v>201103</v>
      </c>
      <c r="G160" t="s">
        <v>799</v>
      </c>
      <c r="H160" t="s">
        <v>800</v>
      </c>
      <c r="I160">
        <v>33111.1</v>
      </c>
      <c r="J160" t="s">
        <v>6</v>
      </c>
      <c r="K160">
        <v>33111.1</v>
      </c>
    </row>
    <row r="161" spans="1:11" ht="15" customHeight="1">
      <c r="A161" s="1" t="s">
        <v>998</v>
      </c>
      <c r="B161" t="s">
        <v>28</v>
      </c>
      <c r="C161" t="s">
        <v>54</v>
      </c>
      <c r="D161">
        <v>101487</v>
      </c>
      <c r="E161" t="s">
        <v>796</v>
      </c>
      <c r="F161">
        <v>201103</v>
      </c>
      <c r="G161" t="s">
        <v>799</v>
      </c>
      <c r="H161" t="s">
        <v>800</v>
      </c>
      <c r="I161">
        <v>77691.3</v>
      </c>
      <c r="J161" t="s">
        <v>6</v>
      </c>
      <c r="K161">
        <v>77691.3</v>
      </c>
    </row>
    <row r="162" spans="1:11" ht="15" customHeight="1">
      <c r="A162" s="1" t="s">
        <v>998</v>
      </c>
      <c r="B162" t="s">
        <v>28</v>
      </c>
      <c r="C162" t="s">
        <v>54</v>
      </c>
      <c r="D162">
        <v>101487</v>
      </c>
      <c r="E162" t="s">
        <v>796</v>
      </c>
      <c r="F162">
        <v>201103</v>
      </c>
      <c r="G162" t="s">
        <v>799</v>
      </c>
      <c r="H162" t="s">
        <v>800</v>
      </c>
      <c r="I162">
        <v>354037.77</v>
      </c>
      <c r="J162" t="s">
        <v>6</v>
      </c>
      <c r="K162">
        <v>354037.77</v>
      </c>
    </row>
    <row r="163" spans="1:11" ht="15" customHeight="1">
      <c r="A163" s="1" t="s">
        <v>998</v>
      </c>
      <c r="B163" t="s">
        <v>28</v>
      </c>
      <c r="C163" t="s">
        <v>54</v>
      </c>
      <c r="D163">
        <v>101487</v>
      </c>
      <c r="E163" t="s">
        <v>796</v>
      </c>
      <c r="F163">
        <v>201103</v>
      </c>
      <c r="G163" t="s">
        <v>799</v>
      </c>
      <c r="H163" t="s">
        <v>800</v>
      </c>
      <c r="I163">
        <v>732.27</v>
      </c>
      <c r="J163" t="s">
        <v>6</v>
      </c>
      <c r="K163">
        <v>732.27</v>
      </c>
    </row>
    <row r="164" spans="1:11" ht="15" customHeight="1">
      <c r="A164" s="1" t="s">
        <v>998</v>
      </c>
      <c r="B164" t="s">
        <v>28</v>
      </c>
      <c r="C164" t="s">
        <v>54</v>
      </c>
      <c r="D164">
        <v>101487</v>
      </c>
      <c r="E164" t="s">
        <v>796</v>
      </c>
      <c r="F164">
        <v>201103</v>
      </c>
      <c r="G164" t="s">
        <v>799</v>
      </c>
      <c r="H164" t="s">
        <v>800</v>
      </c>
      <c r="I164">
        <v>1331.13</v>
      </c>
      <c r="J164" t="s">
        <v>6</v>
      </c>
      <c r="K164">
        <v>1331.13</v>
      </c>
    </row>
    <row r="165" spans="1:11" ht="15" customHeight="1">
      <c r="A165" s="1" t="s">
        <v>998</v>
      </c>
      <c r="B165" t="s">
        <v>28</v>
      </c>
      <c r="C165" t="s">
        <v>54</v>
      </c>
      <c r="D165">
        <v>101487</v>
      </c>
      <c r="E165" t="s">
        <v>796</v>
      </c>
      <c r="F165">
        <v>201103</v>
      </c>
      <c r="G165" t="s">
        <v>799</v>
      </c>
      <c r="H165" t="s">
        <v>800</v>
      </c>
      <c r="I165">
        <v>991.7</v>
      </c>
      <c r="J165" t="s">
        <v>6</v>
      </c>
      <c r="K165">
        <v>991.7</v>
      </c>
    </row>
    <row r="166" spans="1:11" ht="15" customHeight="1">
      <c r="A166" s="1" t="s">
        <v>998</v>
      </c>
      <c r="B166" t="s">
        <v>28</v>
      </c>
      <c r="C166" t="s">
        <v>54</v>
      </c>
      <c r="D166">
        <v>101487</v>
      </c>
      <c r="E166" t="s">
        <v>796</v>
      </c>
      <c r="F166">
        <v>201103</v>
      </c>
      <c r="G166" t="s">
        <v>799</v>
      </c>
      <c r="H166" t="s">
        <v>800</v>
      </c>
      <c r="I166">
        <v>2831.22</v>
      </c>
      <c r="J166" t="s">
        <v>6</v>
      </c>
      <c r="K166">
        <v>2831.22</v>
      </c>
    </row>
    <row r="167" spans="1:11" ht="15" customHeight="1">
      <c r="A167" s="1" t="s">
        <v>998</v>
      </c>
      <c r="B167" t="s">
        <v>28</v>
      </c>
      <c r="C167" t="s">
        <v>54</v>
      </c>
      <c r="D167">
        <v>101486</v>
      </c>
      <c r="E167" t="s">
        <v>805</v>
      </c>
      <c r="F167">
        <v>201103</v>
      </c>
      <c r="G167" t="s">
        <v>799</v>
      </c>
      <c r="H167" t="s">
        <v>800</v>
      </c>
      <c r="I167">
        <v>233.08</v>
      </c>
      <c r="J167" t="s">
        <v>5</v>
      </c>
      <c r="K167">
        <v>-233.08</v>
      </c>
    </row>
    <row r="168" spans="1:11" ht="15" customHeight="1">
      <c r="A168" s="1" t="s">
        <v>998</v>
      </c>
      <c r="B168" t="s">
        <v>28</v>
      </c>
      <c r="C168" t="s">
        <v>54</v>
      </c>
      <c r="D168">
        <v>101486</v>
      </c>
      <c r="E168" t="s">
        <v>805</v>
      </c>
      <c r="F168">
        <v>201103</v>
      </c>
      <c r="G168" t="s">
        <v>799</v>
      </c>
      <c r="H168" t="s">
        <v>800</v>
      </c>
      <c r="I168">
        <v>3161.07</v>
      </c>
      <c r="J168" t="s">
        <v>5</v>
      </c>
      <c r="K168">
        <v>-3161.07</v>
      </c>
    </row>
    <row r="169" spans="1:11" ht="15" customHeight="1">
      <c r="A169" s="1" t="s">
        <v>998</v>
      </c>
      <c r="B169" t="s">
        <v>28</v>
      </c>
      <c r="C169" t="s">
        <v>54</v>
      </c>
      <c r="D169">
        <v>101486</v>
      </c>
      <c r="E169" t="s">
        <v>805</v>
      </c>
      <c r="F169">
        <v>201103</v>
      </c>
      <c r="G169" t="s">
        <v>799</v>
      </c>
      <c r="H169" t="s">
        <v>800</v>
      </c>
      <c r="I169">
        <v>6438</v>
      </c>
      <c r="J169" t="s">
        <v>5</v>
      </c>
      <c r="K169">
        <v>-6438</v>
      </c>
    </row>
    <row r="170" spans="1:11" ht="15" customHeight="1">
      <c r="A170" s="1" t="s">
        <v>998</v>
      </c>
      <c r="B170" t="s">
        <v>28</v>
      </c>
      <c r="C170" t="s">
        <v>54</v>
      </c>
      <c r="D170">
        <v>101486</v>
      </c>
      <c r="E170" t="s">
        <v>805</v>
      </c>
      <c r="F170">
        <v>201103</v>
      </c>
      <c r="G170" t="s">
        <v>799</v>
      </c>
      <c r="H170" t="s">
        <v>800</v>
      </c>
      <c r="I170">
        <v>352.06</v>
      </c>
      <c r="J170" t="s">
        <v>5</v>
      </c>
      <c r="K170">
        <v>-352.06</v>
      </c>
    </row>
    <row r="171" spans="1:11" ht="15" customHeight="1">
      <c r="A171" s="1" t="s">
        <v>998</v>
      </c>
      <c r="B171" t="s">
        <v>28</v>
      </c>
      <c r="C171" t="s">
        <v>54</v>
      </c>
      <c r="D171">
        <v>101486</v>
      </c>
      <c r="E171" t="s">
        <v>805</v>
      </c>
      <c r="F171">
        <v>201103</v>
      </c>
      <c r="G171" t="s">
        <v>799</v>
      </c>
      <c r="H171" t="s">
        <v>800</v>
      </c>
      <c r="I171">
        <v>309758.73</v>
      </c>
      <c r="J171" t="s">
        <v>5</v>
      </c>
      <c r="K171">
        <v>-309758.73</v>
      </c>
    </row>
    <row r="172" spans="1:11" ht="15" customHeight="1">
      <c r="A172" s="1" t="s">
        <v>998</v>
      </c>
      <c r="B172" t="s">
        <v>28</v>
      </c>
      <c r="C172" t="s">
        <v>54</v>
      </c>
      <c r="D172">
        <v>101486</v>
      </c>
      <c r="E172" t="s">
        <v>805</v>
      </c>
      <c r="F172">
        <v>201103</v>
      </c>
      <c r="G172" t="s">
        <v>799</v>
      </c>
      <c r="H172" t="s">
        <v>800</v>
      </c>
      <c r="I172">
        <v>62.41</v>
      </c>
      <c r="J172" t="s">
        <v>5</v>
      </c>
      <c r="K172">
        <v>-62.41</v>
      </c>
    </row>
    <row r="173" spans="1:11" ht="15" customHeight="1">
      <c r="A173" s="1" t="s">
        <v>998</v>
      </c>
      <c r="B173" t="s">
        <v>28</v>
      </c>
      <c r="C173" t="s">
        <v>54</v>
      </c>
      <c r="D173">
        <v>101486</v>
      </c>
      <c r="E173" t="s">
        <v>805</v>
      </c>
      <c r="F173">
        <v>201103</v>
      </c>
      <c r="G173" t="s">
        <v>799</v>
      </c>
      <c r="H173" t="s">
        <v>800</v>
      </c>
      <c r="I173">
        <v>5050.84</v>
      </c>
      <c r="J173" t="s">
        <v>5</v>
      </c>
      <c r="K173">
        <v>-5050.84</v>
      </c>
    </row>
    <row r="174" spans="1:11" ht="15" customHeight="1">
      <c r="A174" s="1" t="s">
        <v>998</v>
      </c>
      <c r="B174" t="s">
        <v>28</v>
      </c>
      <c r="C174" t="s">
        <v>54</v>
      </c>
      <c r="D174">
        <v>101486</v>
      </c>
      <c r="E174" t="s">
        <v>805</v>
      </c>
      <c r="F174">
        <v>201103</v>
      </c>
      <c r="G174" t="s">
        <v>799</v>
      </c>
      <c r="H174" t="s">
        <v>800</v>
      </c>
      <c r="I174">
        <v>13176.62</v>
      </c>
      <c r="J174" t="s">
        <v>5</v>
      </c>
      <c r="K174">
        <v>-13176.62</v>
      </c>
    </row>
    <row r="175" spans="1:11" ht="15" customHeight="1">
      <c r="A175" s="1" t="s">
        <v>998</v>
      </c>
      <c r="B175" t="s">
        <v>28</v>
      </c>
      <c r="C175" t="s">
        <v>54</v>
      </c>
      <c r="D175">
        <v>101486</v>
      </c>
      <c r="E175" t="s">
        <v>805</v>
      </c>
      <c r="F175">
        <v>201103</v>
      </c>
      <c r="G175" t="s">
        <v>799</v>
      </c>
      <c r="H175" t="s">
        <v>800</v>
      </c>
      <c r="I175">
        <v>127431.12</v>
      </c>
      <c r="J175" t="s">
        <v>5</v>
      </c>
      <c r="K175">
        <v>-127431.12</v>
      </c>
    </row>
    <row r="176" spans="1:11" ht="15" customHeight="1">
      <c r="A176" s="1" t="s">
        <v>998</v>
      </c>
      <c r="B176" t="s">
        <v>28</v>
      </c>
      <c r="C176" t="s">
        <v>54</v>
      </c>
      <c r="D176">
        <v>101486</v>
      </c>
      <c r="E176" t="s">
        <v>805</v>
      </c>
      <c r="F176">
        <v>201103</v>
      </c>
      <c r="G176" t="s">
        <v>799</v>
      </c>
      <c r="H176" t="s">
        <v>800</v>
      </c>
      <c r="I176">
        <v>28576.06</v>
      </c>
      <c r="J176" t="s">
        <v>5</v>
      </c>
      <c r="K176">
        <v>-28576.06</v>
      </c>
    </row>
    <row r="177" spans="1:11" ht="15" customHeight="1">
      <c r="A177" s="1" t="s">
        <v>998</v>
      </c>
      <c r="B177" t="s">
        <v>28</v>
      </c>
      <c r="C177" t="s">
        <v>54</v>
      </c>
      <c r="D177">
        <v>101486</v>
      </c>
      <c r="E177" t="s">
        <v>805</v>
      </c>
      <c r="F177">
        <v>201103</v>
      </c>
      <c r="G177" t="s">
        <v>799</v>
      </c>
      <c r="H177" t="s">
        <v>800</v>
      </c>
      <c r="I177">
        <v>1861.96</v>
      </c>
      <c r="J177" t="s">
        <v>5</v>
      </c>
      <c r="K177">
        <v>-1861.96</v>
      </c>
    </row>
    <row r="178" spans="1:11" ht="15" customHeight="1">
      <c r="A178" s="1" t="s">
        <v>998</v>
      </c>
      <c r="B178" t="s">
        <v>28</v>
      </c>
      <c r="C178" t="s">
        <v>54</v>
      </c>
      <c r="D178">
        <v>101486</v>
      </c>
      <c r="E178" t="s">
        <v>805</v>
      </c>
      <c r="F178">
        <v>201103</v>
      </c>
      <c r="G178" t="s">
        <v>799</v>
      </c>
      <c r="H178" t="s">
        <v>800</v>
      </c>
      <c r="I178">
        <v>417.48</v>
      </c>
      <c r="J178" t="s">
        <v>5</v>
      </c>
      <c r="K178">
        <v>-417.48</v>
      </c>
    </row>
    <row r="179" spans="1:11" ht="15" customHeight="1">
      <c r="A179" s="1" t="s">
        <v>998</v>
      </c>
      <c r="B179" t="s">
        <v>28</v>
      </c>
      <c r="C179" t="s">
        <v>54</v>
      </c>
      <c r="D179">
        <v>101486</v>
      </c>
      <c r="E179" t="s">
        <v>805</v>
      </c>
      <c r="F179">
        <v>201103</v>
      </c>
      <c r="G179" t="s">
        <v>799</v>
      </c>
      <c r="H179" t="s">
        <v>800</v>
      </c>
      <c r="I179">
        <v>256541.83</v>
      </c>
      <c r="J179" t="s">
        <v>6</v>
      </c>
      <c r="K179">
        <v>256541.83</v>
      </c>
    </row>
    <row r="180" spans="1:11" ht="15" customHeight="1">
      <c r="A180" s="1" t="s">
        <v>998</v>
      </c>
      <c r="B180" t="s">
        <v>28</v>
      </c>
      <c r="C180" t="s">
        <v>54</v>
      </c>
      <c r="D180">
        <v>101486</v>
      </c>
      <c r="E180" t="s">
        <v>805</v>
      </c>
      <c r="F180">
        <v>201103</v>
      </c>
      <c r="G180" t="s">
        <v>799</v>
      </c>
      <c r="H180" t="s">
        <v>800</v>
      </c>
      <c r="I180">
        <v>699254.05</v>
      </c>
      <c r="J180" t="s">
        <v>6</v>
      </c>
      <c r="K180">
        <v>699254.05</v>
      </c>
    </row>
    <row r="181" spans="1:11" ht="15" customHeight="1">
      <c r="A181" s="1" t="s">
        <v>998</v>
      </c>
      <c r="B181" t="s">
        <v>28</v>
      </c>
      <c r="C181" t="s">
        <v>54</v>
      </c>
      <c r="D181">
        <v>101486</v>
      </c>
      <c r="E181" t="s">
        <v>805</v>
      </c>
      <c r="F181">
        <v>201103</v>
      </c>
      <c r="G181" t="s">
        <v>799</v>
      </c>
      <c r="H181" t="s">
        <v>800</v>
      </c>
      <c r="I181">
        <v>50099.839999999997</v>
      </c>
      <c r="J181" t="s">
        <v>6</v>
      </c>
      <c r="K181">
        <v>50099.839999999997</v>
      </c>
    </row>
    <row r="182" spans="1:11" ht="15" customHeight="1">
      <c r="A182" s="1" t="s">
        <v>998</v>
      </c>
      <c r="B182" t="s">
        <v>28</v>
      </c>
      <c r="C182" t="s">
        <v>54</v>
      </c>
      <c r="D182">
        <v>101486</v>
      </c>
      <c r="E182" t="s">
        <v>805</v>
      </c>
      <c r="F182">
        <v>201103</v>
      </c>
      <c r="G182" t="s">
        <v>799</v>
      </c>
      <c r="H182" t="s">
        <v>800</v>
      </c>
      <c r="I182">
        <v>158437.76999999999</v>
      </c>
      <c r="J182" t="s">
        <v>6</v>
      </c>
      <c r="K182">
        <v>158437.76999999999</v>
      </c>
    </row>
    <row r="183" spans="1:11" ht="15" customHeight="1">
      <c r="A183" s="1" t="s">
        <v>998</v>
      </c>
      <c r="B183" t="s">
        <v>28</v>
      </c>
      <c r="C183" t="s">
        <v>54</v>
      </c>
      <c r="D183">
        <v>101486</v>
      </c>
      <c r="E183" t="s">
        <v>805</v>
      </c>
      <c r="F183">
        <v>201103</v>
      </c>
      <c r="G183" t="s">
        <v>799</v>
      </c>
      <c r="H183" t="s">
        <v>800</v>
      </c>
      <c r="I183">
        <v>25479.360000000001</v>
      </c>
      <c r="J183" t="s">
        <v>6</v>
      </c>
      <c r="K183">
        <v>25479.360000000001</v>
      </c>
    </row>
    <row r="184" spans="1:11" ht="15" customHeight="1">
      <c r="A184" s="1" t="s">
        <v>998</v>
      </c>
      <c r="B184" t="s">
        <v>28</v>
      </c>
      <c r="C184" t="s">
        <v>54</v>
      </c>
      <c r="D184">
        <v>101486</v>
      </c>
      <c r="E184" t="s">
        <v>805</v>
      </c>
      <c r="F184">
        <v>201103</v>
      </c>
      <c r="G184" t="s">
        <v>799</v>
      </c>
      <c r="H184" t="s">
        <v>800</v>
      </c>
      <c r="I184">
        <v>35006.480000000003</v>
      </c>
      <c r="J184" t="s">
        <v>6</v>
      </c>
      <c r="K184">
        <v>35006.480000000003</v>
      </c>
    </row>
    <row r="185" spans="1:11" ht="15" customHeight="1">
      <c r="A185" s="1" t="s">
        <v>998</v>
      </c>
      <c r="B185" t="s">
        <v>28</v>
      </c>
      <c r="C185" t="s">
        <v>54</v>
      </c>
      <c r="D185">
        <v>101486</v>
      </c>
      <c r="E185" t="s">
        <v>805</v>
      </c>
      <c r="F185">
        <v>201103</v>
      </c>
      <c r="G185" t="s">
        <v>799</v>
      </c>
      <c r="H185" t="s">
        <v>800</v>
      </c>
      <c r="I185">
        <v>135182.19</v>
      </c>
      <c r="J185" t="s">
        <v>6</v>
      </c>
      <c r="K185">
        <v>135182.19</v>
      </c>
    </row>
    <row r="186" spans="1:11" ht="15" customHeight="1">
      <c r="A186" s="1" t="s">
        <v>998</v>
      </c>
      <c r="B186" t="s">
        <v>28</v>
      </c>
      <c r="C186" t="s">
        <v>54</v>
      </c>
      <c r="D186">
        <v>101486</v>
      </c>
      <c r="E186" t="s">
        <v>805</v>
      </c>
      <c r="F186">
        <v>201103</v>
      </c>
      <c r="G186" t="s">
        <v>799</v>
      </c>
      <c r="H186" t="s">
        <v>800</v>
      </c>
      <c r="I186">
        <v>8610.9699999999993</v>
      </c>
      <c r="J186" t="s">
        <v>6</v>
      </c>
      <c r="K186">
        <v>8610.9699999999993</v>
      </c>
    </row>
    <row r="187" spans="1:11" ht="15" customHeight="1">
      <c r="A187" s="1" t="s">
        <v>998</v>
      </c>
      <c r="B187" t="s">
        <v>28</v>
      </c>
      <c r="C187" t="s">
        <v>54</v>
      </c>
      <c r="D187">
        <v>101486</v>
      </c>
      <c r="E187" t="s">
        <v>805</v>
      </c>
      <c r="F187">
        <v>201103</v>
      </c>
      <c r="G187" t="s">
        <v>799</v>
      </c>
      <c r="H187" t="s">
        <v>800</v>
      </c>
      <c r="I187">
        <v>23859.56</v>
      </c>
      <c r="J187" t="s">
        <v>6</v>
      </c>
      <c r="K187">
        <v>23859.56</v>
      </c>
    </row>
    <row r="188" spans="1:11" ht="15" customHeight="1">
      <c r="A188" s="1" t="s">
        <v>998</v>
      </c>
      <c r="B188" t="s">
        <v>23</v>
      </c>
      <c r="C188" t="s">
        <v>49</v>
      </c>
      <c r="D188">
        <v>110367</v>
      </c>
      <c r="E188" t="s">
        <v>844</v>
      </c>
      <c r="F188">
        <v>201103</v>
      </c>
      <c r="G188" t="s">
        <v>799</v>
      </c>
      <c r="H188" t="s">
        <v>800</v>
      </c>
      <c r="I188">
        <v>112</v>
      </c>
      <c r="J188" t="s">
        <v>6</v>
      </c>
      <c r="K188">
        <v>112</v>
      </c>
    </row>
    <row r="189" spans="1:11" ht="15" customHeight="1">
      <c r="A189" s="1" t="s">
        <v>998</v>
      </c>
      <c r="B189" t="s">
        <v>23</v>
      </c>
      <c r="C189" t="s">
        <v>49</v>
      </c>
      <c r="D189">
        <v>107651</v>
      </c>
      <c r="E189" t="s">
        <v>847</v>
      </c>
      <c r="F189">
        <v>201103</v>
      </c>
      <c r="G189" t="s">
        <v>799</v>
      </c>
      <c r="H189" t="s">
        <v>800</v>
      </c>
      <c r="I189">
        <v>839</v>
      </c>
      <c r="J189" t="s">
        <v>6</v>
      </c>
      <c r="K189">
        <v>839</v>
      </c>
    </row>
    <row r="190" spans="1:11" ht="15" customHeight="1">
      <c r="A190" s="1" t="s">
        <v>998</v>
      </c>
      <c r="B190" t="s">
        <v>10</v>
      </c>
      <c r="C190" t="s">
        <v>36</v>
      </c>
      <c r="D190">
        <v>108941</v>
      </c>
      <c r="E190" t="s">
        <v>930</v>
      </c>
      <c r="F190">
        <v>201103</v>
      </c>
      <c r="G190" t="s">
        <v>799</v>
      </c>
      <c r="H190" t="s">
        <v>800</v>
      </c>
      <c r="I190">
        <v>356.93</v>
      </c>
      <c r="J190" t="s">
        <v>6</v>
      </c>
      <c r="K190">
        <v>356.93</v>
      </c>
    </row>
    <row r="191" spans="1:11" ht="15" customHeight="1">
      <c r="A191" s="1" t="s">
        <v>998</v>
      </c>
      <c r="B191" t="s">
        <v>28</v>
      </c>
      <c r="C191" t="s">
        <v>54</v>
      </c>
      <c r="D191">
        <v>101487</v>
      </c>
      <c r="E191" t="s">
        <v>796</v>
      </c>
      <c r="F191">
        <v>201103</v>
      </c>
      <c r="G191" t="s">
        <v>799</v>
      </c>
      <c r="H191" t="s">
        <v>800</v>
      </c>
      <c r="I191">
        <v>568.58000000000004</v>
      </c>
      <c r="J191" t="s">
        <v>5</v>
      </c>
      <c r="K191">
        <v>-568.58000000000004</v>
      </c>
    </row>
    <row r="192" spans="1:11" ht="15" customHeight="1">
      <c r="A192" s="1" t="s">
        <v>998</v>
      </c>
      <c r="B192" t="s">
        <v>28</v>
      </c>
      <c r="C192" t="s">
        <v>54</v>
      </c>
      <c r="D192">
        <v>101487</v>
      </c>
      <c r="E192" t="s">
        <v>796</v>
      </c>
      <c r="F192">
        <v>201103</v>
      </c>
      <c r="G192" t="s">
        <v>799</v>
      </c>
      <c r="H192" t="s">
        <v>800</v>
      </c>
      <c r="I192">
        <v>4910</v>
      </c>
      <c r="J192" t="s">
        <v>5</v>
      </c>
      <c r="K192">
        <v>-4910</v>
      </c>
    </row>
    <row r="193" spans="1:11" ht="15" customHeight="1">
      <c r="A193" s="1" t="s">
        <v>998</v>
      </c>
      <c r="B193" t="s">
        <v>28</v>
      </c>
      <c r="C193" t="s">
        <v>54</v>
      </c>
      <c r="D193">
        <v>101487</v>
      </c>
      <c r="E193" t="s">
        <v>796</v>
      </c>
      <c r="F193">
        <v>201103</v>
      </c>
      <c r="G193" t="s">
        <v>799</v>
      </c>
      <c r="H193" t="s">
        <v>800</v>
      </c>
      <c r="I193">
        <v>320.66000000000003</v>
      </c>
      <c r="J193" t="s">
        <v>5</v>
      </c>
      <c r="K193">
        <v>-320.66000000000003</v>
      </c>
    </row>
    <row r="194" spans="1:11" ht="15" customHeight="1">
      <c r="A194" s="1" t="s">
        <v>998</v>
      </c>
      <c r="B194" t="s">
        <v>28</v>
      </c>
      <c r="C194" t="s">
        <v>54</v>
      </c>
      <c r="D194">
        <v>101487</v>
      </c>
      <c r="E194" t="s">
        <v>796</v>
      </c>
      <c r="F194">
        <v>201103</v>
      </c>
      <c r="G194" t="s">
        <v>799</v>
      </c>
      <c r="H194" t="s">
        <v>800</v>
      </c>
      <c r="I194">
        <v>98887.69</v>
      </c>
      <c r="J194" t="s">
        <v>5</v>
      </c>
      <c r="K194">
        <v>-98887.69</v>
      </c>
    </row>
    <row r="195" spans="1:11" ht="15" customHeight="1">
      <c r="A195" s="1" t="s">
        <v>998</v>
      </c>
      <c r="B195" t="s">
        <v>28</v>
      </c>
      <c r="C195" t="s">
        <v>54</v>
      </c>
      <c r="D195">
        <v>101487</v>
      </c>
      <c r="E195" t="s">
        <v>796</v>
      </c>
      <c r="F195">
        <v>201103</v>
      </c>
      <c r="G195" t="s">
        <v>799</v>
      </c>
      <c r="H195" t="s">
        <v>800</v>
      </c>
      <c r="I195">
        <v>1981.83</v>
      </c>
      <c r="J195" t="s">
        <v>5</v>
      </c>
      <c r="K195">
        <v>-1981.83</v>
      </c>
    </row>
    <row r="196" spans="1:11" ht="15" customHeight="1">
      <c r="A196" s="1" t="s">
        <v>998</v>
      </c>
      <c r="B196" t="s">
        <v>28</v>
      </c>
      <c r="C196" t="s">
        <v>54</v>
      </c>
      <c r="D196">
        <v>101487</v>
      </c>
      <c r="E196" t="s">
        <v>796</v>
      </c>
      <c r="F196">
        <v>201103</v>
      </c>
      <c r="G196" t="s">
        <v>799</v>
      </c>
      <c r="H196" t="s">
        <v>800</v>
      </c>
      <c r="I196">
        <v>3791.03</v>
      </c>
      <c r="J196" t="s">
        <v>5</v>
      </c>
      <c r="K196">
        <v>-3791.03</v>
      </c>
    </row>
    <row r="197" spans="1:11" ht="15" customHeight="1">
      <c r="A197" s="1" t="s">
        <v>998</v>
      </c>
      <c r="B197" t="s">
        <v>28</v>
      </c>
      <c r="C197" t="s">
        <v>54</v>
      </c>
      <c r="D197">
        <v>101487</v>
      </c>
      <c r="E197" t="s">
        <v>796</v>
      </c>
      <c r="F197">
        <v>201103</v>
      </c>
      <c r="G197" t="s">
        <v>799</v>
      </c>
      <c r="H197" t="s">
        <v>800</v>
      </c>
      <c r="I197">
        <v>50205.97</v>
      </c>
      <c r="J197" t="s">
        <v>5</v>
      </c>
      <c r="K197">
        <v>-50205.97</v>
      </c>
    </row>
    <row r="198" spans="1:11" ht="15" customHeight="1">
      <c r="A198" s="1" t="s">
        <v>998</v>
      </c>
      <c r="B198" t="s">
        <v>28</v>
      </c>
      <c r="C198" t="s">
        <v>54</v>
      </c>
      <c r="D198">
        <v>101487</v>
      </c>
      <c r="E198" t="s">
        <v>796</v>
      </c>
      <c r="F198">
        <v>201103</v>
      </c>
      <c r="G198" t="s">
        <v>799</v>
      </c>
      <c r="H198" t="s">
        <v>800</v>
      </c>
      <c r="I198">
        <v>22227.8</v>
      </c>
      <c r="J198" t="s">
        <v>5</v>
      </c>
      <c r="K198">
        <v>-22227.8</v>
      </c>
    </row>
    <row r="199" spans="1:11" ht="15" customHeight="1">
      <c r="A199" s="1" t="s">
        <v>998</v>
      </c>
      <c r="B199" t="s">
        <v>28</v>
      </c>
      <c r="C199" t="s">
        <v>54</v>
      </c>
      <c r="D199">
        <v>101487</v>
      </c>
      <c r="E199" t="s">
        <v>796</v>
      </c>
      <c r="F199">
        <v>201103</v>
      </c>
      <c r="G199" t="s">
        <v>799</v>
      </c>
      <c r="H199" t="s">
        <v>800</v>
      </c>
      <c r="I199">
        <v>122.45</v>
      </c>
      <c r="J199" t="s">
        <v>5</v>
      </c>
      <c r="K199">
        <v>-122.45</v>
      </c>
    </row>
    <row r="200" spans="1:11" ht="15" customHeight="1">
      <c r="A200" s="1" t="s">
        <v>998</v>
      </c>
      <c r="B200" t="s">
        <v>28</v>
      </c>
      <c r="C200" t="s">
        <v>54</v>
      </c>
      <c r="D200">
        <v>101487</v>
      </c>
      <c r="E200" t="s">
        <v>796</v>
      </c>
      <c r="F200">
        <v>201103</v>
      </c>
      <c r="G200" t="s">
        <v>799</v>
      </c>
      <c r="H200" t="s">
        <v>800</v>
      </c>
      <c r="I200">
        <v>11538.61</v>
      </c>
      <c r="J200" t="s">
        <v>6</v>
      </c>
      <c r="K200">
        <v>11538.61</v>
      </c>
    </row>
    <row r="201" spans="1:11" ht="15" customHeight="1">
      <c r="A201" s="1" t="s">
        <v>998</v>
      </c>
      <c r="B201" t="s">
        <v>28</v>
      </c>
      <c r="C201" t="s">
        <v>54</v>
      </c>
      <c r="D201">
        <v>101487</v>
      </c>
      <c r="E201" t="s">
        <v>796</v>
      </c>
      <c r="F201">
        <v>201103</v>
      </c>
      <c r="G201" t="s">
        <v>799</v>
      </c>
      <c r="H201" t="s">
        <v>800</v>
      </c>
      <c r="I201">
        <v>33001.67</v>
      </c>
      <c r="J201" t="s">
        <v>6</v>
      </c>
      <c r="K201">
        <v>33001.67</v>
      </c>
    </row>
    <row r="202" spans="1:11" ht="15" customHeight="1">
      <c r="A202" s="1" t="s">
        <v>998</v>
      </c>
      <c r="B202" t="s">
        <v>28</v>
      </c>
      <c r="C202" t="s">
        <v>54</v>
      </c>
      <c r="D202">
        <v>101487</v>
      </c>
      <c r="E202" t="s">
        <v>796</v>
      </c>
      <c r="F202">
        <v>201103</v>
      </c>
      <c r="G202" t="s">
        <v>799</v>
      </c>
      <c r="H202" t="s">
        <v>800</v>
      </c>
      <c r="I202">
        <v>79219.100000000006</v>
      </c>
      <c r="J202" t="s">
        <v>6</v>
      </c>
      <c r="K202">
        <v>79219.100000000006</v>
      </c>
    </row>
    <row r="203" spans="1:11" ht="15" customHeight="1">
      <c r="A203" s="1" t="s">
        <v>998</v>
      </c>
      <c r="B203" t="s">
        <v>28</v>
      </c>
      <c r="C203" t="s">
        <v>54</v>
      </c>
      <c r="D203">
        <v>101487</v>
      </c>
      <c r="E203" t="s">
        <v>796</v>
      </c>
      <c r="F203">
        <v>201103</v>
      </c>
      <c r="G203" t="s">
        <v>799</v>
      </c>
      <c r="H203" t="s">
        <v>800</v>
      </c>
      <c r="I203">
        <v>351681.02</v>
      </c>
      <c r="J203" t="s">
        <v>6</v>
      </c>
      <c r="K203">
        <v>351681.02</v>
      </c>
    </row>
    <row r="204" spans="1:11" ht="15" customHeight="1">
      <c r="A204" s="1" t="s">
        <v>998</v>
      </c>
      <c r="B204" t="s">
        <v>28</v>
      </c>
      <c r="C204" t="s">
        <v>54</v>
      </c>
      <c r="D204">
        <v>101487</v>
      </c>
      <c r="E204" t="s">
        <v>796</v>
      </c>
      <c r="F204">
        <v>201103</v>
      </c>
      <c r="G204" t="s">
        <v>799</v>
      </c>
      <c r="H204" t="s">
        <v>800</v>
      </c>
      <c r="I204">
        <v>1755.15</v>
      </c>
      <c r="J204" t="s">
        <v>6</v>
      </c>
      <c r="K204">
        <v>1755.15</v>
      </c>
    </row>
    <row r="205" spans="1:11" ht="15" customHeight="1">
      <c r="A205" s="1" t="s">
        <v>998</v>
      </c>
      <c r="B205" t="s">
        <v>28</v>
      </c>
      <c r="C205" t="s">
        <v>54</v>
      </c>
      <c r="D205">
        <v>101487</v>
      </c>
      <c r="E205" t="s">
        <v>796</v>
      </c>
      <c r="F205">
        <v>201103</v>
      </c>
      <c r="G205" t="s">
        <v>799</v>
      </c>
      <c r="H205" t="s">
        <v>800</v>
      </c>
      <c r="I205">
        <v>90174.92</v>
      </c>
      <c r="J205" t="s">
        <v>6</v>
      </c>
      <c r="K205">
        <v>90174.92</v>
      </c>
    </row>
    <row r="206" spans="1:11" ht="15" customHeight="1">
      <c r="A206" s="1" t="s">
        <v>998</v>
      </c>
      <c r="B206" t="s">
        <v>28</v>
      </c>
      <c r="C206" t="s">
        <v>54</v>
      </c>
      <c r="D206">
        <v>101486</v>
      </c>
      <c r="E206" t="s">
        <v>805</v>
      </c>
      <c r="F206">
        <v>201103</v>
      </c>
      <c r="G206" t="s">
        <v>799</v>
      </c>
      <c r="H206" t="s">
        <v>800</v>
      </c>
      <c r="I206">
        <v>343.78</v>
      </c>
      <c r="J206" t="s">
        <v>5</v>
      </c>
      <c r="K206">
        <v>-343.78</v>
      </c>
    </row>
    <row r="207" spans="1:11" ht="15" customHeight="1">
      <c r="A207" s="1" t="s">
        <v>998</v>
      </c>
      <c r="B207" t="s">
        <v>28</v>
      </c>
      <c r="C207" t="s">
        <v>54</v>
      </c>
      <c r="D207">
        <v>101486</v>
      </c>
      <c r="E207" t="s">
        <v>805</v>
      </c>
      <c r="F207">
        <v>201103</v>
      </c>
      <c r="G207" t="s">
        <v>799</v>
      </c>
      <c r="H207" t="s">
        <v>800</v>
      </c>
      <c r="I207">
        <v>2139.31</v>
      </c>
      <c r="J207" t="s">
        <v>5</v>
      </c>
      <c r="K207">
        <v>-2139.31</v>
      </c>
    </row>
    <row r="208" spans="1:11" ht="15" customHeight="1">
      <c r="A208" s="1" t="s">
        <v>998</v>
      </c>
      <c r="B208" t="s">
        <v>28</v>
      </c>
      <c r="C208" t="s">
        <v>54</v>
      </c>
      <c r="D208">
        <v>101486</v>
      </c>
      <c r="E208" t="s">
        <v>805</v>
      </c>
      <c r="F208">
        <v>201103</v>
      </c>
      <c r="G208" t="s">
        <v>799</v>
      </c>
      <c r="H208" t="s">
        <v>800</v>
      </c>
      <c r="I208">
        <v>6363</v>
      </c>
      <c r="J208" t="s">
        <v>5</v>
      </c>
      <c r="K208">
        <v>-6363</v>
      </c>
    </row>
    <row r="209" spans="1:11" ht="15" customHeight="1">
      <c r="A209" s="1" t="s">
        <v>998</v>
      </c>
      <c r="B209" t="s">
        <v>28</v>
      </c>
      <c r="C209" t="s">
        <v>54</v>
      </c>
      <c r="D209">
        <v>101486</v>
      </c>
      <c r="E209" t="s">
        <v>805</v>
      </c>
      <c r="F209">
        <v>201103</v>
      </c>
      <c r="G209" t="s">
        <v>799</v>
      </c>
      <c r="H209" t="s">
        <v>800</v>
      </c>
      <c r="I209">
        <v>399.31</v>
      </c>
      <c r="J209" t="s">
        <v>5</v>
      </c>
      <c r="K209">
        <v>-399.31</v>
      </c>
    </row>
    <row r="210" spans="1:11" ht="15" customHeight="1">
      <c r="A210" s="1" t="s">
        <v>998</v>
      </c>
      <c r="B210" t="s">
        <v>28</v>
      </c>
      <c r="C210" t="s">
        <v>54</v>
      </c>
      <c r="D210">
        <v>101486</v>
      </c>
      <c r="E210" t="s">
        <v>805</v>
      </c>
      <c r="F210">
        <v>201103</v>
      </c>
      <c r="G210" t="s">
        <v>799</v>
      </c>
      <c r="H210" t="s">
        <v>800</v>
      </c>
      <c r="I210">
        <v>427018.09</v>
      </c>
      <c r="J210" t="s">
        <v>5</v>
      </c>
      <c r="K210">
        <v>-427018.09</v>
      </c>
    </row>
    <row r="211" spans="1:11" ht="15" customHeight="1">
      <c r="A211" s="1" t="s">
        <v>998</v>
      </c>
      <c r="B211" t="s">
        <v>28</v>
      </c>
      <c r="C211" t="s">
        <v>54</v>
      </c>
      <c r="D211">
        <v>101486</v>
      </c>
      <c r="E211" t="s">
        <v>805</v>
      </c>
      <c r="F211">
        <v>201103</v>
      </c>
      <c r="G211" t="s">
        <v>799</v>
      </c>
      <c r="H211" t="s">
        <v>800</v>
      </c>
      <c r="I211">
        <v>62.41</v>
      </c>
      <c r="J211" t="s">
        <v>5</v>
      </c>
      <c r="K211">
        <v>-62.41</v>
      </c>
    </row>
    <row r="212" spans="1:11" ht="15" customHeight="1">
      <c r="A212" s="1" t="s">
        <v>998</v>
      </c>
      <c r="B212" t="s">
        <v>28</v>
      </c>
      <c r="C212" t="s">
        <v>54</v>
      </c>
      <c r="D212">
        <v>101486</v>
      </c>
      <c r="E212" t="s">
        <v>805</v>
      </c>
      <c r="F212">
        <v>201103</v>
      </c>
      <c r="G212" t="s">
        <v>799</v>
      </c>
      <c r="H212" t="s">
        <v>800</v>
      </c>
      <c r="I212">
        <v>6149.34</v>
      </c>
      <c r="J212" t="s">
        <v>5</v>
      </c>
      <c r="K212">
        <v>-6149.34</v>
      </c>
    </row>
    <row r="213" spans="1:11" ht="15" customHeight="1">
      <c r="A213" s="1" t="s">
        <v>998</v>
      </c>
      <c r="B213" t="s">
        <v>28</v>
      </c>
      <c r="C213" t="s">
        <v>54</v>
      </c>
      <c r="D213">
        <v>101486</v>
      </c>
      <c r="E213" t="s">
        <v>805</v>
      </c>
      <c r="F213">
        <v>201103</v>
      </c>
      <c r="G213" t="s">
        <v>799</v>
      </c>
      <c r="H213" t="s">
        <v>800</v>
      </c>
      <c r="I213">
        <v>13159.63</v>
      </c>
      <c r="J213" t="s">
        <v>5</v>
      </c>
      <c r="K213">
        <v>-13159.63</v>
      </c>
    </row>
    <row r="214" spans="1:11" ht="15" customHeight="1">
      <c r="A214" s="1" t="s">
        <v>998</v>
      </c>
      <c r="B214" t="s">
        <v>28</v>
      </c>
      <c r="C214" t="s">
        <v>54</v>
      </c>
      <c r="D214">
        <v>101486</v>
      </c>
      <c r="E214" t="s">
        <v>805</v>
      </c>
      <c r="F214">
        <v>201103</v>
      </c>
      <c r="G214" t="s">
        <v>799</v>
      </c>
      <c r="H214" t="s">
        <v>800</v>
      </c>
      <c r="I214">
        <v>155943.96</v>
      </c>
      <c r="J214" t="s">
        <v>5</v>
      </c>
      <c r="K214">
        <v>-155943.96</v>
      </c>
    </row>
    <row r="215" spans="1:11" ht="15" customHeight="1">
      <c r="A215" s="1" t="s">
        <v>998</v>
      </c>
      <c r="B215" t="s">
        <v>28</v>
      </c>
      <c r="C215" t="s">
        <v>54</v>
      </c>
      <c r="D215">
        <v>101486</v>
      </c>
      <c r="E215" t="s">
        <v>805</v>
      </c>
      <c r="F215">
        <v>201103</v>
      </c>
      <c r="G215" t="s">
        <v>799</v>
      </c>
      <c r="H215" t="s">
        <v>800</v>
      </c>
      <c r="I215">
        <v>28647.52</v>
      </c>
      <c r="J215" t="s">
        <v>5</v>
      </c>
      <c r="K215">
        <v>-28647.52</v>
      </c>
    </row>
    <row r="216" spans="1:11" ht="15" customHeight="1">
      <c r="A216" s="1" t="s">
        <v>998</v>
      </c>
      <c r="B216" t="s">
        <v>28</v>
      </c>
      <c r="C216" t="s">
        <v>54</v>
      </c>
      <c r="D216">
        <v>101486</v>
      </c>
      <c r="E216" t="s">
        <v>805</v>
      </c>
      <c r="F216">
        <v>201103</v>
      </c>
      <c r="G216" t="s">
        <v>799</v>
      </c>
      <c r="H216" t="s">
        <v>800</v>
      </c>
      <c r="I216">
        <v>1495.5</v>
      </c>
      <c r="J216" t="s">
        <v>5</v>
      </c>
      <c r="K216">
        <v>-1495.5</v>
      </c>
    </row>
    <row r="217" spans="1:11" ht="15" customHeight="1">
      <c r="A217" s="1" t="s">
        <v>998</v>
      </c>
      <c r="B217" t="s">
        <v>28</v>
      </c>
      <c r="C217" t="s">
        <v>54</v>
      </c>
      <c r="D217">
        <v>101486</v>
      </c>
      <c r="E217" t="s">
        <v>805</v>
      </c>
      <c r="F217">
        <v>201103</v>
      </c>
      <c r="G217" t="s">
        <v>799</v>
      </c>
      <c r="H217" t="s">
        <v>800</v>
      </c>
      <c r="I217">
        <v>302.45999999999998</v>
      </c>
      <c r="J217" t="s">
        <v>5</v>
      </c>
      <c r="K217">
        <v>-302.45999999999998</v>
      </c>
    </row>
    <row r="218" spans="1:11" ht="15" customHeight="1">
      <c r="A218" s="1" t="s">
        <v>998</v>
      </c>
      <c r="B218" t="s">
        <v>28</v>
      </c>
      <c r="C218" t="s">
        <v>54</v>
      </c>
      <c r="D218">
        <v>101486</v>
      </c>
      <c r="E218" t="s">
        <v>805</v>
      </c>
      <c r="F218">
        <v>201103</v>
      </c>
      <c r="G218" t="s">
        <v>799</v>
      </c>
      <c r="H218" t="s">
        <v>800</v>
      </c>
      <c r="I218">
        <v>253870.79</v>
      </c>
      <c r="J218" t="s">
        <v>6</v>
      </c>
      <c r="K218">
        <v>253870.79</v>
      </c>
    </row>
    <row r="219" spans="1:11" ht="15" customHeight="1">
      <c r="A219" s="1" t="s">
        <v>998</v>
      </c>
      <c r="B219" t="s">
        <v>28</v>
      </c>
      <c r="C219" t="s">
        <v>54</v>
      </c>
      <c r="D219">
        <v>101486</v>
      </c>
      <c r="E219" t="s">
        <v>805</v>
      </c>
      <c r="F219">
        <v>201103</v>
      </c>
      <c r="G219" t="s">
        <v>799</v>
      </c>
      <c r="H219" t="s">
        <v>800</v>
      </c>
      <c r="I219">
        <v>706783.06</v>
      </c>
      <c r="J219" t="s">
        <v>6</v>
      </c>
      <c r="K219">
        <v>706783.06</v>
      </c>
    </row>
    <row r="220" spans="1:11" ht="15" customHeight="1">
      <c r="A220" s="1" t="s">
        <v>998</v>
      </c>
      <c r="B220" t="s">
        <v>28</v>
      </c>
      <c r="C220" t="s">
        <v>54</v>
      </c>
      <c r="D220">
        <v>101486</v>
      </c>
      <c r="E220" t="s">
        <v>805</v>
      </c>
      <c r="F220">
        <v>201103</v>
      </c>
      <c r="G220" t="s">
        <v>799</v>
      </c>
      <c r="H220" t="s">
        <v>800</v>
      </c>
      <c r="I220">
        <v>50691.9</v>
      </c>
      <c r="J220" t="s">
        <v>6</v>
      </c>
      <c r="K220">
        <v>50691.9</v>
      </c>
    </row>
    <row r="221" spans="1:11" ht="15" customHeight="1">
      <c r="A221" s="1" t="s">
        <v>998</v>
      </c>
      <c r="B221" t="s">
        <v>28</v>
      </c>
      <c r="C221" t="s">
        <v>54</v>
      </c>
      <c r="D221">
        <v>101486</v>
      </c>
      <c r="E221" t="s">
        <v>805</v>
      </c>
      <c r="F221">
        <v>201103</v>
      </c>
      <c r="G221" t="s">
        <v>799</v>
      </c>
      <c r="H221" t="s">
        <v>800</v>
      </c>
      <c r="I221">
        <v>158123.96</v>
      </c>
      <c r="J221" t="s">
        <v>6</v>
      </c>
      <c r="K221">
        <v>158123.96</v>
      </c>
    </row>
    <row r="222" spans="1:11" ht="15" customHeight="1">
      <c r="A222" s="1" t="s">
        <v>998</v>
      </c>
      <c r="B222" t="s">
        <v>28</v>
      </c>
      <c r="C222" t="s">
        <v>54</v>
      </c>
      <c r="D222">
        <v>101486</v>
      </c>
      <c r="E222" t="s">
        <v>805</v>
      </c>
      <c r="F222">
        <v>201103</v>
      </c>
      <c r="G222" t="s">
        <v>799</v>
      </c>
      <c r="H222" t="s">
        <v>800</v>
      </c>
      <c r="I222">
        <v>25479.360000000001</v>
      </c>
      <c r="J222" t="s">
        <v>6</v>
      </c>
      <c r="K222">
        <v>25479.360000000001</v>
      </c>
    </row>
    <row r="223" spans="1:11" ht="15" customHeight="1">
      <c r="A223" s="1" t="s">
        <v>998</v>
      </c>
      <c r="B223" t="s">
        <v>28</v>
      </c>
      <c r="C223" t="s">
        <v>54</v>
      </c>
      <c r="D223">
        <v>101486</v>
      </c>
      <c r="E223" t="s">
        <v>805</v>
      </c>
      <c r="F223">
        <v>201103</v>
      </c>
      <c r="G223" t="s">
        <v>799</v>
      </c>
      <c r="H223" t="s">
        <v>800</v>
      </c>
      <c r="I223">
        <v>35252.629999999997</v>
      </c>
      <c r="J223" t="s">
        <v>6</v>
      </c>
      <c r="K223">
        <v>35252.629999999997</v>
      </c>
    </row>
    <row r="224" spans="1:11" ht="15" customHeight="1">
      <c r="A224" s="1" t="s">
        <v>998</v>
      </c>
      <c r="B224" t="s">
        <v>28</v>
      </c>
      <c r="C224" t="s">
        <v>54</v>
      </c>
      <c r="D224">
        <v>101486</v>
      </c>
      <c r="E224" t="s">
        <v>805</v>
      </c>
      <c r="F224">
        <v>201103</v>
      </c>
      <c r="G224" t="s">
        <v>799</v>
      </c>
      <c r="H224" t="s">
        <v>800</v>
      </c>
      <c r="I224">
        <v>135182.19</v>
      </c>
      <c r="J224" t="s">
        <v>6</v>
      </c>
      <c r="K224">
        <v>135182.19</v>
      </c>
    </row>
    <row r="225" spans="1:11" ht="15" customHeight="1">
      <c r="A225" s="1" t="s">
        <v>998</v>
      </c>
      <c r="B225" t="s">
        <v>28</v>
      </c>
      <c r="C225" t="s">
        <v>54</v>
      </c>
      <c r="D225">
        <v>101486</v>
      </c>
      <c r="E225" t="s">
        <v>805</v>
      </c>
      <c r="F225">
        <v>201103</v>
      </c>
      <c r="G225" t="s">
        <v>799</v>
      </c>
      <c r="H225" t="s">
        <v>800</v>
      </c>
      <c r="I225">
        <v>6976.27</v>
      </c>
      <c r="J225" t="s">
        <v>6</v>
      </c>
      <c r="K225">
        <v>6976.27</v>
      </c>
    </row>
    <row r="226" spans="1:11" ht="15" customHeight="1">
      <c r="A226" s="1" t="s">
        <v>998</v>
      </c>
      <c r="B226" t="s">
        <v>28</v>
      </c>
      <c r="C226" t="s">
        <v>54</v>
      </c>
      <c r="D226">
        <v>101486</v>
      </c>
      <c r="E226" t="s">
        <v>805</v>
      </c>
      <c r="F226">
        <v>201103</v>
      </c>
      <c r="G226" t="s">
        <v>799</v>
      </c>
      <c r="H226" t="s">
        <v>800</v>
      </c>
      <c r="I226">
        <v>32550.61</v>
      </c>
      <c r="J226" t="s">
        <v>6</v>
      </c>
      <c r="K226">
        <v>32550.61</v>
      </c>
    </row>
    <row r="227" spans="1:11" ht="15" customHeight="1">
      <c r="A227" s="1" t="s">
        <v>998</v>
      </c>
      <c r="B227" t="s">
        <v>28</v>
      </c>
      <c r="C227" t="s">
        <v>54</v>
      </c>
      <c r="D227">
        <v>101486</v>
      </c>
      <c r="E227" t="s">
        <v>805</v>
      </c>
      <c r="F227">
        <v>201103</v>
      </c>
      <c r="G227" t="s">
        <v>799</v>
      </c>
      <c r="H227" t="s">
        <v>800</v>
      </c>
      <c r="I227">
        <v>3070.4</v>
      </c>
      <c r="J227" t="s">
        <v>6</v>
      </c>
      <c r="K227">
        <v>3070.4</v>
      </c>
    </row>
    <row r="228" spans="1:11" ht="15" customHeight="1">
      <c r="A228" s="1" t="s">
        <v>998</v>
      </c>
      <c r="B228" t="s">
        <v>28</v>
      </c>
      <c r="C228" t="s">
        <v>54</v>
      </c>
      <c r="D228">
        <v>101486</v>
      </c>
      <c r="E228" t="s">
        <v>805</v>
      </c>
      <c r="F228">
        <v>201103</v>
      </c>
      <c r="G228" t="s">
        <v>799</v>
      </c>
      <c r="H228" t="s">
        <v>800</v>
      </c>
      <c r="I228">
        <v>11601.28</v>
      </c>
      <c r="J228" t="s">
        <v>6</v>
      </c>
      <c r="K228">
        <v>11601.28</v>
      </c>
    </row>
    <row r="229" spans="1:11" ht="15" customHeight="1">
      <c r="A229" s="1" t="s">
        <v>998</v>
      </c>
      <c r="B229" t="s">
        <v>28</v>
      </c>
      <c r="C229" t="s">
        <v>54</v>
      </c>
      <c r="D229">
        <v>101486</v>
      </c>
      <c r="E229" t="s">
        <v>805</v>
      </c>
      <c r="F229">
        <v>201103</v>
      </c>
      <c r="G229" t="s">
        <v>799</v>
      </c>
      <c r="H229" t="s">
        <v>800</v>
      </c>
      <c r="I229">
        <v>326407.71000000002</v>
      </c>
      <c r="J229" t="s">
        <v>6</v>
      </c>
      <c r="K229">
        <v>326407.71000000002</v>
      </c>
    </row>
    <row r="230" spans="1:11" ht="15" customHeight="1">
      <c r="A230" s="1" t="s">
        <v>998</v>
      </c>
      <c r="B230" t="s">
        <v>28</v>
      </c>
      <c r="C230" t="s">
        <v>54</v>
      </c>
      <c r="D230">
        <v>101486</v>
      </c>
      <c r="E230" t="s">
        <v>805</v>
      </c>
      <c r="F230">
        <v>201103</v>
      </c>
      <c r="G230" t="s">
        <v>799</v>
      </c>
      <c r="H230" t="s">
        <v>800</v>
      </c>
      <c r="I230">
        <v>302.95999999999998</v>
      </c>
      <c r="J230" t="s">
        <v>5</v>
      </c>
      <c r="K230">
        <v>-302.95999999999998</v>
      </c>
    </row>
    <row r="231" spans="1:11" ht="15" customHeight="1">
      <c r="A231" s="1" t="s">
        <v>998</v>
      </c>
      <c r="B231" t="s">
        <v>28</v>
      </c>
      <c r="C231" t="s">
        <v>54</v>
      </c>
      <c r="D231">
        <v>101485</v>
      </c>
      <c r="E231" t="s">
        <v>806</v>
      </c>
      <c r="F231">
        <v>201103</v>
      </c>
      <c r="G231" t="s">
        <v>799</v>
      </c>
      <c r="H231" t="s">
        <v>800</v>
      </c>
      <c r="I231">
        <v>60.49</v>
      </c>
      <c r="J231" t="s">
        <v>5</v>
      </c>
      <c r="K231">
        <v>-60.49</v>
      </c>
    </row>
    <row r="232" spans="1:11" ht="15" customHeight="1">
      <c r="A232" s="1" t="s">
        <v>998</v>
      </c>
      <c r="B232" t="s">
        <v>28</v>
      </c>
      <c r="C232" t="s">
        <v>54</v>
      </c>
      <c r="D232">
        <v>101485</v>
      </c>
      <c r="E232" t="s">
        <v>806</v>
      </c>
      <c r="F232">
        <v>201103</v>
      </c>
      <c r="G232" t="s">
        <v>799</v>
      </c>
      <c r="H232" t="s">
        <v>800</v>
      </c>
      <c r="I232">
        <v>47.38</v>
      </c>
      <c r="J232" t="s">
        <v>5</v>
      </c>
      <c r="K232">
        <v>-47.38</v>
      </c>
    </row>
    <row r="233" spans="1:11" ht="15" customHeight="1">
      <c r="A233" s="1" t="s">
        <v>998</v>
      </c>
      <c r="B233" t="s">
        <v>28</v>
      </c>
      <c r="C233" t="s">
        <v>54</v>
      </c>
      <c r="D233">
        <v>101485</v>
      </c>
      <c r="E233" t="s">
        <v>806</v>
      </c>
      <c r="F233">
        <v>201103</v>
      </c>
      <c r="G233" t="s">
        <v>799</v>
      </c>
      <c r="H233" t="s">
        <v>800</v>
      </c>
      <c r="I233">
        <v>10238.280000000001</v>
      </c>
      <c r="J233" t="s">
        <v>5</v>
      </c>
      <c r="K233">
        <v>-10238.280000000001</v>
      </c>
    </row>
    <row r="234" spans="1:11" ht="15" customHeight="1">
      <c r="A234" s="1" t="s">
        <v>998</v>
      </c>
      <c r="B234" t="s">
        <v>28</v>
      </c>
      <c r="C234" t="s">
        <v>54</v>
      </c>
      <c r="D234">
        <v>101485</v>
      </c>
      <c r="E234" t="s">
        <v>806</v>
      </c>
      <c r="F234">
        <v>201103</v>
      </c>
      <c r="G234" t="s">
        <v>799</v>
      </c>
      <c r="H234" t="s">
        <v>800</v>
      </c>
      <c r="I234">
        <v>117.54</v>
      </c>
      <c r="J234" t="s">
        <v>5</v>
      </c>
      <c r="K234">
        <v>-117.54</v>
      </c>
    </row>
    <row r="235" spans="1:11" ht="15" customHeight="1">
      <c r="A235" s="1" t="s">
        <v>998</v>
      </c>
      <c r="B235" t="s">
        <v>28</v>
      </c>
      <c r="C235" t="s">
        <v>54</v>
      </c>
      <c r="D235">
        <v>101485</v>
      </c>
      <c r="E235" t="s">
        <v>806</v>
      </c>
      <c r="F235">
        <v>201103</v>
      </c>
      <c r="G235" t="s">
        <v>799</v>
      </c>
      <c r="H235" t="s">
        <v>800</v>
      </c>
      <c r="I235">
        <v>163.21</v>
      </c>
      <c r="J235" t="s">
        <v>5</v>
      </c>
      <c r="K235">
        <v>-163.21</v>
      </c>
    </row>
    <row r="236" spans="1:11" ht="15" customHeight="1">
      <c r="A236" s="1" t="s">
        <v>998</v>
      </c>
      <c r="B236" t="s">
        <v>28</v>
      </c>
      <c r="C236" t="s">
        <v>54</v>
      </c>
      <c r="D236">
        <v>101485</v>
      </c>
      <c r="E236" t="s">
        <v>806</v>
      </c>
      <c r="F236">
        <v>201103</v>
      </c>
      <c r="G236" t="s">
        <v>799</v>
      </c>
      <c r="H236" t="s">
        <v>800</v>
      </c>
      <c r="I236">
        <v>3077.18</v>
      </c>
      <c r="J236" t="s">
        <v>5</v>
      </c>
      <c r="K236">
        <v>-3077.18</v>
      </c>
    </row>
    <row r="237" spans="1:11" ht="15" customHeight="1">
      <c r="A237" s="1" t="s">
        <v>998</v>
      </c>
      <c r="B237" t="s">
        <v>28</v>
      </c>
      <c r="C237" t="s">
        <v>54</v>
      </c>
      <c r="D237">
        <v>101485</v>
      </c>
      <c r="E237" t="s">
        <v>806</v>
      </c>
      <c r="F237">
        <v>201103</v>
      </c>
      <c r="G237" t="s">
        <v>799</v>
      </c>
      <c r="H237" t="s">
        <v>800</v>
      </c>
      <c r="I237">
        <v>70.08</v>
      </c>
      <c r="J237" t="s">
        <v>5</v>
      </c>
      <c r="K237">
        <v>-70.08</v>
      </c>
    </row>
    <row r="238" spans="1:11" ht="15" customHeight="1">
      <c r="A238" s="1" t="s">
        <v>998</v>
      </c>
      <c r="B238" t="s">
        <v>28</v>
      </c>
      <c r="C238" t="s">
        <v>54</v>
      </c>
      <c r="D238">
        <v>101485</v>
      </c>
      <c r="E238" t="s">
        <v>806</v>
      </c>
      <c r="F238">
        <v>201103</v>
      </c>
      <c r="G238" t="s">
        <v>799</v>
      </c>
      <c r="H238" t="s">
        <v>800</v>
      </c>
      <c r="I238">
        <v>7459.83</v>
      </c>
      <c r="J238" t="s">
        <v>6</v>
      </c>
      <c r="K238">
        <v>7459.83</v>
      </c>
    </row>
    <row r="239" spans="1:11" ht="15" customHeight="1">
      <c r="A239" s="1" t="s">
        <v>998</v>
      </c>
      <c r="B239" t="s">
        <v>28</v>
      </c>
      <c r="C239" t="s">
        <v>54</v>
      </c>
      <c r="D239">
        <v>101485</v>
      </c>
      <c r="E239" t="s">
        <v>806</v>
      </c>
      <c r="F239">
        <v>201103</v>
      </c>
      <c r="G239" t="s">
        <v>799</v>
      </c>
      <c r="H239" t="s">
        <v>800</v>
      </c>
      <c r="I239">
        <v>19861.71</v>
      </c>
      <c r="J239" t="s">
        <v>6</v>
      </c>
      <c r="K239">
        <v>19861.71</v>
      </c>
    </row>
    <row r="240" spans="1:11" ht="15" customHeight="1">
      <c r="A240" s="1" t="s">
        <v>998</v>
      </c>
      <c r="B240" t="s">
        <v>28</v>
      </c>
      <c r="C240" t="s">
        <v>54</v>
      </c>
      <c r="D240">
        <v>101485</v>
      </c>
      <c r="E240" t="s">
        <v>806</v>
      </c>
      <c r="F240">
        <v>201103</v>
      </c>
      <c r="G240" t="s">
        <v>799</v>
      </c>
      <c r="H240" t="s">
        <v>800</v>
      </c>
      <c r="I240">
        <v>5972.54</v>
      </c>
      <c r="J240" t="s">
        <v>6</v>
      </c>
      <c r="K240">
        <v>5972.54</v>
      </c>
    </row>
    <row r="241" spans="1:11" ht="15" customHeight="1">
      <c r="A241" s="1" t="s">
        <v>998</v>
      </c>
      <c r="B241" t="s">
        <v>28</v>
      </c>
      <c r="C241" t="s">
        <v>54</v>
      </c>
      <c r="D241">
        <v>101484</v>
      </c>
      <c r="E241" t="s">
        <v>807</v>
      </c>
      <c r="F241">
        <v>201103</v>
      </c>
      <c r="G241" t="s">
        <v>799</v>
      </c>
      <c r="H241" t="s">
        <v>800</v>
      </c>
      <c r="I241">
        <v>6.03</v>
      </c>
      <c r="J241" t="s">
        <v>5</v>
      </c>
      <c r="K241">
        <v>-6.03</v>
      </c>
    </row>
    <row r="242" spans="1:11" ht="15" customHeight="1">
      <c r="A242" s="1" t="s">
        <v>998</v>
      </c>
      <c r="B242" t="s">
        <v>28</v>
      </c>
      <c r="C242" t="s">
        <v>54</v>
      </c>
      <c r="D242">
        <v>101484</v>
      </c>
      <c r="E242" t="s">
        <v>807</v>
      </c>
      <c r="F242">
        <v>201103</v>
      </c>
      <c r="G242" t="s">
        <v>799</v>
      </c>
      <c r="H242" t="s">
        <v>800</v>
      </c>
      <c r="I242">
        <v>376.03</v>
      </c>
      <c r="J242" t="s">
        <v>5</v>
      </c>
      <c r="K242">
        <v>-376.03</v>
      </c>
    </row>
    <row r="243" spans="1:11" ht="15" customHeight="1">
      <c r="A243" s="1" t="s">
        <v>998</v>
      </c>
      <c r="B243" t="s">
        <v>28</v>
      </c>
      <c r="C243" t="s">
        <v>54</v>
      </c>
      <c r="D243">
        <v>101484</v>
      </c>
      <c r="E243" t="s">
        <v>807</v>
      </c>
      <c r="F243">
        <v>201103</v>
      </c>
      <c r="G243" t="s">
        <v>799</v>
      </c>
      <c r="H243" t="s">
        <v>800</v>
      </c>
      <c r="I243">
        <v>3054.55</v>
      </c>
      <c r="J243" t="s">
        <v>5</v>
      </c>
      <c r="K243">
        <v>-3054.55</v>
      </c>
    </row>
    <row r="244" spans="1:11" ht="15" customHeight="1">
      <c r="A244" s="1" t="s">
        <v>998</v>
      </c>
      <c r="B244" t="s">
        <v>28</v>
      </c>
      <c r="C244" t="s">
        <v>54</v>
      </c>
      <c r="D244">
        <v>101484</v>
      </c>
      <c r="E244" t="s">
        <v>807</v>
      </c>
      <c r="F244">
        <v>201103</v>
      </c>
      <c r="G244" t="s">
        <v>799</v>
      </c>
      <c r="H244" t="s">
        <v>800</v>
      </c>
      <c r="I244">
        <v>376.9</v>
      </c>
      <c r="J244" t="s">
        <v>5</v>
      </c>
      <c r="K244">
        <v>-376.9</v>
      </c>
    </row>
    <row r="245" spans="1:11" ht="15" customHeight="1">
      <c r="A245" s="1" t="s">
        <v>998</v>
      </c>
      <c r="B245" t="s">
        <v>28</v>
      </c>
      <c r="C245" t="s">
        <v>54</v>
      </c>
      <c r="D245">
        <v>101484</v>
      </c>
      <c r="E245" t="s">
        <v>807</v>
      </c>
      <c r="F245">
        <v>201103</v>
      </c>
      <c r="G245" t="s">
        <v>799</v>
      </c>
      <c r="H245" t="s">
        <v>800</v>
      </c>
      <c r="I245">
        <v>917.26</v>
      </c>
      <c r="J245" t="s">
        <v>5</v>
      </c>
      <c r="K245">
        <v>-917.26</v>
      </c>
    </row>
    <row r="246" spans="1:11" ht="15" customHeight="1">
      <c r="A246" s="1" t="s">
        <v>998</v>
      </c>
      <c r="B246" t="s">
        <v>28</v>
      </c>
      <c r="C246" t="s">
        <v>54</v>
      </c>
      <c r="D246">
        <v>101484</v>
      </c>
      <c r="E246" t="s">
        <v>807</v>
      </c>
      <c r="F246">
        <v>201103</v>
      </c>
      <c r="G246" t="s">
        <v>799</v>
      </c>
      <c r="H246" t="s">
        <v>800</v>
      </c>
      <c r="I246">
        <v>91355.55</v>
      </c>
      <c r="J246" t="s">
        <v>5</v>
      </c>
      <c r="K246">
        <v>-91355.55</v>
      </c>
    </row>
    <row r="247" spans="1:11" ht="15" customHeight="1">
      <c r="A247" s="1" t="s">
        <v>998</v>
      </c>
      <c r="B247" t="s">
        <v>28</v>
      </c>
      <c r="C247" t="s">
        <v>54</v>
      </c>
      <c r="D247">
        <v>101484</v>
      </c>
      <c r="E247" t="s">
        <v>807</v>
      </c>
      <c r="F247">
        <v>201103</v>
      </c>
      <c r="G247" t="s">
        <v>799</v>
      </c>
      <c r="H247" t="s">
        <v>800</v>
      </c>
      <c r="I247">
        <v>1520.06</v>
      </c>
      <c r="J247" t="s">
        <v>5</v>
      </c>
      <c r="K247">
        <v>-1520.06</v>
      </c>
    </row>
    <row r="248" spans="1:11" ht="15" customHeight="1">
      <c r="A248" s="1" t="s">
        <v>998</v>
      </c>
      <c r="B248" t="s">
        <v>28</v>
      </c>
      <c r="C248" t="s">
        <v>54</v>
      </c>
      <c r="D248">
        <v>101484</v>
      </c>
      <c r="E248" t="s">
        <v>807</v>
      </c>
      <c r="F248">
        <v>201103</v>
      </c>
      <c r="G248" t="s">
        <v>799</v>
      </c>
      <c r="H248" t="s">
        <v>800</v>
      </c>
      <c r="I248">
        <v>3937.82</v>
      </c>
      <c r="J248" t="s">
        <v>5</v>
      </c>
      <c r="K248">
        <v>-3937.82</v>
      </c>
    </row>
    <row r="249" spans="1:11" ht="15" customHeight="1">
      <c r="A249" s="1" t="s">
        <v>998</v>
      </c>
      <c r="B249" t="s">
        <v>28</v>
      </c>
      <c r="C249" t="s">
        <v>54</v>
      </c>
      <c r="D249">
        <v>101484</v>
      </c>
      <c r="E249" t="s">
        <v>807</v>
      </c>
      <c r="F249">
        <v>201103</v>
      </c>
      <c r="G249" t="s">
        <v>799</v>
      </c>
      <c r="H249" t="s">
        <v>800</v>
      </c>
      <c r="I249">
        <v>38147.040000000001</v>
      </c>
      <c r="J249" t="s">
        <v>5</v>
      </c>
      <c r="K249">
        <v>-38147.040000000001</v>
      </c>
    </row>
    <row r="250" spans="1:11" ht="15" customHeight="1">
      <c r="A250" s="1" t="s">
        <v>998</v>
      </c>
      <c r="B250" t="s">
        <v>28</v>
      </c>
      <c r="C250" t="s">
        <v>54</v>
      </c>
      <c r="D250">
        <v>101484</v>
      </c>
      <c r="E250" t="s">
        <v>807</v>
      </c>
      <c r="F250">
        <v>201103</v>
      </c>
      <c r="G250" t="s">
        <v>799</v>
      </c>
      <c r="H250" t="s">
        <v>800</v>
      </c>
      <c r="I250">
        <v>3987.63</v>
      </c>
      <c r="J250" t="s">
        <v>5</v>
      </c>
      <c r="K250">
        <v>-3987.63</v>
      </c>
    </row>
    <row r="251" spans="1:11" ht="15" customHeight="1">
      <c r="A251" s="1" t="s">
        <v>998</v>
      </c>
      <c r="B251" t="s">
        <v>28</v>
      </c>
      <c r="C251" t="s">
        <v>54</v>
      </c>
      <c r="D251">
        <v>101484</v>
      </c>
      <c r="E251" t="s">
        <v>807</v>
      </c>
      <c r="F251">
        <v>201103</v>
      </c>
      <c r="G251" t="s">
        <v>799</v>
      </c>
      <c r="H251" t="s">
        <v>800</v>
      </c>
      <c r="I251">
        <v>112.26</v>
      </c>
      <c r="J251" t="s">
        <v>5</v>
      </c>
      <c r="K251">
        <v>-112.26</v>
      </c>
    </row>
    <row r="252" spans="1:11" ht="15" customHeight="1">
      <c r="A252" s="1" t="s">
        <v>998</v>
      </c>
      <c r="B252" t="s">
        <v>28</v>
      </c>
      <c r="C252" t="s">
        <v>54</v>
      </c>
      <c r="D252">
        <v>101484</v>
      </c>
      <c r="E252" t="s">
        <v>807</v>
      </c>
      <c r="F252">
        <v>201103</v>
      </c>
      <c r="G252" t="s">
        <v>799</v>
      </c>
      <c r="H252" t="s">
        <v>800</v>
      </c>
      <c r="I252">
        <v>68550.75</v>
      </c>
      <c r="J252" t="s">
        <v>6</v>
      </c>
      <c r="K252">
        <v>68550.75</v>
      </c>
    </row>
    <row r="253" spans="1:11" ht="15" customHeight="1">
      <c r="A253" s="1" t="s">
        <v>998</v>
      </c>
      <c r="B253" t="s">
        <v>28</v>
      </c>
      <c r="C253" t="s">
        <v>54</v>
      </c>
      <c r="D253">
        <v>101484</v>
      </c>
      <c r="E253" t="s">
        <v>807</v>
      </c>
      <c r="F253">
        <v>201103</v>
      </c>
      <c r="G253" t="s">
        <v>799</v>
      </c>
      <c r="H253" t="s">
        <v>800</v>
      </c>
      <c r="I253">
        <v>263404.67</v>
      </c>
      <c r="J253" t="s">
        <v>6</v>
      </c>
      <c r="K253">
        <v>263404.67</v>
      </c>
    </row>
    <row r="254" spans="1:11" ht="15" customHeight="1">
      <c r="A254" s="1" t="s">
        <v>998</v>
      </c>
      <c r="B254" t="s">
        <v>28</v>
      </c>
      <c r="C254" t="s">
        <v>54</v>
      </c>
      <c r="D254">
        <v>101484</v>
      </c>
      <c r="E254" t="s">
        <v>807</v>
      </c>
      <c r="F254">
        <v>201103</v>
      </c>
      <c r="G254" t="s">
        <v>799</v>
      </c>
      <c r="H254" t="s">
        <v>800</v>
      </c>
      <c r="I254">
        <v>7263.04</v>
      </c>
      <c r="J254" t="s">
        <v>6</v>
      </c>
      <c r="K254">
        <v>7263.04</v>
      </c>
    </row>
    <row r="255" spans="1:11" ht="15" customHeight="1">
      <c r="A255" s="1" t="s">
        <v>998</v>
      </c>
      <c r="B255" t="s">
        <v>28</v>
      </c>
      <c r="C255" t="s">
        <v>54</v>
      </c>
      <c r="D255">
        <v>101484</v>
      </c>
      <c r="E255" t="s">
        <v>807</v>
      </c>
      <c r="F255">
        <v>201103</v>
      </c>
      <c r="G255" t="s">
        <v>799</v>
      </c>
      <c r="H255" t="s">
        <v>800</v>
      </c>
      <c r="I255">
        <v>16721.650000000001</v>
      </c>
      <c r="J255" t="s">
        <v>6</v>
      </c>
      <c r="K255">
        <v>16721.650000000001</v>
      </c>
    </row>
    <row r="256" spans="1:11" ht="15" customHeight="1">
      <c r="A256" s="1" t="s">
        <v>998</v>
      </c>
      <c r="B256" t="s">
        <v>28</v>
      </c>
      <c r="C256" t="s">
        <v>54</v>
      </c>
      <c r="D256">
        <v>101484</v>
      </c>
      <c r="E256" t="s">
        <v>807</v>
      </c>
      <c r="F256">
        <v>201103</v>
      </c>
      <c r="G256" t="s">
        <v>799</v>
      </c>
      <c r="H256" t="s">
        <v>800</v>
      </c>
      <c r="I256">
        <v>76983.95</v>
      </c>
      <c r="J256" t="s">
        <v>6</v>
      </c>
      <c r="K256">
        <v>76983.95</v>
      </c>
    </row>
    <row r="257" spans="1:11" ht="15" customHeight="1">
      <c r="A257" s="1" t="s">
        <v>998</v>
      </c>
      <c r="B257" t="s">
        <v>28</v>
      </c>
      <c r="C257" t="s">
        <v>54</v>
      </c>
      <c r="D257">
        <v>101484</v>
      </c>
      <c r="E257" t="s">
        <v>807</v>
      </c>
      <c r="F257">
        <v>201103</v>
      </c>
      <c r="G257" t="s">
        <v>799</v>
      </c>
      <c r="H257" t="s">
        <v>800</v>
      </c>
      <c r="I257">
        <v>82.89</v>
      </c>
      <c r="J257" t="s">
        <v>5</v>
      </c>
      <c r="K257">
        <v>-82.89</v>
      </c>
    </row>
    <row r="258" spans="1:11">
      <c r="A258" s="1" t="s">
        <v>998</v>
      </c>
      <c r="B258" t="s">
        <v>28</v>
      </c>
      <c r="C258" t="s">
        <v>54</v>
      </c>
      <c r="D258">
        <v>101701</v>
      </c>
      <c r="E258" t="s">
        <v>808</v>
      </c>
      <c r="F258">
        <v>201103</v>
      </c>
      <c r="G258" t="s">
        <v>799</v>
      </c>
      <c r="H258" t="s">
        <v>800</v>
      </c>
      <c r="I258">
        <v>619.46</v>
      </c>
      <c r="J258" t="s">
        <v>5</v>
      </c>
      <c r="K258">
        <v>-619.46</v>
      </c>
    </row>
    <row r="259" spans="1:11" ht="15" customHeight="1">
      <c r="A259" s="1" t="s">
        <v>998</v>
      </c>
      <c r="B259" t="s">
        <v>28</v>
      </c>
      <c r="C259" t="s">
        <v>54</v>
      </c>
      <c r="D259">
        <v>101701</v>
      </c>
      <c r="E259" t="s">
        <v>808</v>
      </c>
      <c r="F259">
        <v>201103</v>
      </c>
      <c r="G259" t="s">
        <v>799</v>
      </c>
      <c r="H259" t="s">
        <v>800</v>
      </c>
      <c r="I259">
        <v>626.24</v>
      </c>
      <c r="J259" t="s">
        <v>5</v>
      </c>
      <c r="K259">
        <v>-626.24</v>
      </c>
    </row>
    <row r="260" spans="1:11">
      <c r="A260" s="1" t="s">
        <v>998</v>
      </c>
      <c r="B260" t="s">
        <v>28</v>
      </c>
      <c r="C260" t="s">
        <v>54</v>
      </c>
      <c r="D260">
        <v>101701</v>
      </c>
      <c r="E260" t="s">
        <v>808</v>
      </c>
      <c r="F260">
        <v>201103</v>
      </c>
      <c r="G260" t="s">
        <v>799</v>
      </c>
      <c r="H260" t="s">
        <v>800</v>
      </c>
      <c r="I260">
        <v>803</v>
      </c>
      <c r="J260" t="s">
        <v>5</v>
      </c>
      <c r="K260">
        <v>-803</v>
      </c>
    </row>
    <row r="261" spans="1:11" ht="15" customHeight="1">
      <c r="A261" s="1" t="s">
        <v>998</v>
      </c>
      <c r="B261" t="s">
        <v>28</v>
      </c>
      <c r="C261" t="s">
        <v>54</v>
      </c>
      <c r="D261">
        <v>101701</v>
      </c>
      <c r="E261" t="s">
        <v>808</v>
      </c>
      <c r="F261">
        <v>201103</v>
      </c>
      <c r="G261" t="s">
        <v>799</v>
      </c>
      <c r="H261" t="s">
        <v>800</v>
      </c>
      <c r="I261">
        <v>272.75</v>
      </c>
      <c r="J261" t="s">
        <v>5</v>
      </c>
      <c r="K261">
        <v>-272.75</v>
      </c>
    </row>
    <row r="262" spans="1:11" ht="15" customHeight="1">
      <c r="A262" s="1" t="s">
        <v>998</v>
      </c>
      <c r="B262" t="s">
        <v>28</v>
      </c>
      <c r="C262" t="s">
        <v>54</v>
      </c>
      <c r="D262">
        <v>101701</v>
      </c>
      <c r="E262" t="s">
        <v>808</v>
      </c>
      <c r="F262">
        <v>201103</v>
      </c>
      <c r="G262" t="s">
        <v>799</v>
      </c>
      <c r="H262" t="s">
        <v>800</v>
      </c>
      <c r="I262">
        <v>98.29</v>
      </c>
      <c r="J262" t="s">
        <v>5</v>
      </c>
      <c r="K262">
        <v>-98.29</v>
      </c>
    </row>
    <row r="263" spans="1:11" ht="15" customHeight="1">
      <c r="A263" s="1" t="s">
        <v>998</v>
      </c>
      <c r="B263" t="s">
        <v>28</v>
      </c>
      <c r="C263" t="s">
        <v>54</v>
      </c>
      <c r="D263">
        <v>101701</v>
      </c>
      <c r="E263" t="s">
        <v>808</v>
      </c>
      <c r="F263">
        <v>201103</v>
      </c>
      <c r="G263" t="s">
        <v>799</v>
      </c>
      <c r="H263" t="s">
        <v>800</v>
      </c>
      <c r="I263">
        <v>591243.96</v>
      </c>
      <c r="J263" t="s">
        <v>5</v>
      </c>
      <c r="K263">
        <v>-591243.96</v>
      </c>
    </row>
    <row r="264" spans="1:11" ht="15" customHeight="1">
      <c r="A264" s="1" t="s">
        <v>998</v>
      </c>
      <c r="B264" t="s">
        <v>28</v>
      </c>
      <c r="C264" t="s">
        <v>54</v>
      </c>
      <c r="D264">
        <v>101701</v>
      </c>
      <c r="E264" t="s">
        <v>808</v>
      </c>
      <c r="F264">
        <v>201103</v>
      </c>
      <c r="G264" t="s">
        <v>799</v>
      </c>
      <c r="H264" t="s">
        <v>800</v>
      </c>
      <c r="I264">
        <v>1927.79</v>
      </c>
      <c r="J264" t="s">
        <v>5</v>
      </c>
      <c r="K264">
        <v>-1927.79</v>
      </c>
    </row>
    <row r="265" spans="1:11" ht="15" customHeight="1">
      <c r="A265" s="1" t="s">
        <v>998</v>
      </c>
      <c r="B265" t="s">
        <v>28</v>
      </c>
      <c r="C265" t="s">
        <v>54</v>
      </c>
      <c r="D265">
        <v>101701</v>
      </c>
      <c r="E265" t="s">
        <v>808</v>
      </c>
      <c r="F265">
        <v>201103</v>
      </c>
      <c r="G265" t="s">
        <v>799</v>
      </c>
      <c r="H265" t="s">
        <v>800</v>
      </c>
      <c r="I265">
        <v>3304.17</v>
      </c>
      <c r="J265" t="s">
        <v>5</v>
      </c>
      <c r="K265">
        <v>-3304.17</v>
      </c>
    </row>
    <row r="266" spans="1:11" ht="15" customHeight="1">
      <c r="A266" s="1" t="s">
        <v>998</v>
      </c>
      <c r="B266" t="s">
        <v>28</v>
      </c>
      <c r="C266" t="s">
        <v>54</v>
      </c>
      <c r="D266">
        <v>101701</v>
      </c>
      <c r="E266" t="s">
        <v>808</v>
      </c>
      <c r="F266">
        <v>201103</v>
      </c>
      <c r="G266" t="s">
        <v>799</v>
      </c>
      <c r="H266" t="s">
        <v>800</v>
      </c>
      <c r="I266">
        <v>9891.5499999999993</v>
      </c>
      <c r="J266" t="s">
        <v>5</v>
      </c>
      <c r="K266">
        <v>-9891.5499999999993</v>
      </c>
    </row>
    <row r="267" spans="1:11" ht="15" customHeight="1">
      <c r="A267" s="1" t="s">
        <v>998</v>
      </c>
      <c r="B267" t="s">
        <v>28</v>
      </c>
      <c r="C267" t="s">
        <v>54</v>
      </c>
      <c r="D267">
        <v>101701</v>
      </c>
      <c r="E267" t="s">
        <v>808</v>
      </c>
      <c r="F267">
        <v>201103</v>
      </c>
      <c r="G267" t="s">
        <v>799</v>
      </c>
      <c r="H267" t="s">
        <v>800</v>
      </c>
      <c r="I267">
        <v>87145.8</v>
      </c>
      <c r="J267" t="s">
        <v>5</v>
      </c>
      <c r="K267">
        <v>-87145.8</v>
      </c>
    </row>
    <row r="268" spans="1:11" ht="15" customHeight="1">
      <c r="A268" s="1" t="s">
        <v>998</v>
      </c>
      <c r="B268" t="s">
        <v>28</v>
      </c>
      <c r="C268" t="s">
        <v>54</v>
      </c>
      <c r="D268">
        <v>101701</v>
      </c>
      <c r="E268" t="s">
        <v>808</v>
      </c>
      <c r="F268">
        <v>201103</v>
      </c>
      <c r="G268" t="s">
        <v>799</v>
      </c>
      <c r="H268" t="s">
        <v>800</v>
      </c>
      <c r="I268">
        <v>6420.55</v>
      </c>
      <c r="J268" t="s">
        <v>5</v>
      </c>
      <c r="K268">
        <v>-6420.55</v>
      </c>
    </row>
    <row r="269" spans="1:11" ht="15" customHeight="1">
      <c r="A269" s="1" t="s">
        <v>998</v>
      </c>
      <c r="B269" t="s">
        <v>28</v>
      </c>
      <c r="C269" t="s">
        <v>54</v>
      </c>
      <c r="D269">
        <v>101701</v>
      </c>
      <c r="E269" t="s">
        <v>808</v>
      </c>
      <c r="F269">
        <v>201103</v>
      </c>
      <c r="G269" t="s">
        <v>799</v>
      </c>
      <c r="H269" t="s">
        <v>800</v>
      </c>
      <c r="I269">
        <v>4181.09</v>
      </c>
      <c r="J269" t="s">
        <v>5</v>
      </c>
      <c r="K269">
        <v>-4181.09</v>
      </c>
    </row>
    <row r="270" spans="1:11" ht="15" customHeight="1">
      <c r="A270" s="1" t="s">
        <v>998</v>
      </c>
      <c r="B270" t="s">
        <v>28</v>
      </c>
      <c r="C270" t="s">
        <v>54</v>
      </c>
      <c r="D270">
        <v>101701</v>
      </c>
      <c r="E270" t="s">
        <v>808</v>
      </c>
      <c r="F270">
        <v>201103</v>
      </c>
      <c r="G270" t="s">
        <v>799</v>
      </c>
      <c r="H270" t="s">
        <v>800</v>
      </c>
      <c r="I270">
        <v>72.42</v>
      </c>
      <c r="J270" t="s">
        <v>5</v>
      </c>
      <c r="K270">
        <v>-72.42</v>
      </c>
    </row>
    <row r="271" spans="1:11" ht="15" customHeight="1">
      <c r="A271" s="1" t="s">
        <v>998</v>
      </c>
      <c r="B271" t="s">
        <v>28</v>
      </c>
      <c r="C271" t="s">
        <v>54</v>
      </c>
      <c r="D271">
        <v>101701</v>
      </c>
      <c r="E271" t="s">
        <v>808</v>
      </c>
      <c r="F271">
        <v>201103</v>
      </c>
      <c r="G271" t="s">
        <v>799</v>
      </c>
      <c r="H271" t="s">
        <v>800</v>
      </c>
      <c r="I271">
        <v>122999.3</v>
      </c>
      <c r="J271" t="s">
        <v>6</v>
      </c>
      <c r="K271">
        <v>122999.3</v>
      </c>
    </row>
    <row r="272" spans="1:11" ht="15" customHeight="1">
      <c r="A272" s="1" t="s">
        <v>998</v>
      </c>
      <c r="B272" t="s">
        <v>28</v>
      </c>
      <c r="C272" t="s">
        <v>54</v>
      </c>
      <c r="D272">
        <v>101701</v>
      </c>
      <c r="E272" t="s">
        <v>808</v>
      </c>
      <c r="F272">
        <v>201103</v>
      </c>
      <c r="G272" t="s">
        <v>799</v>
      </c>
      <c r="H272" t="s">
        <v>800</v>
      </c>
      <c r="I272">
        <v>276283.76</v>
      </c>
      <c r="J272" t="s">
        <v>6</v>
      </c>
      <c r="K272">
        <v>276283.76</v>
      </c>
    </row>
    <row r="273" spans="1:11" ht="15" customHeight="1">
      <c r="A273" s="1" t="s">
        <v>998</v>
      </c>
      <c r="B273" t="s">
        <v>28</v>
      </c>
      <c r="C273" t="s">
        <v>54</v>
      </c>
      <c r="D273">
        <v>101701</v>
      </c>
      <c r="E273" t="s">
        <v>808</v>
      </c>
      <c r="F273">
        <v>201103</v>
      </c>
      <c r="G273" t="s">
        <v>799</v>
      </c>
      <c r="H273" t="s">
        <v>800</v>
      </c>
      <c r="I273">
        <v>539081.49</v>
      </c>
      <c r="J273" t="s">
        <v>6</v>
      </c>
      <c r="K273">
        <v>539081.49</v>
      </c>
    </row>
    <row r="274" spans="1:11" ht="15" customHeight="1">
      <c r="A274" s="1" t="s">
        <v>998</v>
      </c>
      <c r="B274" t="s">
        <v>28</v>
      </c>
      <c r="C274" t="s">
        <v>54</v>
      </c>
      <c r="D274">
        <v>101701</v>
      </c>
      <c r="E274" t="s">
        <v>808</v>
      </c>
      <c r="F274">
        <v>201103</v>
      </c>
      <c r="G274" t="s">
        <v>799</v>
      </c>
      <c r="H274" t="s">
        <v>800</v>
      </c>
      <c r="I274">
        <v>306514</v>
      </c>
      <c r="J274" t="s">
        <v>6</v>
      </c>
      <c r="K274">
        <v>306514</v>
      </c>
    </row>
    <row r="275" spans="1:11" ht="15" customHeight="1">
      <c r="A275" s="1" t="s">
        <v>998</v>
      </c>
      <c r="B275" t="s">
        <v>28</v>
      </c>
      <c r="C275" t="s">
        <v>54</v>
      </c>
      <c r="D275">
        <v>101701</v>
      </c>
      <c r="E275" t="s">
        <v>808</v>
      </c>
      <c r="F275">
        <v>201103</v>
      </c>
      <c r="G275" t="s">
        <v>799</v>
      </c>
      <c r="H275" t="s">
        <v>800</v>
      </c>
      <c r="I275">
        <v>182231.41</v>
      </c>
      <c r="J275" t="s">
        <v>6</v>
      </c>
      <c r="K275">
        <v>182231.41</v>
      </c>
    </row>
    <row r="276" spans="1:11" ht="15" customHeight="1">
      <c r="A276" s="1" t="s">
        <v>998</v>
      </c>
      <c r="B276" t="s">
        <v>28</v>
      </c>
      <c r="C276" t="s">
        <v>54</v>
      </c>
      <c r="D276">
        <v>101701</v>
      </c>
      <c r="E276" t="s">
        <v>808</v>
      </c>
      <c r="F276">
        <v>201103</v>
      </c>
      <c r="G276" t="s">
        <v>799</v>
      </c>
      <c r="H276" t="s">
        <v>800</v>
      </c>
      <c r="I276">
        <v>13143</v>
      </c>
      <c r="J276" t="s">
        <v>6</v>
      </c>
      <c r="K276">
        <v>13143</v>
      </c>
    </row>
    <row r="277" spans="1:11" ht="15" customHeight="1">
      <c r="A277" s="1" t="s">
        <v>998</v>
      </c>
      <c r="B277" t="s">
        <v>28</v>
      </c>
      <c r="C277" t="s">
        <v>54</v>
      </c>
      <c r="D277">
        <v>101701</v>
      </c>
      <c r="E277" t="s">
        <v>808</v>
      </c>
      <c r="F277">
        <v>201103</v>
      </c>
      <c r="G277" t="s">
        <v>799</v>
      </c>
      <c r="H277" t="s">
        <v>800</v>
      </c>
      <c r="I277">
        <v>25652.16</v>
      </c>
      <c r="J277" t="s">
        <v>6</v>
      </c>
      <c r="K277">
        <v>25652.16</v>
      </c>
    </row>
    <row r="278" spans="1:11" ht="15" customHeight="1">
      <c r="A278" s="1" t="s">
        <v>998</v>
      </c>
      <c r="B278" t="s">
        <v>28</v>
      </c>
      <c r="C278" t="s">
        <v>54</v>
      </c>
      <c r="D278">
        <v>101701</v>
      </c>
      <c r="E278" t="s">
        <v>808</v>
      </c>
      <c r="F278">
        <v>201103</v>
      </c>
      <c r="G278" t="s">
        <v>799</v>
      </c>
      <c r="H278" t="s">
        <v>800</v>
      </c>
      <c r="I278">
        <v>41146.68</v>
      </c>
      <c r="J278" t="s">
        <v>6</v>
      </c>
      <c r="K278">
        <v>41146.68</v>
      </c>
    </row>
    <row r="279" spans="1:11" ht="15" customHeight="1">
      <c r="A279" s="1" t="s">
        <v>998</v>
      </c>
      <c r="B279" t="s">
        <v>28</v>
      </c>
      <c r="C279" t="s">
        <v>54</v>
      </c>
      <c r="D279">
        <v>101701</v>
      </c>
      <c r="E279" t="s">
        <v>808</v>
      </c>
      <c r="F279">
        <v>201103</v>
      </c>
      <c r="G279" t="s">
        <v>799</v>
      </c>
      <c r="H279" t="s">
        <v>800</v>
      </c>
      <c r="I279">
        <v>45538.67</v>
      </c>
      <c r="J279" t="s">
        <v>6</v>
      </c>
      <c r="K279">
        <v>45538.67</v>
      </c>
    </row>
    <row r="280" spans="1:11" ht="15" customHeight="1">
      <c r="A280" s="1" t="s">
        <v>998</v>
      </c>
      <c r="B280" t="s">
        <v>28</v>
      </c>
      <c r="C280" t="s">
        <v>54</v>
      </c>
      <c r="D280">
        <v>101701</v>
      </c>
      <c r="E280" t="s">
        <v>808</v>
      </c>
      <c r="F280">
        <v>201103</v>
      </c>
      <c r="G280" t="s">
        <v>799</v>
      </c>
      <c r="H280" t="s">
        <v>800</v>
      </c>
      <c r="I280">
        <v>284.60000000000002</v>
      </c>
      <c r="J280" t="s">
        <v>5</v>
      </c>
      <c r="K280">
        <v>-284.60000000000002</v>
      </c>
    </row>
    <row r="281" spans="1:11" ht="15" customHeight="1">
      <c r="A281" s="1" t="s">
        <v>998</v>
      </c>
      <c r="B281" t="s">
        <v>28</v>
      </c>
      <c r="C281" t="s">
        <v>54</v>
      </c>
      <c r="D281">
        <v>101701</v>
      </c>
      <c r="E281" t="s">
        <v>808</v>
      </c>
      <c r="F281">
        <v>201103</v>
      </c>
      <c r="G281" t="s">
        <v>799</v>
      </c>
      <c r="H281" t="s">
        <v>800</v>
      </c>
      <c r="I281">
        <v>27945.119999999999</v>
      </c>
      <c r="J281" t="s">
        <v>6</v>
      </c>
      <c r="K281">
        <v>27945.119999999999</v>
      </c>
    </row>
    <row r="282" spans="1:11" ht="15" customHeight="1">
      <c r="A282" s="1" t="s">
        <v>998</v>
      </c>
      <c r="B282" t="s">
        <v>23</v>
      </c>
      <c r="C282" t="s">
        <v>49</v>
      </c>
      <c r="D282">
        <v>110367</v>
      </c>
      <c r="E282" t="s">
        <v>844</v>
      </c>
      <c r="F282">
        <v>201103</v>
      </c>
      <c r="G282" t="s">
        <v>799</v>
      </c>
      <c r="H282" t="s">
        <v>800</v>
      </c>
      <c r="I282">
        <v>112</v>
      </c>
      <c r="J282" t="s">
        <v>6</v>
      </c>
      <c r="K282">
        <v>112</v>
      </c>
    </row>
    <row r="283" spans="1:11" ht="15" customHeight="1">
      <c r="A283" s="1" t="s">
        <v>998</v>
      </c>
      <c r="B283" t="s">
        <v>23</v>
      </c>
      <c r="C283" t="s">
        <v>49</v>
      </c>
      <c r="D283">
        <v>107651</v>
      </c>
      <c r="E283" t="s">
        <v>847</v>
      </c>
      <c r="F283">
        <v>201103</v>
      </c>
      <c r="G283" t="s">
        <v>799</v>
      </c>
      <c r="H283" t="s">
        <v>800</v>
      </c>
      <c r="I283">
        <v>839</v>
      </c>
      <c r="J283" t="s">
        <v>6</v>
      </c>
      <c r="K283">
        <v>839</v>
      </c>
    </row>
    <row r="284" spans="1:11" ht="15" customHeight="1">
      <c r="A284" s="1" t="s">
        <v>998</v>
      </c>
      <c r="B284" t="s">
        <v>28</v>
      </c>
      <c r="C284" t="s">
        <v>54</v>
      </c>
      <c r="D284">
        <v>101487</v>
      </c>
      <c r="E284" t="s">
        <v>796</v>
      </c>
      <c r="F284">
        <v>201104</v>
      </c>
      <c r="G284" t="s">
        <v>803</v>
      </c>
      <c r="H284" t="s">
        <v>804</v>
      </c>
      <c r="I284">
        <v>132.94999999999999</v>
      </c>
      <c r="J284" t="s">
        <v>6</v>
      </c>
      <c r="K284">
        <v>132.94999999999999</v>
      </c>
    </row>
    <row r="285" spans="1:11" ht="15" customHeight="1">
      <c r="A285" s="1" t="s">
        <v>998</v>
      </c>
      <c r="B285" t="s">
        <v>28</v>
      </c>
      <c r="C285" t="s">
        <v>54</v>
      </c>
      <c r="D285">
        <v>101486</v>
      </c>
      <c r="E285" t="s">
        <v>805</v>
      </c>
      <c r="F285">
        <v>201104</v>
      </c>
      <c r="G285" t="s">
        <v>803</v>
      </c>
      <c r="H285" t="s">
        <v>804</v>
      </c>
      <c r="I285">
        <v>377.29</v>
      </c>
      <c r="J285" t="s">
        <v>6</v>
      </c>
      <c r="K285">
        <v>377.29</v>
      </c>
    </row>
    <row r="286" spans="1:11" ht="15" customHeight="1">
      <c r="A286" s="1" t="s">
        <v>998</v>
      </c>
      <c r="B286" t="s">
        <v>28</v>
      </c>
      <c r="C286" t="s">
        <v>54</v>
      </c>
      <c r="D286">
        <v>101484</v>
      </c>
      <c r="E286" t="s">
        <v>807</v>
      </c>
      <c r="F286">
        <v>201104</v>
      </c>
      <c r="G286" t="s">
        <v>803</v>
      </c>
      <c r="H286" t="s">
        <v>804</v>
      </c>
      <c r="I286">
        <v>74.680000000000007</v>
      </c>
      <c r="J286" t="s">
        <v>6</v>
      </c>
      <c r="K286">
        <v>74.680000000000007</v>
      </c>
    </row>
    <row r="287" spans="1:11">
      <c r="A287" s="1" t="s">
        <v>998</v>
      </c>
      <c r="B287" t="s">
        <v>28</v>
      </c>
      <c r="C287" t="s">
        <v>54</v>
      </c>
      <c r="D287">
        <v>101487</v>
      </c>
      <c r="E287" t="s">
        <v>796</v>
      </c>
      <c r="F287">
        <v>201104</v>
      </c>
      <c r="G287" t="s">
        <v>803</v>
      </c>
      <c r="H287" t="s">
        <v>804</v>
      </c>
      <c r="I287">
        <v>17.16</v>
      </c>
      <c r="J287" t="s">
        <v>6</v>
      </c>
      <c r="K287">
        <v>17.16</v>
      </c>
    </row>
    <row r="288" spans="1:11">
      <c r="A288" s="1" t="s">
        <v>998</v>
      </c>
      <c r="B288" t="s">
        <v>28</v>
      </c>
      <c r="C288" t="s">
        <v>54</v>
      </c>
      <c r="D288">
        <v>101486</v>
      </c>
      <c r="E288" t="s">
        <v>805</v>
      </c>
      <c r="F288">
        <v>201104</v>
      </c>
      <c r="G288" t="s">
        <v>803</v>
      </c>
      <c r="H288" t="s">
        <v>804</v>
      </c>
      <c r="I288">
        <v>15.47</v>
      </c>
      <c r="J288" t="s">
        <v>6</v>
      </c>
      <c r="K288">
        <v>15.47</v>
      </c>
    </row>
    <row r="289" spans="1:11" ht="15" customHeight="1">
      <c r="A289" s="1" t="s">
        <v>998</v>
      </c>
      <c r="B289" t="s">
        <v>28</v>
      </c>
      <c r="C289" t="s">
        <v>54</v>
      </c>
      <c r="D289">
        <v>101484</v>
      </c>
      <c r="E289" t="s">
        <v>807</v>
      </c>
      <c r="F289">
        <v>201104</v>
      </c>
      <c r="G289" t="s">
        <v>803</v>
      </c>
      <c r="H289" t="s">
        <v>804</v>
      </c>
      <c r="I289">
        <v>11.57</v>
      </c>
      <c r="J289" t="s">
        <v>6</v>
      </c>
      <c r="K289">
        <v>11.57</v>
      </c>
    </row>
    <row r="290" spans="1:11" ht="15" customHeight="1">
      <c r="A290" s="1" t="s">
        <v>998</v>
      </c>
      <c r="B290" t="s">
        <v>28</v>
      </c>
      <c r="C290" t="s">
        <v>54</v>
      </c>
      <c r="D290">
        <v>111320</v>
      </c>
      <c r="E290" t="s">
        <v>814</v>
      </c>
      <c r="F290">
        <v>201105</v>
      </c>
      <c r="G290" t="s">
        <v>797</v>
      </c>
      <c r="H290" t="s">
        <v>798</v>
      </c>
      <c r="I290">
        <v>1319.84</v>
      </c>
      <c r="J290" t="s">
        <v>6</v>
      </c>
      <c r="K290">
        <v>1319.84</v>
      </c>
    </row>
    <row r="291" spans="1:11" ht="15" customHeight="1">
      <c r="A291" s="1" t="s">
        <v>998</v>
      </c>
      <c r="B291" t="s">
        <v>10</v>
      </c>
      <c r="C291" t="s">
        <v>36</v>
      </c>
      <c r="D291">
        <v>108941</v>
      </c>
      <c r="E291" t="s">
        <v>930</v>
      </c>
      <c r="F291">
        <v>201105</v>
      </c>
      <c r="G291" t="s">
        <v>797</v>
      </c>
      <c r="H291" t="s">
        <v>798</v>
      </c>
      <c r="I291">
        <v>200.89</v>
      </c>
      <c r="J291" t="s">
        <v>6</v>
      </c>
      <c r="K291">
        <v>200.89</v>
      </c>
    </row>
    <row r="292" spans="1:11" ht="15" customHeight="1">
      <c r="A292" s="1" t="s">
        <v>998</v>
      </c>
      <c r="B292" t="s">
        <v>28</v>
      </c>
      <c r="C292" t="s">
        <v>54</v>
      </c>
      <c r="D292">
        <v>101487</v>
      </c>
      <c r="E292" t="s">
        <v>796</v>
      </c>
      <c r="F292">
        <v>201105</v>
      </c>
      <c r="G292" t="s">
        <v>797</v>
      </c>
      <c r="H292" t="s">
        <v>798</v>
      </c>
      <c r="I292">
        <v>1650.26</v>
      </c>
      <c r="J292" t="s">
        <v>5</v>
      </c>
      <c r="K292">
        <v>-1650.26</v>
      </c>
    </row>
    <row r="293" spans="1:11" ht="15" customHeight="1">
      <c r="A293" s="1" t="s">
        <v>998</v>
      </c>
      <c r="B293" t="s">
        <v>28</v>
      </c>
      <c r="C293" t="s">
        <v>54</v>
      </c>
      <c r="D293">
        <v>101487</v>
      </c>
      <c r="E293" t="s">
        <v>796</v>
      </c>
      <c r="F293">
        <v>201105</v>
      </c>
      <c r="G293" t="s">
        <v>797</v>
      </c>
      <c r="H293" t="s">
        <v>798</v>
      </c>
      <c r="I293">
        <v>2462.75</v>
      </c>
      <c r="J293" t="s">
        <v>6</v>
      </c>
      <c r="K293">
        <v>2462.75</v>
      </c>
    </row>
    <row r="294" spans="1:11" ht="15" customHeight="1">
      <c r="A294" s="1" t="s">
        <v>998</v>
      </c>
      <c r="B294" t="s">
        <v>28</v>
      </c>
      <c r="C294" t="s">
        <v>54</v>
      </c>
      <c r="D294">
        <v>101487</v>
      </c>
      <c r="E294" t="s">
        <v>796</v>
      </c>
      <c r="F294">
        <v>201105</v>
      </c>
      <c r="G294" t="s">
        <v>797</v>
      </c>
      <c r="H294" t="s">
        <v>798</v>
      </c>
      <c r="I294">
        <v>16117.14</v>
      </c>
      <c r="J294" t="s">
        <v>6</v>
      </c>
      <c r="K294">
        <v>16117.14</v>
      </c>
    </row>
    <row r="295" spans="1:11" ht="15" customHeight="1">
      <c r="A295" s="1" t="s">
        <v>998</v>
      </c>
      <c r="B295" t="s">
        <v>28</v>
      </c>
      <c r="C295" t="s">
        <v>54</v>
      </c>
      <c r="D295">
        <v>101486</v>
      </c>
      <c r="E295" t="s">
        <v>805</v>
      </c>
      <c r="F295">
        <v>201105</v>
      </c>
      <c r="G295" t="s">
        <v>797</v>
      </c>
      <c r="H295" t="s">
        <v>798</v>
      </c>
      <c r="I295">
        <v>187.46</v>
      </c>
      <c r="J295" t="s">
        <v>5</v>
      </c>
      <c r="K295">
        <v>-187.46</v>
      </c>
    </row>
    <row r="296" spans="1:11" ht="15" customHeight="1">
      <c r="A296" s="1" t="s">
        <v>998</v>
      </c>
      <c r="B296" t="s">
        <v>28</v>
      </c>
      <c r="C296" t="s">
        <v>54</v>
      </c>
      <c r="D296">
        <v>101486</v>
      </c>
      <c r="E296" t="s">
        <v>805</v>
      </c>
      <c r="F296">
        <v>201105</v>
      </c>
      <c r="G296" t="s">
        <v>797</v>
      </c>
      <c r="H296" t="s">
        <v>798</v>
      </c>
      <c r="I296">
        <v>337</v>
      </c>
      <c r="J296" t="s">
        <v>5</v>
      </c>
      <c r="K296">
        <v>-337</v>
      </c>
    </row>
    <row r="297" spans="1:11" ht="15" customHeight="1">
      <c r="A297" s="1" t="s">
        <v>998</v>
      </c>
      <c r="B297" t="s">
        <v>28</v>
      </c>
      <c r="C297" t="s">
        <v>54</v>
      </c>
      <c r="D297">
        <v>101486</v>
      </c>
      <c r="E297" t="s">
        <v>805</v>
      </c>
      <c r="F297">
        <v>201105</v>
      </c>
      <c r="G297" t="s">
        <v>797</v>
      </c>
      <c r="H297" t="s">
        <v>798</v>
      </c>
      <c r="I297">
        <v>18567.45</v>
      </c>
      <c r="J297" t="s">
        <v>5</v>
      </c>
      <c r="K297">
        <v>-18567.45</v>
      </c>
    </row>
    <row r="298" spans="1:11" ht="15" customHeight="1">
      <c r="A298" s="1" t="s">
        <v>998</v>
      </c>
      <c r="B298" t="s">
        <v>28</v>
      </c>
      <c r="C298" t="s">
        <v>54</v>
      </c>
      <c r="D298">
        <v>101486</v>
      </c>
      <c r="E298" t="s">
        <v>805</v>
      </c>
      <c r="F298">
        <v>201105</v>
      </c>
      <c r="G298" t="s">
        <v>797</v>
      </c>
      <c r="H298" t="s">
        <v>798</v>
      </c>
      <c r="I298">
        <v>46.98</v>
      </c>
      <c r="J298" t="s">
        <v>5</v>
      </c>
      <c r="K298">
        <v>-46.98</v>
      </c>
    </row>
    <row r="299" spans="1:11" ht="15" customHeight="1">
      <c r="A299" s="1" t="s">
        <v>998</v>
      </c>
      <c r="B299" t="s">
        <v>28</v>
      </c>
      <c r="C299" t="s">
        <v>54</v>
      </c>
      <c r="D299">
        <v>101486</v>
      </c>
      <c r="E299" t="s">
        <v>805</v>
      </c>
      <c r="F299">
        <v>201105</v>
      </c>
      <c r="G299" t="s">
        <v>797</v>
      </c>
      <c r="H299" t="s">
        <v>798</v>
      </c>
      <c r="I299">
        <v>389.93</v>
      </c>
      <c r="J299" t="s">
        <v>5</v>
      </c>
      <c r="K299">
        <v>-389.93</v>
      </c>
    </row>
    <row r="300" spans="1:11">
      <c r="A300" s="1" t="s">
        <v>998</v>
      </c>
      <c r="B300" t="s">
        <v>28</v>
      </c>
      <c r="C300" t="s">
        <v>54</v>
      </c>
      <c r="D300">
        <v>101486</v>
      </c>
      <c r="E300" t="s">
        <v>805</v>
      </c>
      <c r="F300">
        <v>201105</v>
      </c>
      <c r="G300" t="s">
        <v>797</v>
      </c>
      <c r="H300" t="s">
        <v>798</v>
      </c>
      <c r="I300">
        <v>75.64</v>
      </c>
      <c r="J300" t="s">
        <v>5</v>
      </c>
      <c r="K300">
        <v>-75.64</v>
      </c>
    </row>
    <row r="301" spans="1:11">
      <c r="A301" s="1" t="s">
        <v>998</v>
      </c>
      <c r="B301" t="s">
        <v>28</v>
      </c>
      <c r="C301" t="s">
        <v>54</v>
      </c>
      <c r="D301">
        <v>101486</v>
      </c>
      <c r="E301" t="s">
        <v>805</v>
      </c>
      <c r="F301">
        <v>201105</v>
      </c>
      <c r="G301" t="s">
        <v>797</v>
      </c>
      <c r="H301" t="s">
        <v>798</v>
      </c>
      <c r="I301">
        <v>9743.51</v>
      </c>
      <c r="J301" t="s">
        <v>5</v>
      </c>
      <c r="K301">
        <v>-9743.51</v>
      </c>
    </row>
    <row r="302" spans="1:11">
      <c r="A302" s="1" t="s">
        <v>998</v>
      </c>
      <c r="B302" t="s">
        <v>28</v>
      </c>
      <c r="C302" t="s">
        <v>54</v>
      </c>
      <c r="D302">
        <v>101486</v>
      </c>
      <c r="E302" t="s">
        <v>805</v>
      </c>
      <c r="F302">
        <v>201105</v>
      </c>
      <c r="G302" t="s">
        <v>797</v>
      </c>
      <c r="H302" t="s">
        <v>798</v>
      </c>
      <c r="I302">
        <v>433.89</v>
      </c>
      <c r="J302" t="s">
        <v>5</v>
      </c>
      <c r="K302">
        <v>-433.89</v>
      </c>
    </row>
    <row r="303" spans="1:11" ht="15" customHeight="1">
      <c r="A303" s="1" t="s">
        <v>998</v>
      </c>
      <c r="B303" t="s">
        <v>28</v>
      </c>
      <c r="C303" t="s">
        <v>54</v>
      </c>
      <c r="D303">
        <v>101486</v>
      </c>
      <c r="E303" t="s">
        <v>805</v>
      </c>
      <c r="F303">
        <v>201105</v>
      </c>
      <c r="G303" t="s">
        <v>797</v>
      </c>
      <c r="H303" t="s">
        <v>798</v>
      </c>
      <c r="I303">
        <v>10738.4</v>
      </c>
      <c r="J303" t="s">
        <v>6</v>
      </c>
      <c r="K303">
        <v>10738.4</v>
      </c>
    </row>
    <row r="304" spans="1:11" ht="15" customHeight="1">
      <c r="A304" s="1" t="s">
        <v>998</v>
      </c>
      <c r="B304" t="s">
        <v>28</v>
      </c>
      <c r="C304" t="s">
        <v>54</v>
      </c>
      <c r="D304">
        <v>101486</v>
      </c>
      <c r="E304" t="s">
        <v>805</v>
      </c>
      <c r="F304">
        <v>201105</v>
      </c>
      <c r="G304" t="s">
        <v>797</v>
      </c>
      <c r="H304" t="s">
        <v>798</v>
      </c>
      <c r="I304">
        <v>55149.81</v>
      </c>
      <c r="J304" t="s">
        <v>6</v>
      </c>
      <c r="K304">
        <v>55149.81</v>
      </c>
    </row>
    <row r="305" spans="1:11" ht="15" customHeight="1">
      <c r="A305" s="1" t="s">
        <v>998</v>
      </c>
      <c r="B305" t="s">
        <v>28</v>
      </c>
      <c r="C305" t="s">
        <v>54</v>
      </c>
      <c r="D305">
        <v>101486</v>
      </c>
      <c r="E305" t="s">
        <v>805</v>
      </c>
      <c r="F305">
        <v>201105</v>
      </c>
      <c r="G305" t="s">
        <v>797</v>
      </c>
      <c r="H305" t="s">
        <v>798</v>
      </c>
      <c r="I305">
        <v>3105.68</v>
      </c>
      <c r="J305" t="s">
        <v>6</v>
      </c>
      <c r="K305">
        <v>3105.68</v>
      </c>
    </row>
    <row r="306" spans="1:11" ht="15" customHeight="1">
      <c r="A306" s="1" t="s">
        <v>998</v>
      </c>
      <c r="B306" t="s">
        <v>28</v>
      </c>
      <c r="C306" t="s">
        <v>54</v>
      </c>
      <c r="D306">
        <v>101486</v>
      </c>
      <c r="E306" t="s">
        <v>805</v>
      </c>
      <c r="F306">
        <v>201105</v>
      </c>
      <c r="G306" t="s">
        <v>797</v>
      </c>
      <c r="H306" t="s">
        <v>798</v>
      </c>
      <c r="I306">
        <v>21935.21</v>
      </c>
      <c r="J306" t="s">
        <v>6</v>
      </c>
      <c r="K306">
        <v>21935.21</v>
      </c>
    </row>
    <row r="307" spans="1:11" ht="15" customHeight="1">
      <c r="A307" s="1" t="s">
        <v>998</v>
      </c>
      <c r="B307" t="s">
        <v>28</v>
      </c>
      <c r="C307" t="s">
        <v>54</v>
      </c>
      <c r="D307">
        <v>101486</v>
      </c>
      <c r="E307" t="s">
        <v>805</v>
      </c>
      <c r="F307">
        <v>201105</v>
      </c>
      <c r="G307" t="s">
        <v>797</v>
      </c>
      <c r="H307" t="s">
        <v>798</v>
      </c>
      <c r="I307">
        <v>822.63</v>
      </c>
      <c r="J307" t="s">
        <v>6</v>
      </c>
      <c r="K307">
        <v>822.63</v>
      </c>
    </row>
    <row r="308" spans="1:11" ht="15" customHeight="1">
      <c r="A308" s="1" t="s">
        <v>998</v>
      </c>
      <c r="B308" t="s">
        <v>28</v>
      </c>
      <c r="C308" t="s">
        <v>54</v>
      </c>
      <c r="D308">
        <v>101486</v>
      </c>
      <c r="E308" t="s">
        <v>805</v>
      </c>
      <c r="F308">
        <v>201105</v>
      </c>
      <c r="G308" t="s">
        <v>797</v>
      </c>
      <c r="H308" t="s">
        <v>798</v>
      </c>
      <c r="I308">
        <v>881.56</v>
      </c>
      <c r="J308" t="s">
        <v>6</v>
      </c>
      <c r="K308">
        <v>881.56</v>
      </c>
    </row>
    <row r="309" spans="1:11" ht="15" customHeight="1">
      <c r="A309" s="1" t="s">
        <v>998</v>
      </c>
      <c r="B309" t="s">
        <v>28</v>
      </c>
      <c r="C309" t="s">
        <v>54</v>
      </c>
      <c r="D309">
        <v>101486</v>
      </c>
      <c r="E309" t="s">
        <v>805</v>
      </c>
      <c r="F309">
        <v>201105</v>
      </c>
      <c r="G309" t="s">
        <v>797</v>
      </c>
      <c r="H309" t="s">
        <v>798</v>
      </c>
      <c r="I309">
        <v>13136.45</v>
      </c>
      <c r="J309" t="s">
        <v>6</v>
      </c>
      <c r="K309">
        <v>13136.45</v>
      </c>
    </row>
    <row r="310" spans="1:11" ht="15" customHeight="1">
      <c r="A310" s="1" t="s">
        <v>998</v>
      </c>
      <c r="B310" t="s">
        <v>28</v>
      </c>
      <c r="C310" t="s">
        <v>54</v>
      </c>
      <c r="D310">
        <v>101486</v>
      </c>
      <c r="E310" t="s">
        <v>805</v>
      </c>
      <c r="F310">
        <v>201105</v>
      </c>
      <c r="G310" t="s">
        <v>797</v>
      </c>
      <c r="H310" t="s">
        <v>798</v>
      </c>
      <c r="I310">
        <v>2005.09</v>
      </c>
      <c r="J310" t="s">
        <v>6</v>
      </c>
      <c r="K310">
        <v>2005.09</v>
      </c>
    </row>
    <row r="311" spans="1:11" ht="15" customHeight="1">
      <c r="A311" s="1" t="s">
        <v>998</v>
      </c>
      <c r="B311" t="s">
        <v>28</v>
      </c>
      <c r="C311" t="s">
        <v>54</v>
      </c>
      <c r="D311">
        <v>101486</v>
      </c>
      <c r="E311" t="s">
        <v>805</v>
      </c>
      <c r="F311">
        <v>201105</v>
      </c>
      <c r="G311" t="s">
        <v>797</v>
      </c>
      <c r="H311" t="s">
        <v>798</v>
      </c>
      <c r="I311">
        <v>646.4</v>
      </c>
      <c r="J311" t="s">
        <v>6</v>
      </c>
      <c r="K311">
        <v>646.4</v>
      </c>
    </row>
    <row r="312" spans="1:11" ht="15" customHeight="1">
      <c r="A312" s="1" t="s">
        <v>998</v>
      </c>
      <c r="B312" t="s">
        <v>28</v>
      </c>
      <c r="C312" t="s">
        <v>54</v>
      </c>
      <c r="D312">
        <v>101485</v>
      </c>
      <c r="E312" t="s">
        <v>806</v>
      </c>
      <c r="F312">
        <v>201105</v>
      </c>
      <c r="G312" t="s">
        <v>797</v>
      </c>
      <c r="H312" t="s">
        <v>798</v>
      </c>
      <c r="I312">
        <v>10.3</v>
      </c>
      <c r="J312" t="s">
        <v>5</v>
      </c>
      <c r="K312">
        <v>-10.3</v>
      </c>
    </row>
    <row r="313" spans="1:11" ht="15" customHeight="1">
      <c r="A313" s="1" t="s">
        <v>998</v>
      </c>
      <c r="B313" t="s">
        <v>28</v>
      </c>
      <c r="C313" t="s">
        <v>54</v>
      </c>
      <c r="D313">
        <v>101485</v>
      </c>
      <c r="E313" t="s">
        <v>806</v>
      </c>
      <c r="F313">
        <v>201105</v>
      </c>
      <c r="G313" t="s">
        <v>797</v>
      </c>
      <c r="H313" t="s">
        <v>798</v>
      </c>
      <c r="I313">
        <v>755.5</v>
      </c>
      <c r="J313" t="s">
        <v>5</v>
      </c>
      <c r="K313">
        <v>-755.5</v>
      </c>
    </row>
    <row r="314" spans="1:11" ht="15" customHeight="1">
      <c r="A314" s="1" t="s">
        <v>998</v>
      </c>
      <c r="B314" t="s">
        <v>28</v>
      </c>
      <c r="C314" t="s">
        <v>54</v>
      </c>
      <c r="D314">
        <v>101485</v>
      </c>
      <c r="E314" t="s">
        <v>806</v>
      </c>
      <c r="F314">
        <v>201105</v>
      </c>
      <c r="G314" t="s">
        <v>797</v>
      </c>
      <c r="H314" t="s">
        <v>798</v>
      </c>
      <c r="I314">
        <v>11.92</v>
      </c>
      <c r="J314" t="s">
        <v>5</v>
      </c>
      <c r="K314">
        <v>-11.92</v>
      </c>
    </row>
    <row r="315" spans="1:11" ht="15" customHeight="1">
      <c r="A315" s="1" t="s">
        <v>998</v>
      </c>
      <c r="B315" t="s">
        <v>28</v>
      </c>
      <c r="C315" t="s">
        <v>54</v>
      </c>
      <c r="D315">
        <v>101485</v>
      </c>
      <c r="E315" t="s">
        <v>806</v>
      </c>
      <c r="F315">
        <v>201105</v>
      </c>
      <c r="G315" t="s">
        <v>797</v>
      </c>
      <c r="H315" t="s">
        <v>798</v>
      </c>
      <c r="I315">
        <v>301.44</v>
      </c>
      <c r="J315" t="s">
        <v>5</v>
      </c>
      <c r="K315">
        <v>-301.44</v>
      </c>
    </row>
    <row r="316" spans="1:11" ht="15" customHeight="1">
      <c r="A316" s="1" t="s">
        <v>998</v>
      </c>
      <c r="B316" t="s">
        <v>28</v>
      </c>
      <c r="C316" t="s">
        <v>54</v>
      </c>
      <c r="D316">
        <v>101485</v>
      </c>
      <c r="E316" t="s">
        <v>806</v>
      </c>
      <c r="F316">
        <v>201105</v>
      </c>
      <c r="G316" t="s">
        <v>797</v>
      </c>
      <c r="H316" t="s">
        <v>798</v>
      </c>
      <c r="I316">
        <v>50.33</v>
      </c>
      <c r="J316" t="s">
        <v>6</v>
      </c>
      <c r="K316">
        <v>50.33</v>
      </c>
    </row>
    <row r="317" spans="1:11" ht="15" customHeight="1">
      <c r="A317" s="1" t="s">
        <v>998</v>
      </c>
      <c r="B317" t="s">
        <v>28</v>
      </c>
      <c r="C317" t="s">
        <v>54</v>
      </c>
      <c r="D317">
        <v>101485</v>
      </c>
      <c r="E317" t="s">
        <v>806</v>
      </c>
      <c r="F317">
        <v>201105</v>
      </c>
      <c r="G317" t="s">
        <v>797</v>
      </c>
      <c r="H317" t="s">
        <v>798</v>
      </c>
      <c r="I317">
        <v>3287.69</v>
      </c>
      <c r="J317" t="s">
        <v>6</v>
      </c>
      <c r="K317">
        <v>3287.69</v>
      </c>
    </row>
    <row r="318" spans="1:11" ht="15" customHeight="1">
      <c r="A318" s="1" t="s">
        <v>998</v>
      </c>
      <c r="B318" t="s">
        <v>28</v>
      </c>
      <c r="C318" t="s">
        <v>54</v>
      </c>
      <c r="D318">
        <v>101484</v>
      </c>
      <c r="E318" t="s">
        <v>807</v>
      </c>
      <c r="F318">
        <v>201105</v>
      </c>
      <c r="G318" t="s">
        <v>797</v>
      </c>
      <c r="H318" t="s">
        <v>798</v>
      </c>
      <c r="I318">
        <v>1.03</v>
      </c>
      <c r="J318" t="s">
        <v>5</v>
      </c>
      <c r="K318">
        <v>-1.03</v>
      </c>
    </row>
    <row r="319" spans="1:11" ht="15" customHeight="1">
      <c r="A319" s="1" t="s">
        <v>998</v>
      </c>
      <c r="B319" t="s">
        <v>28</v>
      </c>
      <c r="C319" t="s">
        <v>54</v>
      </c>
      <c r="D319">
        <v>101484</v>
      </c>
      <c r="E319" t="s">
        <v>807</v>
      </c>
      <c r="F319">
        <v>201105</v>
      </c>
      <c r="G319" t="s">
        <v>797</v>
      </c>
      <c r="H319" t="s">
        <v>798</v>
      </c>
      <c r="I319">
        <v>241.93</v>
      </c>
      <c r="J319" t="s">
        <v>5</v>
      </c>
      <c r="K319">
        <v>-241.93</v>
      </c>
    </row>
    <row r="320" spans="1:11" ht="15" customHeight="1">
      <c r="A320" s="1" t="s">
        <v>998</v>
      </c>
      <c r="B320" t="s">
        <v>28</v>
      </c>
      <c r="C320" t="s">
        <v>54</v>
      </c>
      <c r="D320">
        <v>101484</v>
      </c>
      <c r="E320" t="s">
        <v>807</v>
      </c>
      <c r="F320">
        <v>201105</v>
      </c>
      <c r="G320" t="s">
        <v>797</v>
      </c>
      <c r="H320" t="s">
        <v>798</v>
      </c>
      <c r="I320">
        <v>211.92</v>
      </c>
      <c r="J320" t="s">
        <v>5</v>
      </c>
      <c r="K320">
        <v>-211.92</v>
      </c>
    </row>
    <row r="321" spans="1:11" ht="15" customHeight="1">
      <c r="A321" s="1" t="s">
        <v>998</v>
      </c>
      <c r="B321" t="s">
        <v>28</v>
      </c>
      <c r="C321" t="s">
        <v>54</v>
      </c>
      <c r="D321">
        <v>101484</v>
      </c>
      <c r="E321" t="s">
        <v>807</v>
      </c>
      <c r="F321">
        <v>201105</v>
      </c>
      <c r="G321" t="s">
        <v>797</v>
      </c>
      <c r="H321" t="s">
        <v>798</v>
      </c>
      <c r="I321">
        <v>3518.5</v>
      </c>
      <c r="J321" t="s">
        <v>5</v>
      </c>
      <c r="K321">
        <v>-3518.5</v>
      </c>
    </row>
    <row r="322" spans="1:11" ht="15" customHeight="1">
      <c r="A322" s="1" t="s">
        <v>998</v>
      </c>
      <c r="B322" t="s">
        <v>28</v>
      </c>
      <c r="C322" t="s">
        <v>54</v>
      </c>
      <c r="D322">
        <v>101484</v>
      </c>
      <c r="E322" t="s">
        <v>807</v>
      </c>
      <c r="F322">
        <v>201105</v>
      </c>
      <c r="G322" t="s">
        <v>797</v>
      </c>
      <c r="H322" t="s">
        <v>798</v>
      </c>
      <c r="I322">
        <v>43.32</v>
      </c>
      <c r="J322" t="s">
        <v>5</v>
      </c>
      <c r="K322">
        <v>-43.32</v>
      </c>
    </row>
    <row r="323" spans="1:11" ht="15" customHeight="1">
      <c r="A323" s="1" t="s">
        <v>998</v>
      </c>
      <c r="B323" t="s">
        <v>28</v>
      </c>
      <c r="C323" t="s">
        <v>54</v>
      </c>
      <c r="D323">
        <v>101484</v>
      </c>
      <c r="E323" t="s">
        <v>807</v>
      </c>
      <c r="F323">
        <v>201105</v>
      </c>
      <c r="G323" t="s">
        <v>797</v>
      </c>
      <c r="H323" t="s">
        <v>798</v>
      </c>
      <c r="I323">
        <v>914.94</v>
      </c>
      <c r="J323" t="s">
        <v>5</v>
      </c>
      <c r="K323">
        <v>-914.94</v>
      </c>
    </row>
    <row r="324" spans="1:11" ht="15" customHeight="1">
      <c r="A324" s="1" t="s">
        <v>998</v>
      </c>
      <c r="B324" t="s">
        <v>28</v>
      </c>
      <c r="C324" t="s">
        <v>54</v>
      </c>
      <c r="D324">
        <v>101484</v>
      </c>
      <c r="E324" t="s">
        <v>807</v>
      </c>
      <c r="F324">
        <v>201105</v>
      </c>
      <c r="G324" t="s">
        <v>797</v>
      </c>
      <c r="H324" t="s">
        <v>798</v>
      </c>
      <c r="I324">
        <v>2814.79</v>
      </c>
      <c r="J324" t="s">
        <v>6</v>
      </c>
      <c r="K324">
        <v>2814.79</v>
      </c>
    </row>
    <row r="325" spans="1:11" ht="15" customHeight="1">
      <c r="A325" s="1" t="s">
        <v>998</v>
      </c>
      <c r="B325" t="s">
        <v>28</v>
      </c>
      <c r="C325" t="s">
        <v>54</v>
      </c>
      <c r="D325">
        <v>101484</v>
      </c>
      <c r="E325" t="s">
        <v>807</v>
      </c>
      <c r="F325">
        <v>201105</v>
      </c>
      <c r="G325" t="s">
        <v>797</v>
      </c>
      <c r="H325" t="s">
        <v>798</v>
      </c>
      <c r="I325">
        <v>3492.66</v>
      </c>
      <c r="J325" t="s">
        <v>6</v>
      </c>
      <c r="K325">
        <v>3492.66</v>
      </c>
    </row>
    <row r="326" spans="1:11" ht="15" customHeight="1">
      <c r="A326" s="1" t="s">
        <v>998</v>
      </c>
      <c r="B326" t="s">
        <v>28</v>
      </c>
      <c r="C326" t="s">
        <v>54</v>
      </c>
      <c r="D326">
        <v>101484</v>
      </c>
      <c r="E326" t="s">
        <v>807</v>
      </c>
      <c r="F326">
        <v>201105</v>
      </c>
      <c r="G326" t="s">
        <v>797</v>
      </c>
      <c r="H326" t="s">
        <v>798</v>
      </c>
      <c r="I326">
        <v>2637.28</v>
      </c>
      <c r="J326" t="s">
        <v>6</v>
      </c>
      <c r="K326">
        <v>2637.28</v>
      </c>
    </row>
    <row r="327" spans="1:11" ht="15" customHeight="1">
      <c r="A327" s="1" t="s">
        <v>998</v>
      </c>
      <c r="B327" t="s">
        <v>28</v>
      </c>
      <c r="C327" t="s">
        <v>54</v>
      </c>
      <c r="D327">
        <v>101484</v>
      </c>
      <c r="E327" t="s">
        <v>807</v>
      </c>
      <c r="F327">
        <v>201105</v>
      </c>
      <c r="G327" t="s">
        <v>797</v>
      </c>
      <c r="H327" t="s">
        <v>798</v>
      </c>
      <c r="I327">
        <v>3266</v>
      </c>
      <c r="J327" t="s">
        <v>6</v>
      </c>
      <c r="K327">
        <v>3266</v>
      </c>
    </row>
    <row r="328" spans="1:11" ht="15" customHeight="1">
      <c r="A328" s="1" t="s">
        <v>998</v>
      </c>
      <c r="B328" t="s">
        <v>28</v>
      </c>
      <c r="C328" t="s">
        <v>54</v>
      </c>
      <c r="D328">
        <v>101701</v>
      </c>
      <c r="E328" t="s">
        <v>808</v>
      </c>
      <c r="F328">
        <v>201105</v>
      </c>
      <c r="G328" t="s">
        <v>797</v>
      </c>
      <c r="H328" t="s">
        <v>798</v>
      </c>
      <c r="I328">
        <v>45.32</v>
      </c>
      <c r="J328" t="s">
        <v>5</v>
      </c>
      <c r="K328">
        <v>-45.32</v>
      </c>
    </row>
    <row r="329" spans="1:11" ht="15" customHeight="1">
      <c r="A329" s="1" t="s">
        <v>998</v>
      </c>
      <c r="B329" t="s">
        <v>28</v>
      </c>
      <c r="C329" t="s">
        <v>54</v>
      </c>
      <c r="D329">
        <v>101701</v>
      </c>
      <c r="E329" t="s">
        <v>808</v>
      </c>
      <c r="F329">
        <v>201105</v>
      </c>
      <c r="G329" t="s">
        <v>797</v>
      </c>
      <c r="H329" t="s">
        <v>798</v>
      </c>
      <c r="I329">
        <v>69</v>
      </c>
      <c r="J329" t="s">
        <v>5</v>
      </c>
      <c r="K329">
        <v>-69</v>
      </c>
    </row>
    <row r="330" spans="1:11" ht="15" customHeight="1">
      <c r="A330" s="1" t="s">
        <v>998</v>
      </c>
      <c r="B330" t="s">
        <v>28</v>
      </c>
      <c r="C330" t="s">
        <v>54</v>
      </c>
      <c r="D330">
        <v>101701</v>
      </c>
      <c r="E330" t="s">
        <v>808</v>
      </c>
      <c r="F330">
        <v>201105</v>
      </c>
      <c r="G330" t="s">
        <v>797</v>
      </c>
      <c r="H330" t="s">
        <v>798</v>
      </c>
      <c r="I330">
        <v>17268.88</v>
      </c>
      <c r="J330" t="s">
        <v>5</v>
      </c>
      <c r="K330">
        <v>-17268.88</v>
      </c>
    </row>
    <row r="331" spans="1:11" ht="15" customHeight="1">
      <c r="A331" s="1" t="s">
        <v>998</v>
      </c>
      <c r="B331" t="s">
        <v>28</v>
      </c>
      <c r="C331" t="s">
        <v>54</v>
      </c>
      <c r="D331">
        <v>101701</v>
      </c>
      <c r="E331" t="s">
        <v>808</v>
      </c>
      <c r="F331">
        <v>201105</v>
      </c>
      <c r="G331" t="s">
        <v>797</v>
      </c>
      <c r="H331" t="s">
        <v>798</v>
      </c>
      <c r="I331">
        <v>141.84</v>
      </c>
      <c r="J331" t="s">
        <v>5</v>
      </c>
      <c r="K331">
        <v>-141.84</v>
      </c>
    </row>
    <row r="332" spans="1:11" ht="15" customHeight="1">
      <c r="A332" s="1" t="s">
        <v>998</v>
      </c>
      <c r="B332" t="s">
        <v>28</v>
      </c>
      <c r="C332" t="s">
        <v>54</v>
      </c>
      <c r="D332">
        <v>101701</v>
      </c>
      <c r="E332" t="s">
        <v>808</v>
      </c>
      <c r="F332">
        <v>201105</v>
      </c>
      <c r="G332" t="s">
        <v>797</v>
      </c>
      <c r="H332" t="s">
        <v>798</v>
      </c>
      <c r="I332">
        <v>217.34</v>
      </c>
      <c r="J332" t="s">
        <v>5</v>
      </c>
      <c r="K332">
        <v>-217.34</v>
      </c>
    </row>
    <row r="333" spans="1:11" ht="15" customHeight="1">
      <c r="A333" s="1" t="s">
        <v>998</v>
      </c>
      <c r="B333" t="s">
        <v>28</v>
      </c>
      <c r="C333" t="s">
        <v>54</v>
      </c>
      <c r="D333">
        <v>101701</v>
      </c>
      <c r="E333" t="s">
        <v>808</v>
      </c>
      <c r="F333">
        <v>201105</v>
      </c>
      <c r="G333" t="s">
        <v>797</v>
      </c>
      <c r="H333" t="s">
        <v>798</v>
      </c>
      <c r="I333">
        <v>116.93</v>
      </c>
      <c r="J333" t="s">
        <v>5</v>
      </c>
      <c r="K333">
        <v>-116.93</v>
      </c>
    </row>
    <row r="334" spans="1:11" ht="15" customHeight="1">
      <c r="A334" s="1" t="s">
        <v>998</v>
      </c>
      <c r="B334" t="s">
        <v>28</v>
      </c>
      <c r="C334" t="s">
        <v>54</v>
      </c>
      <c r="D334">
        <v>101701</v>
      </c>
      <c r="E334" t="s">
        <v>808</v>
      </c>
      <c r="F334">
        <v>201105</v>
      </c>
      <c r="G334" t="s">
        <v>797</v>
      </c>
      <c r="H334" t="s">
        <v>798</v>
      </c>
      <c r="I334">
        <v>5489.08</v>
      </c>
      <c r="J334" t="s">
        <v>5</v>
      </c>
      <c r="K334">
        <v>-5489.08</v>
      </c>
    </row>
    <row r="335" spans="1:11" ht="15" customHeight="1">
      <c r="A335" s="1" t="s">
        <v>998</v>
      </c>
      <c r="B335" t="s">
        <v>28</v>
      </c>
      <c r="C335" t="s">
        <v>54</v>
      </c>
      <c r="D335">
        <v>101701</v>
      </c>
      <c r="E335" t="s">
        <v>808</v>
      </c>
      <c r="F335">
        <v>201105</v>
      </c>
      <c r="G335" t="s">
        <v>797</v>
      </c>
      <c r="H335" t="s">
        <v>798</v>
      </c>
      <c r="I335">
        <v>198</v>
      </c>
      <c r="J335" t="s">
        <v>5</v>
      </c>
      <c r="K335">
        <v>-198</v>
      </c>
    </row>
    <row r="336" spans="1:11" ht="15" customHeight="1">
      <c r="A336" s="1" t="s">
        <v>998</v>
      </c>
      <c r="B336" t="s">
        <v>28</v>
      </c>
      <c r="C336" t="s">
        <v>54</v>
      </c>
      <c r="D336">
        <v>101701</v>
      </c>
      <c r="E336" t="s">
        <v>808</v>
      </c>
      <c r="F336">
        <v>201105</v>
      </c>
      <c r="G336" t="s">
        <v>797</v>
      </c>
      <c r="H336" t="s">
        <v>798</v>
      </c>
      <c r="I336">
        <v>3575.5</v>
      </c>
      <c r="J336" t="s">
        <v>6</v>
      </c>
      <c r="K336">
        <v>3575.5</v>
      </c>
    </row>
    <row r="337" spans="1:11" ht="15" customHeight="1">
      <c r="A337" s="1" t="s">
        <v>998</v>
      </c>
      <c r="B337" t="s">
        <v>28</v>
      </c>
      <c r="C337" t="s">
        <v>54</v>
      </c>
      <c r="D337">
        <v>101701</v>
      </c>
      <c r="E337" t="s">
        <v>808</v>
      </c>
      <c r="F337">
        <v>201105</v>
      </c>
      <c r="G337" t="s">
        <v>797</v>
      </c>
      <c r="H337" t="s">
        <v>798</v>
      </c>
      <c r="I337">
        <v>17357</v>
      </c>
      <c r="J337" t="s">
        <v>6</v>
      </c>
      <c r="K337">
        <v>17357</v>
      </c>
    </row>
    <row r="338" spans="1:11" ht="15" customHeight="1">
      <c r="A338" s="1" t="s">
        <v>998</v>
      </c>
      <c r="B338" t="s">
        <v>28</v>
      </c>
      <c r="C338" t="s">
        <v>54</v>
      </c>
      <c r="D338">
        <v>101701</v>
      </c>
      <c r="E338" t="s">
        <v>808</v>
      </c>
      <c r="F338">
        <v>201105</v>
      </c>
      <c r="G338" t="s">
        <v>797</v>
      </c>
      <c r="H338" t="s">
        <v>798</v>
      </c>
      <c r="I338">
        <v>40220.089999999997</v>
      </c>
      <c r="J338" t="s">
        <v>6</v>
      </c>
      <c r="K338">
        <v>40220.089999999997</v>
      </c>
    </row>
    <row r="339" spans="1:11">
      <c r="A339" s="1" t="s">
        <v>998</v>
      </c>
      <c r="B339" t="s">
        <v>28</v>
      </c>
      <c r="C339" t="s">
        <v>54</v>
      </c>
      <c r="D339">
        <v>101701</v>
      </c>
      <c r="E339" t="s">
        <v>808</v>
      </c>
      <c r="F339">
        <v>201105</v>
      </c>
      <c r="G339" t="s">
        <v>797</v>
      </c>
      <c r="H339" t="s">
        <v>798</v>
      </c>
      <c r="I339">
        <v>2303.7600000000002</v>
      </c>
      <c r="J339" t="s">
        <v>6</v>
      </c>
      <c r="K339">
        <v>2303.7600000000002</v>
      </c>
    </row>
    <row r="340" spans="1:11">
      <c r="A340" s="1" t="s">
        <v>998</v>
      </c>
      <c r="B340" t="s">
        <v>28</v>
      </c>
      <c r="C340" t="s">
        <v>54</v>
      </c>
      <c r="D340">
        <v>101701</v>
      </c>
      <c r="E340" t="s">
        <v>808</v>
      </c>
      <c r="F340">
        <v>201105</v>
      </c>
      <c r="G340" t="s">
        <v>797</v>
      </c>
      <c r="H340" t="s">
        <v>798</v>
      </c>
      <c r="I340">
        <v>328.19</v>
      </c>
      <c r="J340" t="s">
        <v>6</v>
      </c>
      <c r="K340">
        <v>328.19</v>
      </c>
    </row>
    <row r="341" spans="1:11" ht="15" customHeight="1">
      <c r="A341" s="1" t="s">
        <v>998</v>
      </c>
      <c r="B341" t="s">
        <v>28</v>
      </c>
      <c r="C341" t="s">
        <v>54</v>
      </c>
      <c r="D341">
        <v>101701</v>
      </c>
      <c r="E341" t="s">
        <v>808</v>
      </c>
      <c r="F341">
        <v>201105</v>
      </c>
      <c r="G341" t="s">
        <v>797</v>
      </c>
      <c r="H341" t="s">
        <v>798</v>
      </c>
      <c r="I341">
        <v>905.2</v>
      </c>
      <c r="J341" t="s">
        <v>6</v>
      </c>
      <c r="K341">
        <v>905.2</v>
      </c>
    </row>
    <row r="342" spans="1:11" ht="15" customHeight="1">
      <c r="A342" s="1" t="s">
        <v>998</v>
      </c>
      <c r="B342" t="s">
        <v>28</v>
      </c>
      <c r="C342" t="s">
        <v>54</v>
      </c>
      <c r="D342">
        <v>101701</v>
      </c>
      <c r="E342" t="s">
        <v>808</v>
      </c>
      <c r="F342">
        <v>201105</v>
      </c>
      <c r="G342" t="s">
        <v>797</v>
      </c>
      <c r="H342" t="s">
        <v>798</v>
      </c>
      <c r="I342">
        <v>1531.33</v>
      </c>
      <c r="J342" t="s">
        <v>6</v>
      </c>
      <c r="K342">
        <v>1531.33</v>
      </c>
    </row>
    <row r="343" spans="1:11" ht="15" customHeight="1">
      <c r="A343" s="1" t="s">
        <v>998</v>
      </c>
      <c r="B343" t="s">
        <v>28</v>
      </c>
      <c r="C343" t="s">
        <v>54</v>
      </c>
      <c r="D343">
        <v>101487</v>
      </c>
      <c r="E343" t="s">
        <v>796</v>
      </c>
      <c r="F343">
        <v>201105</v>
      </c>
      <c r="G343" t="s">
        <v>797</v>
      </c>
      <c r="H343" t="s">
        <v>798</v>
      </c>
      <c r="I343">
        <v>95.79</v>
      </c>
      <c r="J343" t="s">
        <v>5</v>
      </c>
      <c r="K343">
        <v>-95.79</v>
      </c>
    </row>
    <row r="344" spans="1:11" ht="15" customHeight="1">
      <c r="A344" s="1" t="s">
        <v>998</v>
      </c>
      <c r="B344" t="s">
        <v>28</v>
      </c>
      <c r="C344" t="s">
        <v>54</v>
      </c>
      <c r="D344">
        <v>101487</v>
      </c>
      <c r="E344" t="s">
        <v>796</v>
      </c>
      <c r="F344">
        <v>201105</v>
      </c>
      <c r="G344" t="s">
        <v>797</v>
      </c>
      <c r="H344" t="s">
        <v>798</v>
      </c>
      <c r="I344">
        <v>77</v>
      </c>
      <c r="J344" t="s">
        <v>5</v>
      </c>
      <c r="K344">
        <v>-77</v>
      </c>
    </row>
    <row r="345" spans="1:11" ht="15" customHeight="1">
      <c r="A345" s="1" t="s">
        <v>998</v>
      </c>
      <c r="B345" t="s">
        <v>28</v>
      </c>
      <c r="C345" t="s">
        <v>54</v>
      </c>
      <c r="D345">
        <v>101487</v>
      </c>
      <c r="E345" t="s">
        <v>796</v>
      </c>
      <c r="F345">
        <v>201105</v>
      </c>
      <c r="G345" t="s">
        <v>797</v>
      </c>
      <c r="H345" t="s">
        <v>798</v>
      </c>
      <c r="I345">
        <v>2436.98</v>
      </c>
      <c r="J345" t="s">
        <v>5</v>
      </c>
      <c r="K345">
        <v>-2436.98</v>
      </c>
    </row>
    <row r="346" spans="1:11" ht="15" customHeight="1">
      <c r="A346" s="1" t="s">
        <v>998</v>
      </c>
      <c r="B346" t="s">
        <v>28</v>
      </c>
      <c r="C346" t="s">
        <v>54</v>
      </c>
      <c r="D346">
        <v>101487</v>
      </c>
      <c r="E346" t="s">
        <v>796</v>
      </c>
      <c r="F346">
        <v>201105</v>
      </c>
      <c r="G346" t="s">
        <v>797</v>
      </c>
      <c r="H346" t="s">
        <v>798</v>
      </c>
      <c r="I346">
        <v>66.209999999999994</v>
      </c>
      <c r="J346" t="s">
        <v>5</v>
      </c>
      <c r="K346">
        <v>-66.209999999999994</v>
      </c>
    </row>
    <row r="347" spans="1:11" ht="15" customHeight="1">
      <c r="A347" s="1" t="s">
        <v>998</v>
      </c>
      <c r="B347" t="s">
        <v>28</v>
      </c>
      <c r="C347" t="s">
        <v>54</v>
      </c>
      <c r="D347">
        <v>101487</v>
      </c>
      <c r="E347" t="s">
        <v>796</v>
      </c>
      <c r="F347">
        <v>201105</v>
      </c>
      <c r="G347" t="s">
        <v>797</v>
      </c>
      <c r="H347" t="s">
        <v>798</v>
      </c>
      <c r="I347">
        <v>1674.21</v>
      </c>
      <c r="J347" t="s">
        <v>5</v>
      </c>
      <c r="K347">
        <v>-1674.21</v>
      </c>
    </row>
    <row r="348" spans="1:11" ht="15" customHeight="1">
      <c r="A348" s="1" t="s">
        <v>998</v>
      </c>
      <c r="B348" t="s">
        <v>10</v>
      </c>
      <c r="C348" t="s">
        <v>36</v>
      </c>
      <c r="D348">
        <v>108941</v>
      </c>
      <c r="E348" t="s">
        <v>930</v>
      </c>
      <c r="F348">
        <v>201105</v>
      </c>
      <c r="G348" t="s">
        <v>797</v>
      </c>
      <c r="H348" t="s">
        <v>798</v>
      </c>
      <c r="I348">
        <v>211.92</v>
      </c>
      <c r="J348" t="s">
        <v>6</v>
      </c>
      <c r="K348">
        <v>211.92</v>
      </c>
    </row>
    <row r="349" spans="1:11" ht="15" customHeight="1">
      <c r="A349" s="1" t="s">
        <v>998</v>
      </c>
      <c r="B349" t="s">
        <v>28</v>
      </c>
      <c r="C349" t="s">
        <v>54</v>
      </c>
      <c r="D349">
        <v>101485</v>
      </c>
      <c r="E349" t="s">
        <v>806</v>
      </c>
      <c r="F349">
        <v>201105</v>
      </c>
      <c r="G349" t="s">
        <v>797</v>
      </c>
      <c r="H349" t="s">
        <v>798</v>
      </c>
      <c r="I349">
        <v>4.12</v>
      </c>
      <c r="J349" t="s">
        <v>5</v>
      </c>
      <c r="K349">
        <v>-4.12</v>
      </c>
    </row>
    <row r="350" spans="1:11">
      <c r="A350" s="1" t="s">
        <v>998</v>
      </c>
      <c r="B350" t="s">
        <v>28</v>
      </c>
      <c r="C350" t="s">
        <v>54</v>
      </c>
      <c r="D350">
        <v>101485</v>
      </c>
      <c r="E350" t="s">
        <v>806</v>
      </c>
      <c r="F350">
        <v>201105</v>
      </c>
      <c r="G350" t="s">
        <v>797</v>
      </c>
      <c r="H350" t="s">
        <v>798</v>
      </c>
      <c r="I350">
        <v>753.94</v>
      </c>
      <c r="J350" t="s">
        <v>5</v>
      </c>
      <c r="K350">
        <v>-753.94</v>
      </c>
    </row>
    <row r="351" spans="1:11">
      <c r="A351" s="1" t="s">
        <v>998</v>
      </c>
      <c r="B351" t="s">
        <v>28</v>
      </c>
      <c r="C351" t="s">
        <v>54</v>
      </c>
      <c r="D351">
        <v>101485</v>
      </c>
      <c r="E351" t="s">
        <v>806</v>
      </c>
      <c r="F351">
        <v>201105</v>
      </c>
      <c r="G351" t="s">
        <v>797</v>
      </c>
      <c r="H351" t="s">
        <v>798</v>
      </c>
      <c r="I351">
        <v>11.92</v>
      </c>
      <c r="J351" t="s">
        <v>5</v>
      </c>
      <c r="K351">
        <v>-11.92</v>
      </c>
    </row>
    <row r="352" spans="1:11" ht="15" customHeight="1">
      <c r="A352" s="1" t="s">
        <v>998</v>
      </c>
      <c r="B352" t="s">
        <v>28</v>
      </c>
      <c r="C352" t="s">
        <v>54</v>
      </c>
      <c r="D352">
        <v>101485</v>
      </c>
      <c r="E352" t="s">
        <v>806</v>
      </c>
      <c r="F352">
        <v>201105</v>
      </c>
      <c r="G352" t="s">
        <v>797</v>
      </c>
      <c r="H352" t="s">
        <v>798</v>
      </c>
      <c r="I352">
        <v>301.44</v>
      </c>
      <c r="J352" t="s">
        <v>5</v>
      </c>
      <c r="K352">
        <v>-301.44</v>
      </c>
    </row>
    <row r="353" spans="1:11" ht="15" customHeight="1">
      <c r="A353" s="1" t="s">
        <v>998</v>
      </c>
      <c r="B353" t="s">
        <v>28</v>
      </c>
      <c r="C353" t="s">
        <v>54</v>
      </c>
      <c r="D353">
        <v>101485</v>
      </c>
      <c r="E353" t="s">
        <v>806</v>
      </c>
      <c r="F353">
        <v>201105</v>
      </c>
      <c r="G353" t="s">
        <v>797</v>
      </c>
      <c r="H353" t="s">
        <v>798</v>
      </c>
      <c r="I353">
        <v>50.33</v>
      </c>
      <c r="J353" t="s">
        <v>6</v>
      </c>
      <c r="K353">
        <v>50.33</v>
      </c>
    </row>
    <row r="354" spans="1:11">
      <c r="A354" s="1" t="s">
        <v>998</v>
      </c>
      <c r="B354" t="s">
        <v>28</v>
      </c>
      <c r="C354" t="s">
        <v>54</v>
      </c>
      <c r="D354">
        <v>101485</v>
      </c>
      <c r="E354" t="s">
        <v>806</v>
      </c>
      <c r="F354">
        <v>201105</v>
      </c>
      <c r="G354" t="s">
        <v>797</v>
      </c>
      <c r="H354" t="s">
        <v>798</v>
      </c>
      <c r="I354">
        <v>3287.69</v>
      </c>
      <c r="J354" t="s">
        <v>6</v>
      </c>
      <c r="K354">
        <v>3287.69</v>
      </c>
    </row>
    <row r="355" spans="1:11" ht="15" customHeight="1">
      <c r="A355" s="1" t="s">
        <v>998</v>
      </c>
      <c r="B355" t="s">
        <v>28</v>
      </c>
      <c r="C355" t="s">
        <v>54</v>
      </c>
      <c r="D355">
        <v>101484</v>
      </c>
      <c r="E355" t="s">
        <v>807</v>
      </c>
      <c r="F355">
        <v>201105</v>
      </c>
      <c r="G355" t="s">
        <v>797</v>
      </c>
      <c r="H355" t="s">
        <v>798</v>
      </c>
      <c r="I355">
        <v>2.06</v>
      </c>
      <c r="J355" t="s">
        <v>5</v>
      </c>
      <c r="K355">
        <v>-2.06</v>
      </c>
    </row>
    <row r="356" spans="1:11" ht="15" customHeight="1">
      <c r="A356" s="1" t="s">
        <v>998</v>
      </c>
      <c r="B356" t="s">
        <v>28</v>
      </c>
      <c r="C356" t="s">
        <v>54</v>
      </c>
      <c r="D356">
        <v>101484</v>
      </c>
      <c r="E356" t="s">
        <v>807</v>
      </c>
      <c r="F356">
        <v>201105</v>
      </c>
      <c r="G356" t="s">
        <v>797</v>
      </c>
      <c r="H356" t="s">
        <v>798</v>
      </c>
      <c r="I356">
        <v>242</v>
      </c>
      <c r="J356" t="s">
        <v>5</v>
      </c>
      <c r="K356">
        <v>-242</v>
      </c>
    </row>
    <row r="357" spans="1:11" ht="15" customHeight="1">
      <c r="A357" s="1" t="s">
        <v>998</v>
      </c>
      <c r="B357" t="s">
        <v>28</v>
      </c>
      <c r="C357" t="s">
        <v>54</v>
      </c>
      <c r="D357">
        <v>101484</v>
      </c>
      <c r="E357" t="s">
        <v>807</v>
      </c>
      <c r="F357">
        <v>201105</v>
      </c>
      <c r="G357" t="s">
        <v>797</v>
      </c>
      <c r="H357" t="s">
        <v>798</v>
      </c>
      <c r="I357">
        <v>211.92</v>
      </c>
      <c r="J357" t="s">
        <v>5</v>
      </c>
      <c r="K357">
        <v>-211.92</v>
      </c>
    </row>
    <row r="358" spans="1:11">
      <c r="A358" s="1" t="s">
        <v>998</v>
      </c>
      <c r="B358" t="s">
        <v>28</v>
      </c>
      <c r="C358" t="s">
        <v>54</v>
      </c>
      <c r="D358">
        <v>101484</v>
      </c>
      <c r="E358" t="s">
        <v>807</v>
      </c>
      <c r="F358">
        <v>201105</v>
      </c>
      <c r="G358" t="s">
        <v>797</v>
      </c>
      <c r="H358" t="s">
        <v>798</v>
      </c>
      <c r="I358">
        <v>3514.92</v>
      </c>
      <c r="J358" t="s">
        <v>5</v>
      </c>
      <c r="K358">
        <v>-3514.92</v>
      </c>
    </row>
    <row r="359" spans="1:11" ht="15" customHeight="1">
      <c r="A359" s="1" t="s">
        <v>998</v>
      </c>
      <c r="B359" t="s">
        <v>28</v>
      </c>
      <c r="C359" t="s">
        <v>54</v>
      </c>
      <c r="D359">
        <v>101484</v>
      </c>
      <c r="E359" t="s">
        <v>807</v>
      </c>
      <c r="F359">
        <v>201105</v>
      </c>
      <c r="G359" t="s">
        <v>797</v>
      </c>
      <c r="H359" t="s">
        <v>798</v>
      </c>
      <c r="I359">
        <v>43.32</v>
      </c>
      <c r="J359" t="s">
        <v>5</v>
      </c>
      <c r="K359">
        <v>-43.32</v>
      </c>
    </row>
    <row r="360" spans="1:11">
      <c r="A360" s="1" t="s">
        <v>998</v>
      </c>
      <c r="B360" t="s">
        <v>28</v>
      </c>
      <c r="C360" t="s">
        <v>54</v>
      </c>
      <c r="D360">
        <v>101484</v>
      </c>
      <c r="E360" t="s">
        <v>807</v>
      </c>
      <c r="F360">
        <v>201105</v>
      </c>
      <c r="G360" t="s">
        <v>797</v>
      </c>
      <c r="H360" t="s">
        <v>798</v>
      </c>
      <c r="I360">
        <v>914.94</v>
      </c>
      <c r="J360" t="s">
        <v>5</v>
      </c>
      <c r="K360">
        <v>-914.94</v>
      </c>
    </row>
    <row r="361" spans="1:11" ht="15" customHeight="1">
      <c r="A361" s="1" t="s">
        <v>998</v>
      </c>
      <c r="B361" t="s">
        <v>28</v>
      </c>
      <c r="C361" t="s">
        <v>54</v>
      </c>
      <c r="D361">
        <v>101484</v>
      </c>
      <c r="E361" t="s">
        <v>807</v>
      </c>
      <c r="F361">
        <v>201105</v>
      </c>
      <c r="G361" t="s">
        <v>797</v>
      </c>
      <c r="H361" t="s">
        <v>798</v>
      </c>
      <c r="I361">
        <v>2814.79</v>
      </c>
      <c r="J361" t="s">
        <v>6</v>
      </c>
      <c r="K361">
        <v>2814.79</v>
      </c>
    </row>
    <row r="362" spans="1:11" ht="15" customHeight="1">
      <c r="A362" s="1" t="s">
        <v>998</v>
      </c>
      <c r="B362" t="s">
        <v>28</v>
      </c>
      <c r="C362" t="s">
        <v>54</v>
      </c>
      <c r="D362">
        <v>101484</v>
      </c>
      <c r="E362" t="s">
        <v>807</v>
      </c>
      <c r="F362">
        <v>201105</v>
      </c>
      <c r="G362" t="s">
        <v>797</v>
      </c>
      <c r="H362" t="s">
        <v>798</v>
      </c>
      <c r="I362">
        <v>3492.66</v>
      </c>
      <c r="J362" t="s">
        <v>6</v>
      </c>
      <c r="K362">
        <v>3492.66</v>
      </c>
    </row>
    <row r="363" spans="1:11" ht="15" customHeight="1">
      <c r="A363" s="1" t="s">
        <v>998</v>
      </c>
      <c r="B363" t="s">
        <v>28</v>
      </c>
      <c r="C363" t="s">
        <v>54</v>
      </c>
      <c r="D363">
        <v>101484</v>
      </c>
      <c r="E363" t="s">
        <v>807</v>
      </c>
      <c r="F363">
        <v>201105</v>
      </c>
      <c r="G363" t="s">
        <v>797</v>
      </c>
      <c r="H363" t="s">
        <v>798</v>
      </c>
      <c r="I363">
        <v>2637.28</v>
      </c>
      <c r="J363" t="s">
        <v>6</v>
      </c>
      <c r="K363">
        <v>2637.28</v>
      </c>
    </row>
    <row r="364" spans="1:11">
      <c r="A364" s="1" t="s">
        <v>998</v>
      </c>
      <c r="B364" t="s">
        <v>28</v>
      </c>
      <c r="C364" t="s">
        <v>54</v>
      </c>
      <c r="D364">
        <v>101484</v>
      </c>
      <c r="E364" t="s">
        <v>807</v>
      </c>
      <c r="F364">
        <v>201105</v>
      </c>
      <c r="G364" t="s">
        <v>797</v>
      </c>
      <c r="H364" t="s">
        <v>798</v>
      </c>
      <c r="I364">
        <v>3266</v>
      </c>
      <c r="J364" t="s">
        <v>6</v>
      </c>
      <c r="K364">
        <v>3266</v>
      </c>
    </row>
    <row r="365" spans="1:11">
      <c r="A365" s="1" t="s">
        <v>998</v>
      </c>
      <c r="B365" t="s">
        <v>28</v>
      </c>
      <c r="C365" t="s">
        <v>54</v>
      </c>
      <c r="D365">
        <v>101701</v>
      </c>
      <c r="E365" t="s">
        <v>808</v>
      </c>
      <c r="F365">
        <v>201105</v>
      </c>
      <c r="G365" t="s">
        <v>797</v>
      </c>
      <c r="H365" t="s">
        <v>798</v>
      </c>
      <c r="I365">
        <v>322.39</v>
      </c>
      <c r="J365" t="s">
        <v>5</v>
      </c>
      <c r="K365">
        <v>-322.39</v>
      </c>
    </row>
    <row r="366" spans="1:11" ht="15" customHeight="1">
      <c r="A366" s="1" t="s">
        <v>998</v>
      </c>
      <c r="B366" t="s">
        <v>28</v>
      </c>
      <c r="C366" t="s">
        <v>54</v>
      </c>
      <c r="D366">
        <v>101701</v>
      </c>
      <c r="E366" t="s">
        <v>808</v>
      </c>
      <c r="F366">
        <v>201105</v>
      </c>
      <c r="G366" t="s">
        <v>797</v>
      </c>
      <c r="H366" t="s">
        <v>798</v>
      </c>
      <c r="I366">
        <v>68</v>
      </c>
      <c r="J366" t="s">
        <v>5</v>
      </c>
      <c r="K366">
        <v>-68</v>
      </c>
    </row>
    <row r="367" spans="1:11" ht="15" customHeight="1">
      <c r="A367" s="1" t="s">
        <v>998</v>
      </c>
      <c r="B367" t="s">
        <v>28</v>
      </c>
      <c r="C367" t="s">
        <v>54</v>
      </c>
      <c r="D367">
        <v>101701</v>
      </c>
      <c r="E367" t="s">
        <v>808</v>
      </c>
      <c r="F367">
        <v>201105</v>
      </c>
      <c r="G367" t="s">
        <v>797</v>
      </c>
      <c r="H367" t="s">
        <v>798</v>
      </c>
      <c r="I367">
        <v>16611.38</v>
      </c>
      <c r="J367" t="s">
        <v>5</v>
      </c>
      <c r="K367">
        <v>-16611.38</v>
      </c>
    </row>
    <row r="368" spans="1:11" ht="15" customHeight="1">
      <c r="A368" s="1" t="s">
        <v>998</v>
      </c>
      <c r="B368" t="s">
        <v>28</v>
      </c>
      <c r="C368" t="s">
        <v>54</v>
      </c>
      <c r="D368">
        <v>101701</v>
      </c>
      <c r="E368" t="s">
        <v>808</v>
      </c>
      <c r="F368">
        <v>201105</v>
      </c>
      <c r="G368" t="s">
        <v>797</v>
      </c>
      <c r="H368" t="s">
        <v>798</v>
      </c>
      <c r="I368">
        <v>123.77</v>
      </c>
      <c r="J368" t="s">
        <v>5</v>
      </c>
      <c r="K368">
        <v>-123.77</v>
      </c>
    </row>
    <row r="369" spans="1:11" ht="15" customHeight="1">
      <c r="A369" s="1" t="s">
        <v>998</v>
      </c>
      <c r="B369" t="s">
        <v>28</v>
      </c>
      <c r="C369" t="s">
        <v>54</v>
      </c>
      <c r="D369">
        <v>101701</v>
      </c>
      <c r="E369" t="s">
        <v>808</v>
      </c>
      <c r="F369">
        <v>201105</v>
      </c>
      <c r="G369" t="s">
        <v>797</v>
      </c>
      <c r="H369" t="s">
        <v>798</v>
      </c>
      <c r="I369">
        <v>188.67</v>
      </c>
      <c r="J369" t="s">
        <v>5</v>
      </c>
      <c r="K369">
        <v>-188.67</v>
      </c>
    </row>
    <row r="370" spans="1:11" ht="15" customHeight="1">
      <c r="A370" s="1" t="s">
        <v>998</v>
      </c>
      <c r="B370" t="s">
        <v>28</v>
      </c>
      <c r="C370" t="s">
        <v>54</v>
      </c>
      <c r="D370">
        <v>101701</v>
      </c>
      <c r="E370" t="s">
        <v>808</v>
      </c>
      <c r="F370">
        <v>201105</v>
      </c>
      <c r="G370" t="s">
        <v>797</v>
      </c>
      <c r="H370" t="s">
        <v>798</v>
      </c>
      <c r="I370">
        <v>116.93</v>
      </c>
      <c r="J370" t="s">
        <v>5</v>
      </c>
      <c r="K370">
        <v>-116.93</v>
      </c>
    </row>
    <row r="371" spans="1:11" ht="15" customHeight="1">
      <c r="A371" s="1" t="s">
        <v>998</v>
      </c>
      <c r="B371" t="s">
        <v>28</v>
      </c>
      <c r="C371" t="s">
        <v>54</v>
      </c>
      <c r="D371">
        <v>101701</v>
      </c>
      <c r="E371" t="s">
        <v>808</v>
      </c>
      <c r="F371">
        <v>201105</v>
      </c>
      <c r="G371" t="s">
        <v>797</v>
      </c>
      <c r="H371" t="s">
        <v>798</v>
      </c>
      <c r="I371">
        <v>4871.01</v>
      </c>
      <c r="J371" t="s">
        <v>5</v>
      </c>
      <c r="K371">
        <v>-4871.01</v>
      </c>
    </row>
    <row r="372" spans="1:11" ht="15" customHeight="1">
      <c r="A372" s="1" t="s">
        <v>998</v>
      </c>
      <c r="B372" t="s">
        <v>28</v>
      </c>
      <c r="C372" t="s">
        <v>54</v>
      </c>
      <c r="D372">
        <v>101701</v>
      </c>
      <c r="E372" t="s">
        <v>808</v>
      </c>
      <c r="F372">
        <v>201105</v>
      </c>
      <c r="G372" t="s">
        <v>797</v>
      </c>
      <c r="H372" t="s">
        <v>798</v>
      </c>
      <c r="I372">
        <v>168</v>
      </c>
      <c r="J372" t="s">
        <v>5</v>
      </c>
      <c r="K372">
        <v>-168</v>
      </c>
    </row>
    <row r="373" spans="1:11" ht="15" customHeight="1">
      <c r="A373" s="1" t="s">
        <v>998</v>
      </c>
      <c r="B373" t="s">
        <v>28</v>
      </c>
      <c r="C373" t="s">
        <v>54</v>
      </c>
      <c r="D373">
        <v>101701</v>
      </c>
      <c r="E373" t="s">
        <v>808</v>
      </c>
      <c r="F373">
        <v>201105</v>
      </c>
      <c r="G373" t="s">
        <v>797</v>
      </c>
      <c r="H373" t="s">
        <v>798</v>
      </c>
      <c r="I373">
        <v>3141.07</v>
      </c>
      <c r="J373" t="s">
        <v>6</v>
      </c>
      <c r="K373">
        <v>3141.07</v>
      </c>
    </row>
    <row r="374" spans="1:11" ht="15" customHeight="1">
      <c r="A374" s="1" t="s">
        <v>998</v>
      </c>
      <c r="B374" t="s">
        <v>28</v>
      </c>
      <c r="C374" t="s">
        <v>54</v>
      </c>
      <c r="D374">
        <v>101701</v>
      </c>
      <c r="E374" t="s">
        <v>808</v>
      </c>
      <c r="F374">
        <v>201105</v>
      </c>
      <c r="G374" t="s">
        <v>797</v>
      </c>
      <c r="H374" t="s">
        <v>798</v>
      </c>
      <c r="I374">
        <v>14447.26</v>
      </c>
      <c r="J374" t="s">
        <v>6</v>
      </c>
      <c r="K374">
        <v>14447.26</v>
      </c>
    </row>
    <row r="375" spans="1:11" ht="15" customHeight="1">
      <c r="A375" s="1" t="s">
        <v>998</v>
      </c>
      <c r="B375" t="s">
        <v>28</v>
      </c>
      <c r="C375" t="s">
        <v>54</v>
      </c>
      <c r="D375">
        <v>101701</v>
      </c>
      <c r="E375" t="s">
        <v>808</v>
      </c>
      <c r="F375">
        <v>201105</v>
      </c>
      <c r="G375" t="s">
        <v>797</v>
      </c>
      <c r="H375" t="s">
        <v>798</v>
      </c>
      <c r="I375">
        <v>35096.68</v>
      </c>
      <c r="J375" t="s">
        <v>6</v>
      </c>
      <c r="K375">
        <v>35096.68</v>
      </c>
    </row>
    <row r="376" spans="1:11" ht="15" customHeight="1">
      <c r="A376" s="1" t="s">
        <v>998</v>
      </c>
      <c r="B376" t="s">
        <v>28</v>
      </c>
      <c r="C376" t="s">
        <v>54</v>
      </c>
      <c r="D376">
        <v>101701</v>
      </c>
      <c r="E376" t="s">
        <v>808</v>
      </c>
      <c r="F376">
        <v>201105</v>
      </c>
      <c r="G376" t="s">
        <v>797</v>
      </c>
      <c r="H376" t="s">
        <v>798</v>
      </c>
      <c r="I376">
        <v>2443.39</v>
      </c>
      <c r="J376" t="s">
        <v>6</v>
      </c>
      <c r="K376">
        <v>2443.39</v>
      </c>
    </row>
    <row r="377" spans="1:11" ht="15" customHeight="1">
      <c r="A377" s="1" t="s">
        <v>998</v>
      </c>
      <c r="B377" t="s">
        <v>28</v>
      </c>
      <c r="C377" t="s">
        <v>54</v>
      </c>
      <c r="D377">
        <v>101701</v>
      </c>
      <c r="E377" t="s">
        <v>808</v>
      </c>
      <c r="F377">
        <v>201105</v>
      </c>
      <c r="G377" t="s">
        <v>797</v>
      </c>
      <c r="H377" t="s">
        <v>798</v>
      </c>
      <c r="I377">
        <v>182.39</v>
      </c>
      <c r="J377" t="s">
        <v>6</v>
      </c>
      <c r="K377">
        <v>182.39</v>
      </c>
    </row>
    <row r="378" spans="1:11" ht="15" customHeight="1">
      <c r="A378" s="1" t="s">
        <v>998</v>
      </c>
      <c r="B378" t="s">
        <v>28</v>
      </c>
      <c r="C378" t="s">
        <v>54</v>
      </c>
      <c r="D378">
        <v>101701</v>
      </c>
      <c r="E378" t="s">
        <v>808</v>
      </c>
      <c r="F378">
        <v>201105</v>
      </c>
      <c r="G378" t="s">
        <v>797</v>
      </c>
      <c r="H378" t="s">
        <v>798</v>
      </c>
      <c r="I378">
        <v>414.64</v>
      </c>
      <c r="J378" t="s">
        <v>6</v>
      </c>
      <c r="K378">
        <v>414.64</v>
      </c>
    </row>
    <row r="379" spans="1:11" ht="15" customHeight="1">
      <c r="A379" s="1" t="s">
        <v>998</v>
      </c>
      <c r="B379" t="s">
        <v>28</v>
      </c>
      <c r="C379" t="s">
        <v>54</v>
      </c>
      <c r="D379">
        <v>101701</v>
      </c>
      <c r="E379" t="s">
        <v>808</v>
      </c>
      <c r="F379">
        <v>201105</v>
      </c>
      <c r="G379" t="s">
        <v>797</v>
      </c>
      <c r="H379" t="s">
        <v>798</v>
      </c>
      <c r="I379">
        <v>409.4</v>
      </c>
      <c r="J379" t="s">
        <v>6</v>
      </c>
      <c r="K379">
        <v>409.4</v>
      </c>
    </row>
    <row r="380" spans="1:11" ht="15" customHeight="1">
      <c r="A380" s="1" t="s">
        <v>998</v>
      </c>
      <c r="B380" t="s">
        <v>28</v>
      </c>
      <c r="C380" t="s">
        <v>54</v>
      </c>
      <c r="D380">
        <v>101487</v>
      </c>
      <c r="E380" t="s">
        <v>796</v>
      </c>
      <c r="F380">
        <v>201105</v>
      </c>
      <c r="G380" t="s">
        <v>797</v>
      </c>
      <c r="H380" t="s">
        <v>798</v>
      </c>
      <c r="I380">
        <v>96.82</v>
      </c>
      <c r="J380" t="s">
        <v>5</v>
      </c>
      <c r="K380">
        <v>-96.82</v>
      </c>
    </row>
    <row r="381" spans="1:11" ht="15" customHeight="1">
      <c r="A381" s="1" t="s">
        <v>998</v>
      </c>
      <c r="B381" t="s">
        <v>28</v>
      </c>
      <c r="C381" t="s">
        <v>54</v>
      </c>
      <c r="D381">
        <v>101487</v>
      </c>
      <c r="E381" t="s">
        <v>796</v>
      </c>
      <c r="F381">
        <v>201105</v>
      </c>
      <c r="G381" t="s">
        <v>797</v>
      </c>
      <c r="H381" t="s">
        <v>798</v>
      </c>
      <c r="I381">
        <v>77</v>
      </c>
      <c r="J381" t="s">
        <v>5</v>
      </c>
      <c r="K381">
        <v>-77</v>
      </c>
    </row>
    <row r="382" spans="1:11" ht="15" customHeight="1">
      <c r="A382" s="1" t="s">
        <v>998</v>
      </c>
      <c r="B382" t="s">
        <v>28</v>
      </c>
      <c r="C382" t="s">
        <v>54</v>
      </c>
      <c r="D382">
        <v>101487</v>
      </c>
      <c r="E382" t="s">
        <v>796</v>
      </c>
      <c r="F382">
        <v>201105</v>
      </c>
      <c r="G382" t="s">
        <v>797</v>
      </c>
      <c r="H382" t="s">
        <v>798</v>
      </c>
      <c r="I382">
        <v>2324.08</v>
      </c>
      <c r="J382" t="s">
        <v>5</v>
      </c>
      <c r="K382">
        <v>-2324.08</v>
      </c>
    </row>
    <row r="383" spans="1:11" ht="15" customHeight="1">
      <c r="A383" s="1" t="s">
        <v>998</v>
      </c>
      <c r="B383" t="s">
        <v>28</v>
      </c>
      <c r="C383" t="s">
        <v>54</v>
      </c>
      <c r="D383">
        <v>101487</v>
      </c>
      <c r="E383" t="s">
        <v>796</v>
      </c>
      <c r="F383">
        <v>201105</v>
      </c>
      <c r="G383" t="s">
        <v>797</v>
      </c>
      <c r="H383" t="s">
        <v>798</v>
      </c>
      <c r="I383">
        <v>61.07</v>
      </c>
      <c r="J383" t="s">
        <v>5</v>
      </c>
      <c r="K383">
        <v>-61.07</v>
      </c>
    </row>
    <row r="384" spans="1:11" ht="15" customHeight="1">
      <c r="A384" s="1" t="s">
        <v>998</v>
      </c>
      <c r="B384" t="s">
        <v>28</v>
      </c>
      <c r="C384" t="s">
        <v>54</v>
      </c>
      <c r="D384">
        <v>101487</v>
      </c>
      <c r="E384" t="s">
        <v>796</v>
      </c>
      <c r="F384">
        <v>201105</v>
      </c>
      <c r="G384" t="s">
        <v>797</v>
      </c>
      <c r="H384" t="s">
        <v>798</v>
      </c>
      <c r="I384">
        <v>1544.37</v>
      </c>
      <c r="J384" t="s">
        <v>5</v>
      </c>
      <c r="K384">
        <v>-1544.37</v>
      </c>
    </row>
    <row r="385" spans="1:11" ht="15" customHeight="1">
      <c r="A385" s="1" t="s">
        <v>998</v>
      </c>
      <c r="B385" t="s">
        <v>28</v>
      </c>
      <c r="C385" t="s">
        <v>54</v>
      </c>
      <c r="D385">
        <v>101487</v>
      </c>
      <c r="E385" t="s">
        <v>796</v>
      </c>
      <c r="F385">
        <v>201105</v>
      </c>
      <c r="G385" t="s">
        <v>797</v>
      </c>
      <c r="H385" t="s">
        <v>798</v>
      </c>
      <c r="I385">
        <v>1650.26</v>
      </c>
      <c r="J385" t="s">
        <v>5</v>
      </c>
      <c r="K385">
        <v>-1650.26</v>
      </c>
    </row>
    <row r="386" spans="1:11" ht="15" customHeight="1">
      <c r="A386" s="1" t="s">
        <v>998</v>
      </c>
      <c r="B386" t="s">
        <v>28</v>
      </c>
      <c r="C386" t="s">
        <v>54</v>
      </c>
      <c r="D386">
        <v>101487</v>
      </c>
      <c r="E386" t="s">
        <v>796</v>
      </c>
      <c r="F386">
        <v>201105</v>
      </c>
      <c r="G386" t="s">
        <v>797</v>
      </c>
      <c r="H386" t="s">
        <v>798</v>
      </c>
      <c r="I386">
        <v>2026.98</v>
      </c>
      <c r="J386" t="s">
        <v>6</v>
      </c>
      <c r="K386">
        <v>2026.98</v>
      </c>
    </row>
    <row r="387" spans="1:11">
      <c r="A387" s="1" t="s">
        <v>998</v>
      </c>
      <c r="B387" t="s">
        <v>28</v>
      </c>
      <c r="C387" t="s">
        <v>54</v>
      </c>
      <c r="D387">
        <v>101487</v>
      </c>
      <c r="E387" t="s">
        <v>796</v>
      </c>
      <c r="F387">
        <v>201105</v>
      </c>
      <c r="G387" t="s">
        <v>797</v>
      </c>
      <c r="H387" t="s">
        <v>798</v>
      </c>
      <c r="I387">
        <v>15106.47</v>
      </c>
      <c r="J387" t="s">
        <v>6</v>
      </c>
      <c r="K387">
        <v>15106.47</v>
      </c>
    </row>
    <row r="388" spans="1:11">
      <c r="A388" s="1" t="s">
        <v>998</v>
      </c>
      <c r="B388" t="s">
        <v>28</v>
      </c>
      <c r="C388" t="s">
        <v>54</v>
      </c>
      <c r="D388">
        <v>101486</v>
      </c>
      <c r="E388" t="s">
        <v>805</v>
      </c>
      <c r="F388">
        <v>201105</v>
      </c>
      <c r="G388" t="s">
        <v>797</v>
      </c>
      <c r="H388" t="s">
        <v>798</v>
      </c>
      <c r="I388">
        <v>12.55</v>
      </c>
      <c r="J388" t="s">
        <v>5</v>
      </c>
      <c r="K388">
        <v>-12.55</v>
      </c>
    </row>
    <row r="389" spans="1:11">
      <c r="A389" s="1" t="s">
        <v>998</v>
      </c>
      <c r="B389" t="s">
        <v>28</v>
      </c>
      <c r="C389" t="s">
        <v>54</v>
      </c>
      <c r="D389">
        <v>101486</v>
      </c>
      <c r="E389" t="s">
        <v>805</v>
      </c>
      <c r="F389">
        <v>201105</v>
      </c>
      <c r="G389" t="s">
        <v>797</v>
      </c>
      <c r="H389" t="s">
        <v>798</v>
      </c>
      <c r="I389">
        <v>968.2</v>
      </c>
      <c r="J389" t="s">
        <v>5</v>
      </c>
      <c r="K389">
        <v>-968.2</v>
      </c>
    </row>
    <row r="390" spans="1:11">
      <c r="A390" s="1" t="s">
        <v>998</v>
      </c>
      <c r="B390" t="s">
        <v>28</v>
      </c>
      <c r="C390" t="s">
        <v>54</v>
      </c>
      <c r="D390">
        <v>101486</v>
      </c>
      <c r="E390" t="s">
        <v>805</v>
      </c>
      <c r="F390">
        <v>201105</v>
      </c>
      <c r="G390" t="s">
        <v>797</v>
      </c>
      <c r="H390" t="s">
        <v>798</v>
      </c>
      <c r="I390">
        <v>336</v>
      </c>
      <c r="J390" t="s">
        <v>5</v>
      </c>
      <c r="K390">
        <v>-336</v>
      </c>
    </row>
    <row r="391" spans="1:11" ht="15" customHeight="1">
      <c r="A391" s="1" t="s">
        <v>998</v>
      </c>
      <c r="B391" t="s">
        <v>28</v>
      </c>
      <c r="C391" t="s">
        <v>54</v>
      </c>
      <c r="D391">
        <v>101486</v>
      </c>
      <c r="E391" t="s">
        <v>805</v>
      </c>
      <c r="F391">
        <v>201105</v>
      </c>
      <c r="G391" t="s">
        <v>797</v>
      </c>
      <c r="H391" t="s">
        <v>798</v>
      </c>
      <c r="I391">
        <v>16569.75</v>
      </c>
      <c r="J391" t="s">
        <v>5</v>
      </c>
      <c r="K391">
        <v>-16569.75</v>
      </c>
    </row>
    <row r="392" spans="1:11">
      <c r="A392" s="1" t="s">
        <v>998</v>
      </c>
      <c r="B392" t="s">
        <v>28</v>
      </c>
      <c r="C392" t="s">
        <v>54</v>
      </c>
      <c r="D392">
        <v>101486</v>
      </c>
      <c r="E392" t="s">
        <v>805</v>
      </c>
      <c r="F392">
        <v>201105</v>
      </c>
      <c r="G392" t="s">
        <v>797</v>
      </c>
      <c r="H392" t="s">
        <v>798</v>
      </c>
      <c r="I392">
        <v>37.090000000000003</v>
      </c>
      <c r="J392" t="s">
        <v>5</v>
      </c>
      <c r="K392">
        <v>-37.090000000000003</v>
      </c>
    </row>
    <row r="393" spans="1:11">
      <c r="A393" s="1" t="s">
        <v>998</v>
      </c>
      <c r="B393" t="s">
        <v>28</v>
      </c>
      <c r="C393" t="s">
        <v>54</v>
      </c>
      <c r="D393">
        <v>101486</v>
      </c>
      <c r="E393" t="s">
        <v>805</v>
      </c>
      <c r="F393">
        <v>201105</v>
      </c>
      <c r="G393" t="s">
        <v>797</v>
      </c>
      <c r="H393" t="s">
        <v>798</v>
      </c>
      <c r="I393">
        <v>380.27</v>
      </c>
      <c r="J393" t="s">
        <v>5</v>
      </c>
      <c r="K393">
        <v>-380.27</v>
      </c>
    </row>
    <row r="394" spans="1:11">
      <c r="A394" s="1" t="s">
        <v>998</v>
      </c>
      <c r="B394" t="s">
        <v>28</v>
      </c>
      <c r="C394" t="s">
        <v>54</v>
      </c>
      <c r="D394">
        <v>101486</v>
      </c>
      <c r="E394" t="s">
        <v>805</v>
      </c>
      <c r="F394">
        <v>201105</v>
      </c>
      <c r="G394" t="s">
        <v>797</v>
      </c>
      <c r="H394" t="s">
        <v>798</v>
      </c>
      <c r="I394">
        <v>75.64</v>
      </c>
      <c r="J394" t="s">
        <v>5</v>
      </c>
      <c r="K394">
        <v>-75.64</v>
      </c>
    </row>
    <row r="395" spans="1:11">
      <c r="A395" s="1" t="s">
        <v>998</v>
      </c>
      <c r="B395" t="s">
        <v>28</v>
      </c>
      <c r="C395" t="s">
        <v>54</v>
      </c>
      <c r="D395">
        <v>101486</v>
      </c>
      <c r="E395" t="s">
        <v>805</v>
      </c>
      <c r="F395">
        <v>201105</v>
      </c>
      <c r="G395" t="s">
        <v>797</v>
      </c>
      <c r="H395" t="s">
        <v>798</v>
      </c>
      <c r="I395">
        <v>9499.35</v>
      </c>
      <c r="J395" t="s">
        <v>5</v>
      </c>
      <c r="K395">
        <v>-9499.35</v>
      </c>
    </row>
    <row r="396" spans="1:11" ht="15" customHeight="1">
      <c r="A396" s="1" t="s">
        <v>998</v>
      </c>
      <c r="B396" t="s">
        <v>28</v>
      </c>
      <c r="C396" t="s">
        <v>54</v>
      </c>
      <c r="D396">
        <v>101486</v>
      </c>
      <c r="E396" t="s">
        <v>805</v>
      </c>
      <c r="F396">
        <v>201105</v>
      </c>
      <c r="G396" t="s">
        <v>797</v>
      </c>
      <c r="H396" t="s">
        <v>798</v>
      </c>
      <c r="I396">
        <v>454.2</v>
      </c>
      <c r="J396" t="s">
        <v>5</v>
      </c>
      <c r="K396">
        <v>-454.2</v>
      </c>
    </row>
    <row r="397" spans="1:11" ht="15" customHeight="1">
      <c r="A397" s="1" t="s">
        <v>998</v>
      </c>
      <c r="B397" t="s">
        <v>28</v>
      </c>
      <c r="C397" t="s">
        <v>54</v>
      </c>
      <c r="D397">
        <v>101486</v>
      </c>
      <c r="E397" t="s">
        <v>805</v>
      </c>
      <c r="F397">
        <v>201105</v>
      </c>
      <c r="G397" t="s">
        <v>797</v>
      </c>
      <c r="H397" t="s">
        <v>798</v>
      </c>
      <c r="I397">
        <v>510.92</v>
      </c>
      <c r="J397" t="s">
        <v>5</v>
      </c>
      <c r="K397">
        <v>-510.92</v>
      </c>
    </row>
    <row r="398" spans="1:11">
      <c r="A398" s="1" t="s">
        <v>998</v>
      </c>
      <c r="B398" t="s">
        <v>28</v>
      </c>
      <c r="C398" t="s">
        <v>54</v>
      </c>
      <c r="D398">
        <v>101486</v>
      </c>
      <c r="E398" t="s">
        <v>805</v>
      </c>
      <c r="F398">
        <v>201105</v>
      </c>
      <c r="G398" t="s">
        <v>797</v>
      </c>
      <c r="H398" t="s">
        <v>798</v>
      </c>
      <c r="I398">
        <v>12193.81</v>
      </c>
      <c r="J398" t="s">
        <v>6</v>
      </c>
      <c r="K398">
        <v>12193.81</v>
      </c>
    </row>
    <row r="399" spans="1:11" ht="15" customHeight="1">
      <c r="A399" s="1" t="s">
        <v>998</v>
      </c>
      <c r="B399" t="s">
        <v>28</v>
      </c>
      <c r="C399" t="s">
        <v>54</v>
      </c>
      <c r="D399">
        <v>101486</v>
      </c>
      <c r="E399" t="s">
        <v>805</v>
      </c>
      <c r="F399">
        <v>201105</v>
      </c>
      <c r="G399" t="s">
        <v>797</v>
      </c>
      <c r="H399" t="s">
        <v>798</v>
      </c>
      <c r="I399">
        <v>55748.95</v>
      </c>
      <c r="J399" t="s">
        <v>6</v>
      </c>
      <c r="K399">
        <v>55748.95</v>
      </c>
    </row>
    <row r="400" spans="1:11" ht="15" customHeight="1">
      <c r="A400" s="1" t="s">
        <v>998</v>
      </c>
      <c r="B400" t="s">
        <v>28</v>
      </c>
      <c r="C400" t="s">
        <v>54</v>
      </c>
      <c r="D400">
        <v>101486</v>
      </c>
      <c r="E400" t="s">
        <v>805</v>
      </c>
      <c r="F400">
        <v>201105</v>
      </c>
      <c r="G400" t="s">
        <v>797</v>
      </c>
      <c r="H400" t="s">
        <v>798</v>
      </c>
      <c r="I400">
        <v>3079.78</v>
      </c>
      <c r="J400" t="s">
        <v>6</v>
      </c>
      <c r="K400">
        <v>3079.78</v>
      </c>
    </row>
    <row r="401" spans="1:11" ht="15" customHeight="1">
      <c r="A401" s="1" t="s">
        <v>998</v>
      </c>
      <c r="B401" t="s">
        <v>28</v>
      </c>
      <c r="C401" t="s">
        <v>54</v>
      </c>
      <c r="D401">
        <v>101486</v>
      </c>
      <c r="E401" t="s">
        <v>805</v>
      </c>
      <c r="F401">
        <v>201105</v>
      </c>
      <c r="G401" t="s">
        <v>797</v>
      </c>
      <c r="H401" t="s">
        <v>798</v>
      </c>
      <c r="I401">
        <v>19985.12</v>
      </c>
      <c r="J401" t="s">
        <v>6</v>
      </c>
      <c r="K401">
        <v>19985.12</v>
      </c>
    </row>
    <row r="402" spans="1:11" ht="15" customHeight="1">
      <c r="A402" s="1" t="s">
        <v>998</v>
      </c>
      <c r="B402" t="s">
        <v>28</v>
      </c>
      <c r="C402" t="s">
        <v>54</v>
      </c>
      <c r="D402">
        <v>101486</v>
      </c>
      <c r="E402" t="s">
        <v>805</v>
      </c>
      <c r="F402">
        <v>201105</v>
      </c>
      <c r="G402" t="s">
        <v>797</v>
      </c>
      <c r="H402" t="s">
        <v>798</v>
      </c>
      <c r="I402">
        <v>710.99</v>
      </c>
      <c r="J402" t="s">
        <v>6</v>
      </c>
      <c r="K402">
        <v>710.99</v>
      </c>
    </row>
    <row r="403" spans="1:11" ht="15" customHeight="1">
      <c r="A403" s="1" t="s">
        <v>998</v>
      </c>
      <c r="B403" t="s">
        <v>28</v>
      </c>
      <c r="C403" t="s">
        <v>54</v>
      </c>
      <c r="D403">
        <v>101486</v>
      </c>
      <c r="E403" t="s">
        <v>805</v>
      </c>
      <c r="F403">
        <v>201105</v>
      </c>
      <c r="G403" t="s">
        <v>797</v>
      </c>
      <c r="H403" t="s">
        <v>798</v>
      </c>
      <c r="I403">
        <v>871.57</v>
      </c>
      <c r="J403" t="s">
        <v>6</v>
      </c>
      <c r="K403">
        <v>871.57</v>
      </c>
    </row>
    <row r="404" spans="1:11" ht="15" customHeight="1">
      <c r="A404" s="1" t="s">
        <v>998</v>
      </c>
      <c r="B404" t="s">
        <v>28</v>
      </c>
      <c r="C404" t="s">
        <v>54</v>
      </c>
      <c r="D404">
        <v>101486</v>
      </c>
      <c r="E404" t="s">
        <v>805</v>
      </c>
      <c r="F404">
        <v>201105</v>
      </c>
      <c r="G404" t="s">
        <v>797</v>
      </c>
      <c r="H404" t="s">
        <v>798</v>
      </c>
      <c r="I404">
        <v>10288.89</v>
      </c>
      <c r="J404" t="s">
        <v>6</v>
      </c>
      <c r="K404">
        <v>10288.89</v>
      </c>
    </row>
    <row r="405" spans="1:11" ht="15" customHeight="1">
      <c r="A405" s="1" t="s">
        <v>998</v>
      </c>
      <c r="B405" t="s">
        <v>28</v>
      </c>
      <c r="C405" t="s">
        <v>54</v>
      </c>
      <c r="D405">
        <v>101486</v>
      </c>
      <c r="E405" t="s">
        <v>805</v>
      </c>
      <c r="F405">
        <v>201105</v>
      </c>
      <c r="G405" t="s">
        <v>797</v>
      </c>
      <c r="H405" t="s">
        <v>798</v>
      </c>
      <c r="I405">
        <v>1810.78</v>
      </c>
      <c r="J405" t="s">
        <v>6</v>
      </c>
      <c r="K405">
        <v>1810.78</v>
      </c>
    </row>
    <row r="406" spans="1:11" ht="15" customHeight="1">
      <c r="A406" s="1" t="s">
        <v>998</v>
      </c>
      <c r="B406" t="s">
        <v>28</v>
      </c>
      <c r="C406" t="s">
        <v>54</v>
      </c>
      <c r="D406">
        <v>101486</v>
      </c>
      <c r="E406" t="s">
        <v>805</v>
      </c>
      <c r="F406">
        <v>201105</v>
      </c>
      <c r="G406" t="s">
        <v>797</v>
      </c>
      <c r="H406" t="s">
        <v>798</v>
      </c>
      <c r="I406">
        <v>950.4</v>
      </c>
      <c r="J406" t="s">
        <v>6</v>
      </c>
      <c r="K406">
        <v>950.4</v>
      </c>
    </row>
    <row r="407" spans="1:11" ht="15" customHeight="1">
      <c r="A407" s="1" t="s">
        <v>998</v>
      </c>
      <c r="B407" t="s">
        <v>28</v>
      </c>
      <c r="C407" t="s">
        <v>54</v>
      </c>
      <c r="D407">
        <v>101486</v>
      </c>
      <c r="E407" t="s">
        <v>805</v>
      </c>
      <c r="F407">
        <v>201105</v>
      </c>
      <c r="G407" t="s">
        <v>797</v>
      </c>
      <c r="H407" t="s">
        <v>798</v>
      </c>
      <c r="I407">
        <v>304.97000000000003</v>
      </c>
      <c r="J407" t="s">
        <v>6</v>
      </c>
      <c r="K407">
        <v>304.97000000000003</v>
      </c>
    </row>
    <row r="408" spans="1:11" ht="15" customHeight="1">
      <c r="A408" s="1" t="s">
        <v>998</v>
      </c>
      <c r="B408" t="s">
        <v>28</v>
      </c>
      <c r="C408" t="s">
        <v>54</v>
      </c>
      <c r="D408">
        <v>101486</v>
      </c>
      <c r="E408" t="s">
        <v>805</v>
      </c>
      <c r="F408">
        <v>201105</v>
      </c>
      <c r="G408" t="s">
        <v>797</v>
      </c>
      <c r="H408" t="s">
        <v>798</v>
      </c>
      <c r="I408">
        <v>390.74</v>
      </c>
      <c r="J408" t="s">
        <v>6</v>
      </c>
      <c r="K408">
        <v>390.74</v>
      </c>
    </row>
    <row r="409" spans="1:11" ht="15" customHeight="1">
      <c r="A409" s="1" t="s">
        <v>998</v>
      </c>
      <c r="B409" t="s">
        <v>10</v>
      </c>
      <c r="C409" t="s">
        <v>36</v>
      </c>
      <c r="D409">
        <v>108941</v>
      </c>
      <c r="E409" t="s">
        <v>930</v>
      </c>
      <c r="F409">
        <v>201105</v>
      </c>
      <c r="G409" t="s">
        <v>797</v>
      </c>
      <c r="H409" t="s">
        <v>798</v>
      </c>
      <c r="I409">
        <v>211.92</v>
      </c>
      <c r="J409" t="s">
        <v>6</v>
      </c>
      <c r="K409">
        <v>211.92</v>
      </c>
    </row>
    <row r="410" spans="1:11" ht="15" customHeight="1">
      <c r="A410" s="1" t="s">
        <v>998</v>
      </c>
      <c r="B410" t="s">
        <v>28</v>
      </c>
      <c r="C410" t="s">
        <v>54</v>
      </c>
      <c r="D410">
        <v>101487</v>
      </c>
      <c r="E410" t="s">
        <v>796</v>
      </c>
      <c r="F410">
        <v>201105</v>
      </c>
      <c r="G410" t="s">
        <v>797</v>
      </c>
      <c r="H410" t="s">
        <v>798</v>
      </c>
      <c r="I410">
        <v>59.74</v>
      </c>
      <c r="J410" t="s">
        <v>5</v>
      </c>
      <c r="K410">
        <v>-59.74</v>
      </c>
    </row>
    <row r="411" spans="1:11" ht="15" customHeight="1">
      <c r="A411" s="1" t="s">
        <v>998</v>
      </c>
      <c r="B411" t="s">
        <v>28</v>
      </c>
      <c r="C411" t="s">
        <v>54</v>
      </c>
      <c r="D411">
        <v>101487</v>
      </c>
      <c r="E411" t="s">
        <v>796</v>
      </c>
      <c r="F411">
        <v>201105</v>
      </c>
      <c r="G411" t="s">
        <v>797</v>
      </c>
      <c r="H411" t="s">
        <v>798</v>
      </c>
      <c r="I411">
        <v>3049.42</v>
      </c>
      <c r="J411" t="s">
        <v>5</v>
      </c>
      <c r="K411">
        <v>-3049.42</v>
      </c>
    </row>
    <row r="412" spans="1:11" ht="15" customHeight="1">
      <c r="A412" s="1" t="s">
        <v>998</v>
      </c>
      <c r="B412" t="s">
        <v>28</v>
      </c>
      <c r="C412" t="s">
        <v>54</v>
      </c>
      <c r="D412">
        <v>101487</v>
      </c>
      <c r="E412" t="s">
        <v>796</v>
      </c>
      <c r="F412">
        <v>201105</v>
      </c>
      <c r="G412" t="s">
        <v>797</v>
      </c>
      <c r="H412" t="s">
        <v>798</v>
      </c>
      <c r="I412">
        <v>63.56</v>
      </c>
      <c r="J412" t="s">
        <v>5</v>
      </c>
      <c r="K412">
        <v>-63.56</v>
      </c>
    </row>
    <row r="413" spans="1:11">
      <c r="A413" s="1" t="s">
        <v>998</v>
      </c>
      <c r="B413" t="s">
        <v>28</v>
      </c>
      <c r="C413" t="s">
        <v>54</v>
      </c>
      <c r="D413">
        <v>101487</v>
      </c>
      <c r="E413" t="s">
        <v>796</v>
      </c>
      <c r="F413">
        <v>201105</v>
      </c>
      <c r="G413" t="s">
        <v>797</v>
      </c>
      <c r="H413" t="s">
        <v>798</v>
      </c>
      <c r="I413">
        <v>1607.66</v>
      </c>
      <c r="J413" t="s">
        <v>5</v>
      </c>
      <c r="K413">
        <v>-1607.66</v>
      </c>
    </row>
    <row r="414" spans="1:11">
      <c r="A414" s="1" t="s">
        <v>998</v>
      </c>
      <c r="B414" t="s">
        <v>28</v>
      </c>
      <c r="C414" t="s">
        <v>54</v>
      </c>
      <c r="D414">
        <v>101487</v>
      </c>
      <c r="E414" t="s">
        <v>796</v>
      </c>
      <c r="F414">
        <v>201105</v>
      </c>
      <c r="G414" t="s">
        <v>797</v>
      </c>
      <c r="H414" t="s">
        <v>798</v>
      </c>
      <c r="I414">
        <v>1650.26</v>
      </c>
      <c r="J414" t="s">
        <v>5</v>
      </c>
      <c r="K414">
        <v>-1650.26</v>
      </c>
    </row>
    <row r="415" spans="1:11">
      <c r="A415" s="1" t="s">
        <v>998</v>
      </c>
      <c r="B415" t="s">
        <v>28</v>
      </c>
      <c r="C415" t="s">
        <v>54</v>
      </c>
      <c r="D415">
        <v>101487</v>
      </c>
      <c r="E415" t="s">
        <v>796</v>
      </c>
      <c r="F415">
        <v>201105</v>
      </c>
      <c r="G415" t="s">
        <v>797</v>
      </c>
      <c r="H415" t="s">
        <v>798</v>
      </c>
      <c r="I415">
        <v>2006.93</v>
      </c>
      <c r="J415" t="s">
        <v>6</v>
      </c>
      <c r="K415">
        <v>2006.93</v>
      </c>
    </row>
    <row r="416" spans="1:11" ht="15" customHeight="1">
      <c r="A416" s="1" t="s">
        <v>998</v>
      </c>
      <c r="B416" t="s">
        <v>28</v>
      </c>
      <c r="C416" t="s">
        <v>54</v>
      </c>
      <c r="D416">
        <v>101487</v>
      </c>
      <c r="E416" t="s">
        <v>796</v>
      </c>
      <c r="F416">
        <v>201105</v>
      </c>
      <c r="G416" t="s">
        <v>797</v>
      </c>
      <c r="H416" t="s">
        <v>798</v>
      </c>
      <c r="I416">
        <v>11798.1</v>
      </c>
      <c r="J416" t="s">
        <v>6</v>
      </c>
      <c r="K416">
        <v>11798.1</v>
      </c>
    </row>
    <row r="417" spans="1:11" ht="15" customHeight="1">
      <c r="A417" s="1" t="s">
        <v>998</v>
      </c>
      <c r="B417" t="s">
        <v>28</v>
      </c>
      <c r="C417" t="s">
        <v>54</v>
      </c>
      <c r="D417">
        <v>101487</v>
      </c>
      <c r="E417" t="s">
        <v>796</v>
      </c>
      <c r="F417">
        <v>201105</v>
      </c>
      <c r="G417" t="s">
        <v>797</v>
      </c>
      <c r="H417" t="s">
        <v>798</v>
      </c>
      <c r="I417">
        <v>4113.43</v>
      </c>
      <c r="J417" t="s">
        <v>6</v>
      </c>
      <c r="K417">
        <v>4113.43</v>
      </c>
    </row>
    <row r="418" spans="1:11" ht="15" customHeight="1">
      <c r="A418" s="1" t="s">
        <v>998</v>
      </c>
      <c r="B418" t="s">
        <v>28</v>
      </c>
      <c r="C418" t="s">
        <v>54</v>
      </c>
      <c r="D418">
        <v>101486</v>
      </c>
      <c r="E418" t="s">
        <v>805</v>
      </c>
      <c r="F418">
        <v>201105</v>
      </c>
      <c r="G418" t="s">
        <v>797</v>
      </c>
      <c r="H418" t="s">
        <v>798</v>
      </c>
      <c r="I418">
        <v>6.28</v>
      </c>
      <c r="J418" t="s">
        <v>5</v>
      </c>
      <c r="K418">
        <v>-6.28</v>
      </c>
    </row>
    <row r="419" spans="1:11" ht="15" customHeight="1">
      <c r="A419" s="1" t="s">
        <v>998</v>
      </c>
      <c r="B419" t="s">
        <v>28</v>
      </c>
      <c r="C419" t="s">
        <v>54</v>
      </c>
      <c r="D419">
        <v>101486</v>
      </c>
      <c r="E419" t="s">
        <v>805</v>
      </c>
      <c r="F419">
        <v>201105</v>
      </c>
      <c r="G419" t="s">
        <v>797</v>
      </c>
      <c r="H419" t="s">
        <v>798</v>
      </c>
      <c r="I419">
        <v>478.95</v>
      </c>
      <c r="J419" t="s">
        <v>5</v>
      </c>
      <c r="K419">
        <v>-478.95</v>
      </c>
    </row>
    <row r="420" spans="1:11" ht="15" customHeight="1">
      <c r="A420" s="1" t="s">
        <v>998</v>
      </c>
      <c r="B420" t="s">
        <v>28</v>
      </c>
      <c r="C420" t="s">
        <v>54</v>
      </c>
      <c r="D420">
        <v>101486</v>
      </c>
      <c r="E420" t="s">
        <v>805</v>
      </c>
      <c r="F420">
        <v>201105</v>
      </c>
      <c r="G420" t="s">
        <v>797</v>
      </c>
      <c r="H420" t="s">
        <v>798</v>
      </c>
      <c r="I420">
        <v>332</v>
      </c>
      <c r="J420" t="s">
        <v>5</v>
      </c>
      <c r="K420">
        <v>-332</v>
      </c>
    </row>
    <row r="421" spans="1:11" ht="15" customHeight="1">
      <c r="A421" s="1" t="s">
        <v>998</v>
      </c>
      <c r="B421" t="s">
        <v>28</v>
      </c>
      <c r="C421" t="s">
        <v>54</v>
      </c>
      <c r="D421">
        <v>101486</v>
      </c>
      <c r="E421" t="s">
        <v>805</v>
      </c>
      <c r="F421">
        <v>201105</v>
      </c>
      <c r="G421" t="s">
        <v>797</v>
      </c>
      <c r="H421" t="s">
        <v>798</v>
      </c>
      <c r="I421">
        <v>19795.46</v>
      </c>
      <c r="J421" t="s">
        <v>5</v>
      </c>
      <c r="K421">
        <v>-19795.46</v>
      </c>
    </row>
    <row r="422" spans="1:11" ht="15" customHeight="1">
      <c r="A422" s="1" t="s">
        <v>998</v>
      </c>
      <c r="B422" t="s">
        <v>28</v>
      </c>
      <c r="C422" t="s">
        <v>54</v>
      </c>
      <c r="D422">
        <v>101486</v>
      </c>
      <c r="E422" t="s">
        <v>805</v>
      </c>
      <c r="F422">
        <v>201105</v>
      </c>
      <c r="G422" t="s">
        <v>797</v>
      </c>
      <c r="H422" t="s">
        <v>798</v>
      </c>
      <c r="I422">
        <v>50.78</v>
      </c>
      <c r="J422" t="s">
        <v>5</v>
      </c>
      <c r="K422">
        <v>-50.78</v>
      </c>
    </row>
    <row r="423" spans="1:11" ht="15" customHeight="1">
      <c r="A423" s="1" t="s">
        <v>998</v>
      </c>
      <c r="B423" t="s">
        <v>28</v>
      </c>
      <c r="C423" t="s">
        <v>54</v>
      </c>
      <c r="D423">
        <v>101486</v>
      </c>
      <c r="E423" t="s">
        <v>805</v>
      </c>
      <c r="F423">
        <v>201105</v>
      </c>
      <c r="G423" t="s">
        <v>797</v>
      </c>
      <c r="H423" t="s">
        <v>798</v>
      </c>
      <c r="I423">
        <v>424.85</v>
      </c>
      <c r="J423" t="s">
        <v>5</v>
      </c>
      <c r="K423">
        <v>-424.85</v>
      </c>
    </row>
    <row r="424" spans="1:11" ht="15" customHeight="1">
      <c r="A424" s="1" t="s">
        <v>998</v>
      </c>
      <c r="B424" t="s">
        <v>28</v>
      </c>
      <c r="C424" t="s">
        <v>54</v>
      </c>
      <c r="D424">
        <v>101486</v>
      </c>
      <c r="E424" t="s">
        <v>805</v>
      </c>
      <c r="F424">
        <v>201105</v>
      </c>
      <c r="G424" t="s">
        <v>797</v>
      </c>
      <c r="H424" t="s">
        <v>798</v>
      </c>
      <c r="I424">
        <v>75.64</v>
      </c>
      <c r="J424" t="s">
        <v>5</v>
      </c>
      <c r="K424">
        <v>-75.64</v>
      </c>
    </row>
    <row r="425" spans="1:11" ht="15" customHeight="1">
      <c r="A425" s="1" t="s">
        <v>998</v>
      </c>
      <c r="B425" t="s">
        <v>28</v>
      </c>
      <c r="C425" t="s">
        <v>54</v>
      </c>
      <c r="D425">
        <v>101486</v>
      </c>
      <c r="E425" t="s">
        <v>805</v>
      </c>
      <c r="F425">
        <v>201105</v>
      </c>
      <c r="G425" t="s">
        <v>797</v>
      </c>
      <c r="H425" t="s">
        <v>798</v>
      </c>
      <c r="I425">
        <v>10602.19</v>
      </c>
      <c r="J425" t="s">
        <v>5</v>
      </c>
      <c r="K425">
        <v>-10602.19</v>
      </c>
    </row>
    <row r="426" spans="1:11">
      <c r="A426" s="1" t="s">
        <v>998</v>
      </c>
      <c r="B426" t="s">
        <v>28</v>
      </c>
      <c r="C426" t="s">
        <v>54</v>
      </c>
      <c r="D426">
        <v>101486</v>
      </c>
      <c r="E426" t="s">
        <v>805</v>
      </c>
      <c r="F426">
        <v>201105</v>
      </c>
      <c r="G426" t="s">
        <v>797</v>
      </c>
      <c r="H426" t="s">
        <v>798</v>
      </c>
      <c r="I426">
        <v>507.06</v>
      </c>
      <c r="J426" t="s">
        <v>5</v>
      </c>
      <c r="K426">
        <v>-507.06</v>
      </c>
    </row>
    <row r="427" spans="1:11">
      <c r="A427" s="1" t="s">
        <v>998</v>
      </c>
      <c r="B427" t="s">
        <v>28</v>
      </c>
      <c r="C427" t="s">
        <v>54</v>
      </c>
      <c r="D427">
        <v>101486</v>
      </c>
      <c r="E427" t="s">
        <v>805</v>
      </c>
      <c r="F427">
        <v>201105</v>
      </c>
      <c r="G427" t="s">
        <v>797</v>
      </c>
      <c r="H427" t="s">
        <v>798</v>
      </c>
      <c r="I427">
        <v>13370.65</v>
      </c>
      <c r="J427" t="s">
        <v>6</v>
      </c>
      <c r="K427">
        <v>13370.65</v>
      </c>
    </row>
    <row r="428" spans="1:11">
      <c r="A428" s="1" t="s">
        <v>998</v>
      </c>
      <c r="B428" t="s">
        <v>28</v>
      </c>
      <c r="C428" t="s">
        <v>54</v>
      </c>
      <c r="D428">
        <v>101486</v>
      </c>
      <c r="E428" t="s">
        <v>805</v>
      </c>
      <c r="F428">
        <v>201105</v>
      </c>
      <c r="G428" t="s">
        <v>797</v>
      </c>
      <c r="H428" t="s">
        <v>798</v>
      </c>
      <c r="I428">
        <v>54888.07</v>
      </c>
      <c r="J428" t="s">
        <v>6</v>
      </c>
      <c r="K428">
        <v>54888.07</v>
      </c>
    </row>
    <row r="429" spans="1:11">
      <c r="A429" s="1" t="s">
        <v>998</v>
      </c>
      <c r="B429" t="s">
        <v>28</v>
      </c>
      <c r="C429" t="s">
        <v>54</v>
      </c>
      <c r="D429">
        <v>101486</v>
      </c>
      <c r="E429" t="s">
        <v>805</v>
      </c>
      <c r="F429">
        <v>201105</v>
      </c>
      <c r="G429" t="s">
        <v>797</v>
      </c>
      <c r="H429" t="s">
        <v>798</v>
      </c>
      <c r="I429">
        <v>3227.62</v>
      </c>
      <c r="J429" t="s">
        <v>6</v>
      </c>
      <c r="K429">
        <v>3227.62</v>
      </c>
    </row>
    <row r="430" spans="1:11">
      <c r="A430" s="1" t="s">
        <v>998</v>
      </c>
      <c r="B430" t="s">
        <v>28</v>
      </c>
      <c r="C430" t="s">
        <v>54</v>
      </c>
      <c r="D430">
        <v>101486</v>
      </c>
      <c r="E430" t="s">
        <v>805</v>
      </c>
      <c r="F430">
        <v>201105</v>
      </c>
      <c r="G430" t="s">
        <v>797</v>
      </c>
      <c r="H430" t="s">
        <v>798</v>
      </c>
      <c r="I430">
        <v>19781.38</v>
      </c>
      <c r="J430" t="s">
        <v>6</v>
      </c>
      <c r="K430">
        <v>19781.38</v>
      </c>
    </row>
    <row r="431" spans="1:11">
      <c r="A431" s="1" t="s">
        <v>998</v>
      </c>
      <c r="B431" t="s">
        <v>28</v>
      </c>
      <c r="C431" t="s">
        <v>54</v>
      </c>
      <c r="D431">
        <v>101486</v>
      </c>
      <c r="E431" t="s">
        <v>805</v>
      </c>
      <c r="F431">
        <v>201105</v>
      </c>
      <c r="G431" t="s">
        <v>797</v>
      </c>
      <c r="H431" t="s">
        <v>798</v>
      </c>
      <c r="I431">
        <v>865.57</v>
      </c>
      <c r="J431" t="s">
        <v>6</v>
      </c>
      <c r="K431">
        <v>865.57</v>
      </c>
    </row>
    <row r="432" spans="1:11">
      <c r="A432" s="1" t="s">
        <v>998</v>
      </c>
      <c r="B432" t="s">
        <v>28</v>
      </c>
      <c r="C432" t="s">
        <v>54</v>
      </c>
      <c r="D432">
        <v>101486</v>
      </c>
      <c r="E432" t="s">
        <v>805</v>
      </c>
      <c r="F432">
        <v>201105</v>
      </c>
      <c r="G432" t="s">
        <v>797</v>
      </c>
      <c r="H432" t="s">
        <v>798</v>
      </c>
      <c r="I432">
        <v>870.55</v>
      </c>
      <c r="J432" t="s">
        <v>6</v>
      </c>
      <c r="K432">
        <v>870.55</v>
      </c>
    </row>
    <row r="433" spans="1:11">
      <c r="A433" s="1" t="s">
        <v>998</v>
      </c>
      <c r="B433" t="s">
        <v>28</v>
      </c>
      <c r="C433" t="s">
        <v>54</v>
      </c>
      <c r="D433">
        <v>101486</v>
      </c>
      <c r="E433" t="s">
        <v>805</v>
      </c>
      <c r="F433">
        <v>201105</v>
      </c>
      <c r="G433" t="s">
        <v>797</v>
      </c>
      <c r="H433" t="s">
        <v>798</v>
      </c>
      <c r="I433">
        <v>14231.66</v>
      </c>
      <c r="J433" t="s">
        <v>6</v>
      </c>
      <c r="K433">
        <v>14231.66</v>
      </c>
    </row>
    <row r="434" spans="1:11" ht="15" customHeight="1">
      <c r="A434" s="1" t="s">
        <v>998</v>
      </c>
      <c r="B434" t="s">
        <v>28</v>
      </c>
      <c r="C434" t="s">
        <v>54</v>
      </c>
      <c r="D434">
        <v>101486</v>
      </c>
      <c r="E434" t="s">
        <v>805</v>
      </c>
      <c r="F434">
        <v>201105</v>
      </c>
      <c r="G434" t="s">
        <v>797</v>
      </c>
      <c r="H434" t="s">
        <v>798</v>
      </c>
      <c r="I434">
        <v>1229.31</v>
      </c>
      <c r="J434" t="s">
        <v>6</v>
      </c>
      <c r="K434">
        <v>1229.31</v>
      </c>
    </row>
    <row r="435" spans="1:11" ht="15" customHeight="1">
      <c r="A435" s="1" t="s">
        <v>998</v>
      </c>
      <c r="B435" t="s">
        <v>28</v>
      </c>
      <c r="C435" t="s">
        <v>54</v>
      </c>
      <c r="D435">
        <v>101486</v>
      </c>
      <c r="E435" t="s">
        <v>805</v>
      </c>
      <c r="F435">
        <v>201105</v>
      </c>
      <c r="G435" t="s">
        <v>797</v>
      </c>
      <c r="H435" t="s">
        <v>798</v>
      </c>
      <c r="I435">
        <v>468.8</v>
      </c>
      <c r="J435" t="s">
        <v>6</v>
      </c>
      <c r="K435">
        <v>468.8</v>
      </c>
    </row>
    <row r="436" spans="1:11" ht="15" customHeight="1">
      <c r="A436" s="1" t="s">
        <v>998</v>
      </c>
      <c r="B436" t="s">
        <v>28</v>
      </c>
      <c r="C436" t="s">
        <v>54</v>
      </c>
      <c r="D436">
        <v>101486</v>
      </c>
      <c r="E436" t="s">
        <v>805</v>
      </c>
      <c r="F436">
        <v>201105</v>
      </c>
      <c r="G436" t="s">
        <v>797</v>
      </c>
      <c r="H436" t="s">
        <v>798</v>
      </c>
      <c r="I436">
        <v>10138.200000000001</v>
      </c>
      <c r="J436" t="s">
        <v>6</v>
      </c>
      <c r="K436">
        <v>10138.200000000001</v>
      </c>
    </row>
    <row r="437" spans="1:11" ht="15" customHeight="1">
      <c r="A437" s="1" t="s">
        <v>998</v>
      </c>
      <c r="B437" t="s">
        <v>28</v>
      </c>
      <c r="C437" t="s">
        <v>54</v>
      </c>
      <c r="D437">
        <v>101486</v>
      </c>
      <c r="E437" t="s">
        <v>805</v>
      </c>
      <c r="F437">
        <v>201105</v>
      </c>
      <c r="G437" t="s">
        <v>797</v>
      </c>
      <c r="H437" t="s">
        <v>798</v>
      </c>
      <c r="I437">
        <v>177.55</v>
      </c>
      <c r="J437" t="s">
        <v>5</v>
      </c>
      <c r="K437">
        <v>-177.55</v>
      </c>
    </row>
    <row r="438" spans="1:11" ht="15" customHeight="1">
      <c r="A438" s="1" t="s">
        <v>998</v>
      </c>
      <c r="B438" t="s">
        <v>28</v>
      </c>
      <c r="C438" t="s">
        <v>54</v>
      </c>
      <c r="D438">
        <v>101485</v>
      </c>
      <c r="E438" t="s">
        <v>806</v>
      </c>
      <c r="F438">
        <v>201105</v>
      </c>
      <c r="G438" t="s">
        <v>797</v>
      </c>
      <c r="H438" t="s">
        <v>798</v>
      </c>
      <c r="I438">
        <v>4.12</v>
      </c>
      <c r="J438" t="s">
        <v>5</v>
      </c>
      <c r="K438">
        <v>-4.12</v>
      </c>
    </row>
    <row r="439" spans="1:11" ht="15" customHeight="1">
      <c r="A439" s="1" t="s">
        <v>998</v>
      </c>
      <c r="B439" t="s">
        <v>28</v>
      </c>
      <c r="C439" t="s">
        <v>54</v>
      </c>
      <c r="D439">
        <v>101485</v>
      </c>
      <c r="E439" t="s">
        <v>806</v>
      </c>
      <c r="F439">
        <v>201105</v>
      </c>
      <c r="G439" t="s">
        <v>797</v>
      </c>
      <c r="H439" t="s">
        <v>798</v>
      </c>
      <c r="I439">
        <v>576.20000000000005</v>
      </c>
      <c r="J439" t="s">
        <v>6</v>
      </c>
      <c r="K439">
        <v>576.20000000000005</v>
      </c>
    </row>
    <row r="440" spans="1:11" ht="15" customHeight="1">
      <c r="A440" s="1" t="s">
        <v>998</v>
      </c>
      <c r="B440" t="s">
        <v>28</v>
      </c>
      <c r="C440" t="s">
        <v>54</v>
      </c>
      <c r="D440">
        <v>101485</v>
      </c>
      <c r="E440" t="s">
        <v>806</v>
      </c>
      <c r="F440">
        <v>201105</v>
      </c>
      <c r="G440" t="s">
        <v>797</v>
      </c>
      <c r="H440" t="s">
        <v>798</v>
      </c>
      <c r="I440">
        <v>11.92</v>
      </c>
      <c r="J440" t="s">
        <v>5</v>
      </c>
      <c r="K440">
        <v>-11.92</v>
      </c>
    </row>
    <row r="441" spans="1:11" ht="15" customHeight="1">
      <c r="A441" s="1" t="s">
        <v>998</v>
      </c>
      <c r="B441" t="s">
        <v>28</v>
      </c>
      <c r="C441" t="s">
        <v>54</v>
      </c>
      <c r="D441">
        <v>101485</v>
      </c>
      <c r="E441" t="s">
        <v>806</v>
      </c>
      <c r="F441">
        <v>201105</v>
      </c>
      <c r="G441" t="s">
        <v>797</v>
      </c>
      <c r="H441" t="s">
        <v>798</v>
      </c>
      <c r="I441">
        <v>301.44</v>
      </c>
      <c r="J441" t="s">
        <v>5</v>
      </c>
      <c r="K441">
        <v>-301.44</v>
      </c>
    </row>
    <row r="442" spans="1:11" ht="15" customHeight="1">
      <c r="A442" s="1" t="s">
        <v>998</v>
      </c>
      <c r="B442" t="s">
        <v>28</v>
      </c>
      <c r="C442" t="s">
        <v>54</v>
      </c>
      <c r="D442">
        <v>101485</v>
      </c>
      <c r="E442" t="s">
        <v>806</v>
      </c>
      <c r="F442">
        <v>201105</v>
      </c>
      <c r="G442" t="s">
        <v>797</v>
      </c>
      <c r="H442" t="s">
        <v>798</v>
      </c>
      <c r="I442">
        <v>50.33</v>
      </c>
      <c r="J442" t="s">
        <v>6</v>
      </c>
      <c r="K442">
        <v>50.33</v>
      </c>
    </row>
    <row r="443" spans="1:11" ht="15" customHeight="1">
      <c r="A443" s="1" t="s">
        <v>998</v>
      </c>
      <c r="B443" t="s">
        <v>28</v>
      </c>
      <c r="C443" t="s">
        <v>54</v>
      </c>
      <c r="D443">
        <v>101485</v>
      </c>
      <c r="E443" t="s">
        <v>806</v>
      </c>
      <c r="F443">
        <v>201105</v>
      </c>
      <c r="G443" t="s">
        <v>797</v>
      </c>
      <c r="H443" t="s">
        <v>798</v>
      </c>
      <c r="I443">
        <v>3287.69</v>
      </c>
      <c r="J443" t="s">
        <v>6</v>
      </c>
      <c r="K443">
        <v>3287.69</v>
      </c>
    </row>
    <row r="444" spans="1:11" ht="15" customHeight="1">
      <c r="A444" s="1" t="s">
        <v>998</v>
      </c>
      <c r="B444" t="s">
        <v>28</v>
      </c>
      <c r="C444" t="s">
        <v>54</v>
      </c>
      <c r="D444">
        <v>101484</v>
      </c>
      <c r="E444" t="s">
        <v>807</v>
      </c>
      <c r="F444">
        <v>201105</v>
      </c>
      <c r="G444" t="s">
        <v>797</v>
      </c>
      <c r="H444" t="s">
        <v>798</v>
      </c>
      <c r="I444">
        <v>241</v>
      </c>
      <c r="J444" t="s">
        <v>5</v>
      </c>
      <c r="K444">
        <v>-241</v>
      </c>
    </row>
    <row r="445" spans="1:11" ht="15" customHeight="1">
      <c r="A445" s="1" t="s">
        <v>998</v>
      </c>
      <c r="B445" t="s">
        <v>28</v>
      </c>
      <c r="C445" t="s">
        <v>54</v>
      </c>
      <c r="D445">
        <v>101484</v>
      </c>
      <c r="E445" t="s">
        <v>807</v>
      </c>
      <c r="F445">
        <v>201105</v>
      </c>
      <c r="G445" t="s">
        <v>797</v>
      </c>
      <c r="H445" t="s">
        <v>798</v>
      </c>
      <c r="I445">
        <v>206.04</v>
      </c>
      <c r="J445" t="s">
        <v>5</v>
      </c>
      <c r="K445">
        <v>-206.04</v>
      </c>
    </row>
    <row r="446" spans="1:11" ht="15" customHeight="1">
      <c r="A446" s="1" t="s">
        <v>998</v>
      </c>
      <c r="B446" t="s">
        <v>28</v>
      </c>
      <c r="C446" t="s">
        <v>54</v>
      </c>
      <c r="D446">
        <v>101484</v>
      </c>
      <c r="E446" t="s">
        <v>807</v>
      </c>
      <c r="F446">
        <v>201105</v>
      </c>
      <c r="G446" t="s">
        <v>797</v>
      </c>
      <c r="H446" t="s">
        <v>798</v>
      </c>
      <c r="I446">
        <v>3495.33</v>
      </c>
      <c r="J446" t="s">
        <v>5</v>
      </c>
      <c r="K446">
        <v>-3495.33</v>
      </c>
    </row>
    <row r="447" spans="1:11" ht="15" customHeight="1">
      <c r="A447" s="1" t="s">
        <v>998</v>
      </c>
      <c r="B447" t="s">
        <v>28</v>
      </c>
      <c r="C447" t="s">
        <v>54</v>
      </c>
      <c r="D447">
        <v>101484</v>
      </c>
      <c r="E447" t="s">
        <v>807</v>
      </c>
      <c r="F447">
        <v>201105</v>
      </c>
      <c r="G447" t="s">
        <v>797</v>
      </c>
      <c r="H447" t="s">
        <v>798</v>
      </c>
      <c r="I447">
        <v>44.36</v>
      </c>
      <c r="J447" t="s">
        <v>5</v>
      </c>
      <c r="K447">
        <v>-44.36</v>
      </c>
    </row>
    <row r="448" spans="1:11" ht="15" customHeight="1">
      <c r="A448" s="1" t="s">
        <v>998</v>
      </c>
      <c r="B448" t="s">
        <v>28</v>
      </c>
      <c r="C448" t="s">
        <v>54</v>
      </c>
      <c r="D448">
        <v>101484</v>
      </c>
      <c r="E448" t="s">
        <v>807</v>
      </c>
      <c r="F448">
        <v>201105</v>
      </c>
      <c r="G448" t="s">
        <v>797</v>
      </c>
      <c r="H448" t="s">
        <v>798</v>
      </c>
      <c r="I448">
        <v>946.7</v>
      </c>
      <c r="J448" t="s">
        <v>5</v>
      </c>
      <c r="K448">
        <v>-946.7</v>
      </c>
    </row>
    <row r="449" spans="1:11" ht="15" customHeight="1">
      <c r="A449" s="1" t="s">
        <v>998</v>
      </c>
      <c r="B449" t="s">
        <v>28</v>
      </c>
      <c r="C449" t="s">
        <v>54</v>
      </c>
      <c r="D449">
        <v>101484</v>
      </c>
      <c r="E449" t="s">
        <v>807</v>
      </c>
      <c r="F449">
        <v>201105</v>
      </c>
      <c r="G449" t="s">
        <v>797</v>
      </c>
      <c r="H449" t="s">
        <v>798</v>
      </c>
      <c r="I449">
        <v>2750.99</v>
      </c>
      <c r="J449" t="s">
        <v>6</v>
      </c>
      <c r="K449">
        <v>2750.99</v>
      </c>
    </row>
    <row r="450" spans="1:11" ht="15" customHeight="1">
      <c r="A450" s="1" t="s">
        <v>998</v>
      </c>
      <c r="B450" t="s">
        <v>28</v>
      </c>
      <c r="C450" t="s">
        <v>54</v>
      </c>
      <c r="D450">
        <v>101484</v>
      </c>
      <c r="E450" t="s">
        <v>807</v>
      </c>
      <c r="F450">
        <v>201105</v>
      </c>
      <c r="G450" t="s">
        <v>797</v>
      </c>
      <c r="H450" t="s">
        <v>798</v>
      </c>
      <c r="I450">
        <v>3492.66</v>
      </c>
      <c r="J450" t="s">
        <v>6</v>
      </c>
      <c r="K450">
        <v>3492.66</v>
      </c>
    </row>
    <row r="451" spans="1:11" ht="15" customHeight="1">
      <c r="A451" s="1" t="s">
        <v>998</v>
      </c>
      <c r="B451" t="s">
        <v>28</v>
      </c>
      <c r="C451" t="s">
        <v>54</v>
      </c>
      <c r="D451">
        <v>101484</v>
      </c>
      <c r="E451" t="s">
        <v>807</v>
      </c>
      <c r="F451">
        <v>201105</v>
      </c>
      <c r="G451" t="s">
        <v>797</v>
      </c>
      <c r="H451" t="s">
        <v>798</v>
      </c>
      <c r="I451">
        <v>2637.28</v>
      </c>
      <c r="J451" t="s">
        <v>6</v>
      </c>
      <c r="K451">
        <v>2637.28</v>
      </c>
    </row>
    <row r="452" spans="1:11" ht="15" customHeight="1">
      <c r="A452" s="1" t="s">
        <v>998</v>
      </c>
      <c r="B452" t="s">
        <v>28</v>
      </c>
      <c r="C452" t="s">
        <v>54</v>
      </c>
      <c r="D452">
        <v>101484</v>
      </c>
      <c r="E452" t="s">
        <v>807</v>
      </c>
      <c r="F452">
        <v>201105</v>
      </c>
      <c r="G452" t="s">
        <v>797</v>
      </c>
      <c r="H452" t="s">
        <v>798</v>
      </c>
      <c r="I452">
        <v>3266</v>
      </c>
      <c r="J452" t="s">
        <v>6</v>
      </c>
      <c r="K452">
        <v>3266</v>
      </c>
    </row>
    <row r="453" spans="1:11" ht="15" customHeight="1">
      <c r="A453" s="1" t="s">
        <v>998</v>
      </c>
      <c r="B453" t="s">
        <v>28</v>
      </c>
      <c r="C453" t="s">
        <v>54</v>
      </c>
      <c r="D453">
        <v>101484</v>
      </c>
      <c r="E453" t="s">
        <v>807</v>
      </c>
      <c r="F453">
        <v>201105</v>
      </c>
      <c r="G453" t="s">
        <v>797</v>
      </c>
      <c r="H453" t="s">
        <v>798</v>
      </c>
      <c r="I453">
        <v>716.33</v>
      </c>
      <c r="J453" t="s">
        <v>6</v>
      </c>
      <c r="K453">
        <v>716.33</v>
      </c>
    </row>
    <row r="454" spans="1:11" ht="15" customHeight="1">
      <c r="A454" s="1" t="s">
        <v>998</v>
      </c>
      <c r="B454" t="s">
        <v>28</v>
      </c>
      <c r="C454" t="s">
        <v>54</v>
      </c>
      <c r="D454">
        <v>101701</v>
      </c>
      <c r="E454" t="s">
        <v>808</v>
      </c>
      <c r="F454">
        <v>201105</v>
      </c>
      <c r="G454" t="s">
        <v>797</v>
      </c>
      <c r="H454" t="s">
        <v>798</v>
      </c>
      <c r="I454">
        <v>112.27</v>
      </c>
      <c r="J454" t="s">
        <v>5</v>
      </c>
      <c r="K454">
        <v>-112.27</v>
      </c>
    </row>
    <row r="455" spans="1:11" ht="15" customHeight="1">
      <c r="A455" s="1" t="s">
        <v>998</v>
      </c>
      <c r="B455" t="s">
        <v>28</v>
      </c>
      <c r="C455" t="s">
        <v>54</v>
      </c>
      <c r="D455">
        <v>101701</v>
      </c>
      <c r="E455" t="s">
        <v>808</v>
      </c>
      <c r="F455">
        <v>201105</v>
      </c>
      <c r="G455" t="s">
        <v>797</v>
      </c>
      <c r="H455" t="s">
        <v>798</v>
      </c>
      <c r="I455">
        <v>68</v>
      </c>
      <c r="J455" t="s">
        <v>5</v>
      </c>
      <c r="K455">
        <v>-68</v>
      </c>
    </row>
    <row r="456" spans="1:11" ht="15" customHeight="1">
      <c r="A456" s="1" t="s">
        <v>998</v>
      </c>
      <c r="B456" t="s">
        <v>28</v>
      </c>
      <c r="C456" t="s">
        <v>54</v>
      </c>
      <c r="D456">
        <v>101701</v>
      </c>
      <c r="E456" t="s">
        <v>808</v>
      </c>
      <c r="F456">
        <v>201105</v>
      </c>
      <c r="G456" t="s">
        <v>797</v>
      </c>
      <c r="H456" t="s">
        <v>798</v>
      </c>
      <c r="I456">
        <v>23004.98</v>
      </c>
      <c r="J456" t="s">
        <v>5</v>
      </c>
      <c r="K456">
        <v>-23004.98</v>
      </c>
    </row>
    <row r="457" spans="1:11" ht="15" customHeight="1">
      <c r="A457" s="1" t="s">
        <v>998</v>
      </c>
      <c r="B457" t="s">
        <v>28</v>
      </c>
      <c r="C457" t="s">
        <v>54</v>
      </c>
      <c r="D457">
        <v>101701</v>
      </c>
      <c r="E457" t="s">
        <v>808</v>
      </c>
      <c r="F457">
        <v>201105</v>
      </c>
      <c r="G457" t="s">
        <v>797</v>
      </c>
      <c r="H457" t="s">
        <v>798</v>
      </c>
      <c r="I457">
        <v>131.61000000000001</v>
      </c>
      <c r="J457" t="s">
        <v>5</v>
      </c>
      <c r="K457">
        <v>-131.61000000000001</v>
      </c>
    </row>
    <row r="458" spans="1:11" ht="15" customHeight="1">
      <c r="A458" s="1" t="s">
        <v>998</v>
      </c>
      <c r="B458" t="s">
        <v>28</v>
      </c>
      <c r="C458" t="s">
        <v>54</v>
      </c>
      <c r="D458">
        <v>101701</v>
      </c>
      <c r="E458" t="s">
        <v>808</v>
      </c>
      <c r="F458">
        <v>201105</v>
      </c>
      <c r="G458" t="s">
        <v>797</v>
      </c>
      <c r="H458" t="s">
        <v>798</v>
      </c>
      <c r="I458">
        <v>199.39</v>
      </c>
      <c r="J458" t="s">
        <v>5</v>
      </c>
      <c r="K458">
        <v>-199.39</v>
      </c>
    </row>
    <row r="459" spans="1:11" ht="15" customHeight="1">
      <c r="A459" s="1" t="s">
        <v>998</v>
      </c>
      <c r="B459" t="s">
        <v>28</v>
      </c>
      <c r="C459" t="s">
        <v>54</v>
      </c>
      <c r="D459">
        <v>101701</v>
      </c>
      <c r="E459" t="s">
        <v>808</v>
      </c>
      <c r="F459">
        <v>201105</v>
      </c>
      <c r="G459" t="s">
        <v>797</v>
      </c>
      <c r="H459" t="s">
        <v>798</v>
      </c>
      <c r="I459">
        <v>116.93</v>
      </c>
      <c r="J459" t="s">
        <v>5</v>
      </c>
      <c r="K459">
        <v>-116.93</v>
      </c>
    </row>
    <row r="460" spans="1:11" ht="15" customHeight="1">
      <c r="A460" s="1" t="s">
        <v>998</v>
      </c>
      <c r="B460" t="s">
        <v>28</v>
      </c>
      <c r="C460" t="s">
        <v>54</v>
      </c>
      <c r="D460">
        <v>101701</v>
      </c>
      <c r="E460" t="s">
        <v>808</v>
      </c>
      <c r="F460">
        <v>201105</v>
      </c>
      <c r="G460" t="s">
        <v>797</v>
      </c>
      <c r="H460" t="s">
        <v>798</v>
      </c>
      <c r="I460">
        <v>4941.4399999999996</v>
      </c>
      <c r="J460" t="s">
        <v>5</v>
      </c>
      <c r="K460">
        <v>-4941.4399999999996</v>
      </c>
    </row>
    <row r="461" spans="1:11" ht="15" customHeight="1">
      <c r="A461" s="1" t="s">
        <v>998</v>
      </c>
      <c r="B461" t="s">
        <v>28</v>
      </c>
      <c r="C461" t="s">
        <v>54</v>
      </c>
      <c r="D461">
        <v>101701</v>
      </c>
      <c r="E461" t="s">
        <v>808</v>
      </c>
      <c r="F461">
        <v>201105</v>
      </c>
      <c r="G461" t="s">
        <v>797</v>
      </c>
      <c r="H461" t="s">
        <v>798</v>
      </c>
      <c r="I461">
        <v>168</v>
      </c>
      <c r="J461" t="s">
        <v>5</v>
      </c>
      <c r="K461">
        <v>-168</v>
      </c>
    </row>
    <row r="462" spans="1:11" ht="15" customHeight="1">
      <c r="A462" s="1" t="s">
        <v>998</v>
      </c>
      <c r="B462" t="s">
        <v>28</v>
      </c>
      <c r="C462" t="s">
        <v>54</v>
      </c>
      <c r="D462">
        <v>101701</v>
      </c>
      <c r="E462" t="s">
        <v>808</v>
      </c>
      <c r="F462">
        <v>201105</v>
      </c>
      <c r="G462" t="s">
        <v>797</v>
      </c>
      <c r="H462" t="s">
        <v>798</v>
      </c>
      <c r="I462">
        <v>115.02</v>
      </c>
      <c r="J462" t="s">
        <v>5</v>
      </c>
      <c r="K462">
        <v>-115.02</v>
      </c>
    </row>
    <row r="463" spans="1:11" ht="15" customHeight="1">
      <c r="A463" s="1" t="s">
        <v>998</v>
      </c>
      <c r="B463" t="s">
        <v>28</v>
      </c>
      <c r="C463" t="s">
        <v>54</v>
      </c>
      <c r="D463">
        <v>101701</v>
      </c>
      <c r="E463" t="s">
        <v>808</v>
      </c>
      <c r="F463">
        <v>201105</v>
      </c>
      <c r="G463" t="s">
        <v>797</v>
      </c>
      <c r="H463" t="s">
        <v>798</v>
      </c>
      <c r="I463">
        <v>3061.9</v>
      </c>
      <c r="J463" t="s">
        <v>6</v>
      </c>
      <c r="K463">
        <v>3061.9</v>
      </c>
    </row>
    <row r="464" spans="1:11" ht="15" customHeight="1">
      <c r="A464" s="1" t="s">
        <v>998</v>
      </c>
      <c r="B464" t="s">
        <v>28</v>
      </c>
      <c r="C464" t="s">
        <v>54</v>
      </c>
      <c r="D464">
        <v>101701</v>
      </c>
      <c r="E464" t="s">
        <v>808</v>
      </c>
      <c r="F464">
        <v>201105</v>
      </c>
      <c r="G464" t="s">
        <v>797</v>
      </c>
      <c r="H464" t="s">
        <v>798</v>
      </c>
      <c r="I464">
        <v>15593.46</v>
      </c>
      <c r="J464" t="s">
        <v>6</v>
      </c>
      <c r="K464">
        <v>15593.46</v>
      </c>
    </row>
    <row r="465" spans="1:11" ht="15" customHeight="1">
      <c r="A465" s="1" t="s">
        <v>998</v>
      </c>
      <c r="B465" t="s">
        <v>28</v>
      </c>
      <c r="C465" t="s">
        <v>54</v>
      </c>
      <c r="D465">
        <v>101701</v>
      </c>
      <c r="E465" t="s">
        <v>808</v>
      </c>
      <c r="F465">
        <v>201105</v>
      </c>
      <c r="G465" t="s">
        <v>797</v>
      </c>
      <c r="H465" t="s">
        <v>798</v>
      </c>
      <c r="I465">
        <v>37445.919999999998</v>
      </c>
      <c r="J465" t="s">
        <v>6</v>
      </c>
      <c r="K465">
        <v>37445.919999999998</v>
      </c>
    </row>
    <row r="466" spans="1:11" ht="15" customHeight="1">
      <c r="A466" s="1" t="s">
        <v>998</v>
      </c>
      <c r="B466" t="s">
        <v>28</v>
      </c>
      <c r="C466" t="s">
        <v>54</v>
      </c>
      <c r="D466">
        <v>101701</v>
      </c>
      <c r="E466" t="s">
        <v>808</v>
      </c>
      <c r="F466">
        <v>201105</v>
      </c>
      <c r="G466" t="s">
        <v>797</v>
      </c>
      <c r="H466" t="s">
        <v>798</v>
      </c>
      <c r="I466">
        <v>2513.19</v>
      </c>
      <c r="J466" t="s">
        <v>6</v>
      </c>
      <c r="K466">
        <v>2513.19</v>
      </c>
    </row>
    <row r="467" spans="1:11" ht="15" customHeight="1">
      <c r="A467" s="1" t="s">
        <v>998</v>
      </c>
      <c r="B467" t="s">
        <v>28</v>
      </c>
      <c r="C467" t="s">
        <v>54</v>
      </c>
      <c r="D467">
        <v>101701</v>
      </c>
      <c r="E467" t="s">
        <v>808</v>
      </c>
      <c r="F467">
        <v>201105</v>
      </c>
      <c r="G467" t="s">
        <v>797</v>
      </c>
      <c r="H467" t="s">
        <v>798</v>
      </c>
      <c r="I467">
        <v>223.21</v>
      </c>
      <c r="J467" t="s">
        <v>6</v>
      </c>
      <c r="K467">
        <v>223.21</v>
      </c>
    </row>
    <row r="468" spans="1:11" ht="15" customHeight="1">
      <c r="A468" s="1" t="s">
        <v>998</v>
      </c>
      <c r="B468" t="s">
        <v>28</v>
      </c>
      <c r="C468" t="s">
        <v>54</v>
      </c>
      <c r="D468">
        <v>101701</v>
      </c>
      <c r="E468" t="s">
        <v>808</v>
      </c>
      <c r="F468">
        <v>201105</v>
      </c>
      <c r="G468" t="s">
        <v>797</v>
      </c>
      <c r="H468" t="s">
        <v>798</v>
      </c>
      <c r="I468">
        <v>12553.8</v>
      </c>
      <c r="J468" t="s">
        <v>6</v>
      </c>
      <c r="K468">
        <v>12553.8</v>
      </c>
    </row>
    <row r="469" spans="1:11" ht="15" customHeight="1">
      <c r="A469" s="1" t="s">
        <v>998</v>
      </c>
      <c r="B469" t="s">
        <v>28</v>
      </c>
      <c r="C469" t="s">
        <v>54</v>
      </c>
      <c r="D469">
        <v>101701</v>
      </c>
      <c r="E469" t="s">
        <v>808</v>
      </c>
      <c r="F469">
        <v>201105</v>
      </c>
      <c r="G469" t="s">
        <v>797</v>
      </c>
      <c r="H469" t="s">
        <v>798</v>
      </c>
      <c r="I469">
        <v>3372.6</v>
      </c>
      <c r="J469" t="s">
        <v>6</v>
      </c>
      <c r="K469">
        <v>3372.6</v>
      </c>
    </row>
    <row r="470" spans="1:11" ht="15" customHeight="1">
      <c r="A470" s="1" t="s">
        <v>998</v>
      </c>
      <c r="B470" t="s">
        <v>28</v>
      </c>
      <c r="C470" t="s">
        <v>54</v>
      </c>
      <c r="D470">
        <v>101701</v>
      </c>
      <c r="E470" t="s">
        <v>808</v>
      </c>
      <c r="F470">
        <v>201105</v>
      </c>
      <c r="G470" t="s">
        <v>797</v>
      </c>
      <c r="H470" t="s">
        <v>798</v>
      </c>
      <c r="I470">
        <v>63.19</v>
      </c>
      <c r="J470" t="s">
        <v>6</v>
      </c>
      <c r="K470">
        <v>63.19</v>
      </c>
    </row>
    <row r="471" spans="1:11" ht="15" customHeight="1">
      <c r="A471" s="1" t="s">
        <v>998</v>
      </c>
      <c r="B471" t="s">
        <v>28</v>
      </c>
      <c r="C471" t="s">
        <v>54</v>
      </c>
      <c r="D471">
        <v>101701</v>
      </c>
      <c r="E471" t="s">
        <v>808</v>
      </c>
      <c r="F471">
        <v>201105</v>
      </c>
      <c r="G471" t="s">
        <v>797</v>
      </c>
      <c r="H471" t="s">
        <v>798</v>
      </c>
      <c r="I471">
        <v>1122.1300000000001</v>
      </c>
      <c r="J471" t="s">
        <v>6</v>
      </c>
      <c r="K471">
        <v>1122.1300000000001</v>
      </c>
    </row>
    <row r="472" spans="1:11" ht="15" customHeight="1">
      <c r="A472" s="1" t="s">
        <v>998</v>
      </c>
      <c r="B472" t="s">
        <v>28</v>
      </c>
      <c r="C472" t="s">
        <v>54</v>
      </c>
      <c r="D472">
        <v>101701</v>
      </c>
      <c r="E472" t="s">
        <v>808</v>
      </c>
      <c r="F472">
        <v>201105</v>
      </c>
      <c r="G472" t="s">
        <v>797</v>
      </c>
      <c r="H472" t="s">
        <v>798</v>
      </c>
      <c r="I472">
        <v>52.79</v>
      </c>
      <c r="J472" t="s">
        <v>6</v>
      </c>
      <c r="K472">
        <v>52.79</v>
      </c>
    </row>
    <row r="473" spans="1:11" ht="15" customHeight="1">
      <c r="A473" s="1" t="s">
        <v>998</v>
      </c>
      <c r="B473" t="s">
        <v>23</v>
      </c>
      <c r="C473" t="s">
        <v>49</v>
      </c>
      <c r="D473">
        <v>102003</v>
      </c>
      <c r="E473" t="s">
        <v>831</v>
      </c>
      <c r="F473">
        <v>201203</v>
      </c>
      <c r="G473" t="s">
        <v>818</v>
      </c>
      <c r="H473" t="s">
        <v>819</v>
      </c>
      <c r="I473">
        <v>2272</v>
      </c>
      <c r="J473" t="s">
        <v>6</v>
      </c>
      <c r="K473">
        <v>2272</v>
      </c>
    </row>
    <row r="474" spans="1:11" ht="15" customHeight="1">
      <c r="A474" s="1" t="s">
        <v>998</v>
      </c>
      <c r="B474" t="s">
        <v>23</v>
      </c>
      <c r="C474" t="s">
        <v>49</v>
      </c>
      <c r="D474">
        <v>109101</v>
      </c>
      <c r="E474" t="s">
        <v>832</v>
      </c>
      <c r="F474">
        <v>201203</v>
      </c>
      <c r="G474" t="s">
        <v>818</v>
      </c>
      <c r="H474" t="s">
        <v>819</v>
      </c>
      <c r="I474">
        <v>2727</v>
      </c>
      <c r="J474" t="s">
        <v>6</v>
      </c>
      <c r="K474">
        <v>2727</v>
      </c>
    </row>
    <row r="475" spans="1:11" ht="15" customHeight="1">
      <c r="A475" s="1" t="s">
        <v>998</v>
      </c>
      <c r="B475" t="s">
        <v>23</v>
      </c>
      <c r="C475" t="s">
        <v>49</v>
      </c>
      <c r="D475">
        <v>111102</v>
      </c>
      <c r="E475" t="s">
        <v>833</v>
      </c>
      <c r="F475">
        <v>201203</v>
      </c>
      <c r="G475" t="s">
        <v>818</v>
      </c>
      <c r="H475" t="s">
        <v>819</v>
      </c>
      <c r="I475">
        <v>4300</v>
      </c>
      <c r="J475" t="s">
        <v>6</v>
      </c>
      <c r="K475">
        <v>4300</v>
      </c>
    </row>
    <row r="476" spans="1:11" ht="15" customHeight="1">
      <c r="A476" s="1" t="s">
        <v>998</v>
      </c>
      <c r="B476" t="s">
        <v>23</v>
      </c>
      <c r="C476" t="s">
        <v>49</v>
      </c>
      <c r="D476">
        <v>110433</v>
      </c>
      <c r="E476" t="s">
        <v>859</v>
      </c>
      <c r="F476">
        <v>201203</v>
      </c>
      <c r="G476" t="s">
        <v>818</v>
      </c>
      <c r="H476" t="s">
        <v>819</v>
      </c>
      <c r="I476">
        <v>557</v>
      </c>
      <c r="J476" t="s">
        <v>6</v>
      </c>
      <c r="K476">
        <v>557</v>
      </c>
    </row>
    <row r="477" spans="1:11" ht="15" customHeight="1">
      <c r="A477" s="1" t="s">
        <v>998</v>
      </c>
      <c r="B477" t="s">
        <v>23</v>
      </c>
      <c r="C477" t="s">
        <v>49</v>
      </c>
      <c r="D477">
        <v>111185</v>
      </c>
      <c r="E477" t="s">
        <v>834</v>
      </c>
      <c r="F477">
        <v>201203</v>
      </c>
      <c r="G477" t="s">
        <v>818</v>
      </c>
      <c r="H477" t="s">
        <v>819</v>
      </c>
      <c r="I477">
        <v>390</v>
      </c>
      <c r="J477" t="s">
        <v>6</v>
      </c>
      <c r="K477">
        <v>390</v>
      </c>
    </row>
    <row r="478" spans="1:11" ht="15" customHeight="1">
      <c r="A478" s="1" t="s">
        <v>998</v>
      </c>
      <c r="B478" t="s">
        <v>23</v>
      </c>
      <c r="C478" t="s">
        <v>49</v>
      </c>
      <c r="D478">
        <v>111170</v>
      </c>
      <c r="E478" t="s">
        <v>835</v>
      </c>
      <c r="F478">
        <v>201203</v>
      </c>
      <c r="G478" t="s">
        <v>818</v>
      </c>
      <c r="H478" t="s">
        <v>819</v>
      </c>
      <c r="I478">
        <v>220</v>
      </c>
      <c r="J478" t="s">
        <v>6</v>
      </c>
      <c r="K478">
        <v>220</v>
      </c>
    </row>
    <row r="479" spans="1:11" ht="15" customHeight="1">
      <c r="A479" s="1" t="s">
        <v>998</v>
      </c>
      <c r="B479" t="s">
        <v>23</v>
      </c>
      <c r="C479" t="s">
        <v>49</v>
      </c>
      <c r="D479">
        <v>105445</v>
      </c>
      <c r="E479" t="s">
        <v>836</v>
      </c>
      <c r="F479">
        <v>201203</v>
      </c>
      <c r="G479" t="s">
        <v>818</v>
      </c>
      <c r="H479" t="s">
        <v>819</v>
      </c>
      <c r="I479">
        <v>3395</v>
      </c>
      <c r="J479" t="s">
        <v>6</v>
      </c>
      <c r="K479">
        <v>3395</v>
      </c>
    </row>
    <row r="480" spans="1:11" ht="15" customHeight="1">
      <c r="A480" s="1" t="s">
        <v>998</v>
      </c>
      <c r="B480" t="s">
        <v>23</v>
      </c>
      <c r="C480" t="s">
        <v>49</v>
      </c>
      <c r="D480">
        <v>108321</v>
      </c>
      <c r="E480" t="s">
        <v>837</v>
      </c>
      <c r="F480">
        <v>201203</v>
      </c>
      <c r="G480" t="s">
        <v>818</v>
      </c>
      <c r="H480" t="s">
        <v>819</v>
      </c>
      <c r="I480">
        <v>230</v>
      </c>
      <c r="J480" t="s">
        <v>6</v>
      </c>
      <c r="K480">
        <v>230</v>
      </c>
    </row>
    <row r="481" spans="1:11" ht="15" customHeight="1">
      <c r="A481" s="1" t="s">
        <v>998</v>
      </c>
      <c r="B481" t="s">
        <v>23</v>
      </c>
      <c r="C481" t="s">
        <v>49</v>
      </c>
      <c r="D481">
        <v>104754</v>
      </c>
      <c r="E481" t="s">
        <v>838</v>
      </c>
      <c r="F481">
        <v>201203</v>
      </c>
      <c r="G481" t="s">
        <v>818</v>
      </c>
      <c r="H481" t="s">
        <v>819</v>
      </c>
      <c r="I481">
        <v>2265</v>
      </c>
      <c r="J481" t="s">
        <v>6</v>
      </c>
      <c r="K481">
        <v>2265</v>
      </c>
    </row>
    <row r="482" spans="1:11" ht="15" customHeight="1">
      <c r="A482" s="1" t="s">
        <v>998</v>
      </c>
      <c r="B482" t="s">
        <v>23</v>
      </c>
      <c r="C482" t="s">
        <v>49</v>
      </c>
      <c r="D482">
        <v>108221</v>
      </c>
      <c r="E482" t="s">
        <v>840</v>
      </c>
      <c r="F482">
        <v>201203</v>
      </c>
      <c r="G482" t="s">
        <v>818</v>
      </c>
      <c r="H482" t="s">
        <v>819</v>
      </c>
      <c r="I482">
        <v>1934</v>
      </c>
      <c r="J482" t="s">
        <v>6</v>
      </c>
      <c r="K482">
        <v>1934</v>
      </c>
    </row>
    <row r="483" spans="1:11" ht="15" customHeight="1">
      <c r="A483" s="1" t="s">
        <v>998</v>
      </c>
      <c r="B483" t="s">
        <v>23</v>
      </c>
      <c r="C483" t="s">
        <v>49</v>
      </c>
      <c r="D483">
        <v>111310</v>
      </c>
      <c r="E483" t="s">
        <v>841</v>
      </c>
      <c r="F483">
        <v>201203</v>
      </c>
      <c r="G483" t="s">
        <v>818</v>
      </c>
      <c r="H483" t="s">
        <v>819</v>
      </c>
      <c r="I483">
        <v>1196</v>
      </c>
      <c r="J483" t="s">
        <v>6</v>
      </c>
      <c r="K483">
        <v>1196</v>
      </c>
    </row>
    <row r="484" spans="1:11" ht="15" customHeight="1">
      <c r="A484" s="1" t="s">
        <v>998</v>
      </c>
      <c r="B484" t="s">
        <v>23</v>
      </c>
      <c r="C484" t="s">
        <v>49</v>
      </c>
      <c r="D484">
        <v>107946</v>
      </c>
      <c r="E484" t="s">
        <v>842</v>
      </c>
      <c r="F484">
        <v>201203</v>
      </c>
      <c r="G484" t="s">
        <v>818</v>
      </c>
      <c r="H484" t="s">
        <v>819</v>
      </c>
      <c r="I484">
        <v>31.6</v>
      </c>
      <c r="J484" t="s">
        <v>6</v>
      </c>
      <c r="K484">
        <v>31.6</v>
      </c>
    </row>
    <row r="485" spans="1:11" ht="15" customHeight="1">
      <c r="A485" s="1" t="s">
        <v>998</v>
      </c>
      <c r="B485" t="s">
        <v>23</v>
      </c>
      <c r="C485" t="s">
        <v>49</v>
      </c>
      <c r="D485">
        <v>108590</v>
      </c>
      <c r="E485" t="s">
        <v>843</v>
      </c>
      <c r="F485">
        <v>201203</v>
      </c>
      <c r="G485" t="s">
        <v>818</v>
      </c>
      <c r="H485" t="s">
        <v>819</v>
      </c>
      <c r="I485">
        <v>389.03</v>
      </c>
      <c r="J485" t="s">
        <v>6</v>
      </c>
      <c r="K485">
        <v>389.03</v>
      </c>
    </row>
    <row r="486" spans="1:11" ht="15" customHeight="1">
      <c r="A486" s="1" t="s">
        <v>998</v>
      </c>
      <c r="B486" t="s">
        <v>23</v>
      </c>
      <c r="C486" t="s">
        <v>49</v>
      </c>
      <c r="D486">
        <v>105600</v>
      </c>
      <c r="E486" t="s">
        <v>845</v>
      </c>
      <c r="F486">
        <v>201203</v>
      </c>
      <c r="G486" t="s">
        <v>818</v>
      </c>
      <c r="H486" t="s">
        <v>819</v>
      </c>
      <c r="I486">
        <v>6652</v>
      </c>
      <c r="J486" t="s">
        <v>6</v>
      </c>
      <c r="K486">
        <v>6652</v>
      </c>
    </row>
    <row r="487" spans="1:11" ht="15" customHeight="1">
      <c r="A487" s="1" t="s">
        <v>998</v>
      </c>
      <c r="B487" t="s">
        <v>23</v>
      </c>
      <c r="C487" t="s">
        <v>49</v>
      </c>
      <c r="D487">
        <v>105093</v>
      </c>
      <c r="E487" t="s">
        <v>846</v>
      </c>
      <c r="F487">
        <v>201203</v>
      </c>
      <c r="G487" t="s">
        <v>818</v>
      </c>
      <c r="H487" t="s">
        <v>819</v>
      </c>
      <c r="I487">
        <v>1222</v>
      </c>
      <c r="J487" t="s">
        <v>6</v>
      </c>
      <c r="K487">
        <v>1222</v>
      </c>
    </row>
    <row r="488" spans="1:11" ht="15" customHeight="1">
      <c r="A488" s="1" t="s">
        <v>998</v>
      </c>
      <c r="B488" t="s">
        <v>23</v>
      </c>
      <c r="C488" t="s">
        <v>49</v>
      </c>
      <c r="D488">
        <v>107651</v>
      </c>
      <c r="E488" t="s">
        <v>847</v>
      </c>
      <c r="F488">
        <v>201203</v>
      </c>
      <c r="G488" t="s">
        <v>818</v>
      </c>
      <c r="H488" t="s">
        <v>819</v>
      </c>
      <c r="I488">
        <v>198</v>
      </c>
      <c r="J488" t="s">
        <v>6</v>
      </c>
      <c r="K488">
        <v>198</v>
      </c>
    </row>
    <row r="489" spans="1:11" ht="15" customHeight="1">
      <c r="A489" s="1" t="s">
        <v>998</v>
      </c>
      <c r="B489" t="s">
        <v>23</v>
      </c>
      <c r="C489" t="s">
        <v>49</v>
      </c>
      <c r="D489">
        <v>108069</v>
      </c>
      <c r="E489" t="s">
        <v>848</v>
      </c>
      <c r="F489">
        <v>201203</v>
      </c>
      <c r="G489" t="s">
        <v>818</v>
      </c>
      <c r="H489" t="s">
        <v>819</v>
      </c>
      <c r="I489">
        <v>325</v>
      </c>
      <c r="J489" t="s">
        <v>6</v>
      </c>
      <c r="K489">
        <v>325</v>
      </c>
    </row>
    <row r="490" spans="1:11" ht="15" customHeight="1">
      <c r="A490" s="1" t="s">
        <v>998</v>
      </c>
      <c r="B490" t="s">
        <v>23</v>
      </c>
      <c r="C490" t="s">
        <v>49</v>
      </c>
      <c r="D490">
        <v>108027</v>
      </c>
      <c r="E490" t="s">
        <v>849</v>
      </c>
      <c r="F490">
        <v>201203</v>
      </c>
      <c r="G490" t="s">
        <v>818</v>
      </c>
      <c r="H490" t="s">
        <v>819</v>
      </c>
      <c r="I490">
        <v>1979</v>
      </c>
      <c r="J490" t="s">
        <v>6</v>
      </c>
      <c r="K490">
        <v>1979</v>
      </c>
    </row>
    <row r="491" spans="1:11" ht="15" customHeight="1">
      <c r="A491" s="1" t="s">
        <v>998</v>
      </c>
      <c r="B491" t="s">
        <v>23</v>
      </c>
      <c r="C491" t="s">
        <v>49</v>
      </c>
      <c r="D491">
        <v>109269</v>
      </c>
      <c r="E491" t="s">
        <v>850</v>
      </c>
      <c r="F491">
        <v>201203</v>
      </c>
      <c r="G491" t="s">
        <v>818</v>
      </c>
      <c r="H491" t="s">
        <v>819</v>
      </c>
      <c r="I491">
        <v>889</v>
      </c>
      <c r="J491" t="s">
        <v>6</v>
      </c>
      <c r="K491">
        <v>889</v>
      </c>
    </row>
    <row r="492" spans="1:11" ht="15" customHeight="1">
      <c r="A492" s="1" t="s">
        <v>998</v>
      </c>
      <c r="B492" t="s">
        <v>23</v>
      </c>
      <c r="C492" t="s">
        <v>49</v>
      </c>
      <c r="D492">
        <v>110324</v>
      </c>
      <c r="E492" t="s">
        <v>851</v>
      </c>
      <c r="F492">
        <v>201203</v>
      </c>
      <c r="G492" t="s">
        <v>818</v>
      </c>
      <c r="H492" t="s">
        <v>819</v>
      </c>
      <c r="I492">
        <v>301</v>
      </c>
      <c r="J492" t="s">
        <v>6</v>
      </c>
      <c r="K492">
        <v>301</v>
      </c>
    </row>
    <row r="493" spans="1:11" ht="15" customHeight="1">
      <c r="A493" s="1" t="s">
        <v>998</v>
      </c>
      <c r="B493" t="s">
        <v>23</v>
      </c>
      <c r="C493" t="s">
        <v>49</v>
      </c>
      <c r="D493">
        <v>107770</v>
      </c>
      <c r="E493" t="s">
        <v>852</v>
      </c>
      <c r="F493">
        <v>201203</v>
      </c>
      <c r="G493" t="s">
        <v>818</v>
      </c>
      <c r="H493" t="s">
        <v>819</v>
      </c>
      <c r="I493">
        <v>1227.0999999999999</v>
      </c>
      <c r="J493" t="s">
        <v>6</v>
      </c>
      <c r="K493">
        <v>1227.0999999999999</v>
      </c>
    </row>
    <row r="494" spans="1:11" ht="15" customHeight="1">
      <c r="A494" s="1" t="s">
        <v>998</v>
      </c>
      <c r="B494" t="s">
        <v>23</v>
      </c>
      <c r="C494" t="s">
        <v>49</v>
      </c>
      <c r="D494">
        <v>110659</v>
      </c>
      <c r="E494" t="s">
        <v>853</v>
      </c>
      <c r="F494">
        <v>201203</v>
      </c>
      <c r="G494" t="s">
        <v>818</v>
      </c>
      <c r="H494" t="s">
        <v>819</v>
      </c>
      <c r="I494">
        <v>2093</v>
      </c>
      <c r="J494" t="s">
        <v>6</v>
      </c>
      <c r="K494">
        <v>2093</v>
      </c>
    </row>
    <row r="495" spans="1:11" ht="15" customHeight="1">
      <c r="A495" s="1" t="s">
        <v>998</v>
      </c>
      <c r="B495" t="s">
        <v>23</v>
      </c>
      <c r="C495" t="s">
        <v>49</v>
      </c>
      <c r="D495">
        <v>108263</v>
      </c>
      <c r="E495" t="s">
        <v>854</v>
      </c>
      <c r="F495">
        <v>201203</v>
      </c>
      <c r="G495" t="s">
        <v>818</v>
      </c>
      <c r="H495" t="s">
        <v>819</v>
      </c>
      <c r="I495">
        <v>250</v>
      </c>
      <c r="J495" t="s">
        <v>6</v>
      </c>
      <c r="K495">
        <v>250</v>
      </c>
    </row>
    <row r="496" spans="1:11" ht="15" customHeight="1">
      <c r="A496" s="1" t="s">
        <v>998</v>
      </c>
      <c r="B496" t="s">
        <v>23</v>
      </c>
      <c r="C496" t="s">
        <v>49</v>
      </c>
      <c r="D496">
        <v>110955</v>
      </c>
      <c r="E496" t="s">
        <v>855</v>
      </c>
      <c r="F496">
        <v>201203</v>
      </c>
      <c r="G496" t="s">
        <v>818</v>
      </c>
      <c r="H496" t="s">
        <v>819</v>
      </c>
      <c r="I496">
        <v>265</v>
      </c>
      <c r="J496" t="s">
        <v>6</v>
      </c>
      <c r="K496">
        <v>265</v>
      </c>
    </row>
    <row r="497" spans="1:11" ht="15" customHeight="1">
      <c r="A497" s="1" t="s">
        <v>998</v>
      </c>
      <c r="B497" t="s">
        <v>23</v>
      </c>
      <c r="C497" t="s">
        <v>49</v>
      </c>
      <c r="D497">
        <v>110216</v>
      </c>
      <c r="E497" t="s">
        <v>856</v>
      </c>
      <c r="F497">
        <v>201203</v>
      </c>
      <c r="G497" t="s">
        <v>818</v>
      </c>
      <c r="H497" t="s">
        <v>819</v>
      </c>
      <c r="I497">
        <v>2465</v>
      </c>
      <c r="J497" t="s">
        <v>6</v>
      </c>
      <c r="K497">
        <v>2465</v>
      </c>
    </row>
    <row r="498" spans="1:11" ht="15" customHeight="1">
      <c r="A498" s="1" t="s">
        <v>998</v>
      </c>
      <c r="B498" t="s">
        <v>23</v>
      </c>
      <c r="C498" t="s">
        <v>49</v>
      </c>
      <c r="D498">
        <v>109669</v>
      </c>
      <c r="E498" t="s">
        <v>857</v>
      </c>
      <c r="F498">
        <v>201203</v>
      </c>
      <c r="G498" t="s">
        <v>818</v>
      </c>
      <c r="H498" t="s">
        <v>819</v>
      </c>
      <c r="I498">
        <v>141</v>
      </c>
      <c r="J498" t="s">
        <v>6</v>
      </c>
      <c r="K498">
        <v>141</v>
      </c>
    </row>
    <row r="499" spans="1:11" ht="15" customHeight="1">
      <c r="A499" s="1" t="s">
        <v>998</v>
      </c>
      <c r="B499" t="s">
        <v>23</v>
      </c>
      <c r="C499" t="s">
        <v>49</v>
      </c>
      <c r="D499">
        <v>111184</v>
      </c>
      <c r="E499" t="s">
        <v>858</v>
      </c>
      <c r="F499">
        <v>201203</v>
      </c>
      <c r="G499" t="s">
        <v>818</v>
      </c>
      <c r="H499" t="s">
        <v>819</v>
      </c>
      <c r="I499">
        <v>304.02</v>
      </c>
      <c r="J499" t="s">
        <v>6</v>
      </c>
      <c r="K499">
        <v>304.02</v>
      </c>
    </row>
    <row r="500" spans="1:11" ht="15" customHeight="1">
      <c r="A500" s="1" t="s">
        <v>998</v>
      </c>
      <c r="B500" t="s">
        <v>24</v>
      </c>
      <c r="C500" t="s">
        <v>50</v>
      </c>
      <c r="D500">
        <v>101786</v>
      </c>
      <c r="E500" t="s">
        <v>944</v>
      </c>
      <c r="F500">
        <v>201203</v>
      </c>
      <c r="G500" t="s">
        <v>818</v>
      </c>
      <c r="H500" t="s">
        <v>819</v>
      </c>
      <c r="I500">
        <v>85</v>
      </c>
      <c r="J500" t="s">
        <v>6</v>
      </c>
      <c r="K500">
        <v>85</v>
      </c>
    </row>
    <row r="501" spans="1:11" ht="15" customHeight="1">
      <c r="A501" s="1" t="s">
        <v>998</v>
      </c>
      <c r="B501" t="s">
        <v>24</v>
      </c>
      <c r="C501" t="s">
        <v>50</v>
      </c>
      <c r="D501">
        <v>107601</v>
      </c>
      <c r="E501" t="s">
        <v>945</v>
      </c>
      <c r="F501">
        <v>201203</v>
      </c>
      <c r="G501" t="s">
        <v>818</v>
      </c>
      <c r="H501" t="s">
        <v>819</v>
      </c>
      <c r="I501">
        <v>42.48</v>
      </c>
      <c r="J501" t="s">
        <v>6</v>
      </c>
      <c r="K501">
        <v>42.48</v>
      </c>
    </row>
    <row r="502" spans="1:11" ht="15" customHeight="1">
      <c r="A502" s="1" t="s">
        <v>998</v>
      </c>
      <c r="B502" t="s">
        <v>24</v>
      </c>
      <c r="C502" t="s">
        <v>50</v>
      </c>
      <c r="D502">
        <v>109872</v>
      </c>
      <c r="E502" t="s">
        <v>946</v>
      </c>
      <c r="F502">
        <v>201203</v>
      </c>
      <c r="G502" t="s">
        <v>818</v>
      </c>
      <c r="H502" t="s">
        <v>819</v>
      </c>
      <c r="I502">
        <v>35.6</v>
      </c>
      <c r="J502" t="s">
        <v>6</v>
      </c>
      <c r="K502">
        <v>35.6</v>
      </c>
    </row>
    <row r="503" spans="1:11" ht="15" customHeight="1">
      <c r="A503" s="1" t="s">
        <v>998</v>
      </c>
      <c r="B503" t="s">
        <v>24</v>
      </c>
      <c r="C503" t="s">
        <v>50</v>
      </c>
      <c r="D503">
        <v>104110</v>
      </c>
      <c r="E503" t="s">
        <v>947</v>
      </c>
      <c r="F503">
        <v>201203</v>
      </c>
      <c r="G503" t="s">
        <v>818</v>
      </c>
      <c r="H503" t="s">
        <v>819</v>
      </c>
      <c r="I503">
        <v>224</v>
      </c>
      <c r="J503" t="s">
        <v>6</v>
      </c>
      <c r="K503">
        <v>224</v>
      </c>
    </row>
    <row r="504" spans="1:11" ht="15" customHeight="1">
      <c r="A504" s="1" t="s">
        <v>998</v>
      </c>
      <c r="B504" t="s">
        <v>24</v>
      </c>
      <c r="C504" t="s">
        <v>50</v>
      </c>
      <c r="D504">
        <v>101783</v>
      </c>
      <c r="E504" t="s">
        <v>948</v>
      </c>
      <c r="F504">
        <v>201203</v>
      </c>
      <c r="G504" t="s">
        <v>818</v>
      </c>
      <c r="H504" t="s">
        <v>819</v>
      </c>
      <c r="I504">
        <v>126</v>
      </c>
      <c r="J504" t="s">
        <v>6</v>
      </c>
      <c r="K504">
        <v>126</v>
      </c>
    </row>
    <row r="505" spans="1:11" ht="15" customHeight="1">
      <c r="A505" s="1" t="s">
        <v>998</v>
      </c>
      <c r="B505" t="s">
        <v>24</v>
      </c>
      <c r="C505" t="s">
        <v>50</v>
      </c>
      <c r="D505">
        <v>108365</v>
      </c>
      <c r="E505" t="s">
        <v>949</v>
      </c>
      <c r="F505">
        <v>201203</v>
      </c>
      <c r="G505" t="s">
        <v>818</v>
      </c>
      <c r="H505" t="s">
        <v>819</v>
      </c>
      <c r="I505">
        <v>18</v>
      </c>
      <c r="J505" t="s">
        <v>6</v>
      </c>
      <c r="K505">
        <v>18</v>
      </c>
    </row>
    <row r="506" spans="1:11" ht="15" customHeight="1">
      <c r="A506" s="1" t="s">
        <v>998</v>
      </c>
      <c r="B506" t="s">
        <v>24</v>
      </c>
      <c r="C506" t="s">
        <v>50</v>
      </c>
      <c r="D506">
        <v>102823</v>
      </c>
      <c r="E506" t="s">
        <v>950</v>
      </c>
      <c r="F506">
        <v>201203</v>
      </c>
      <c r="G506" t="s">
        <v>818</v>
      </c>
      <c r="H506" t="s">
        <v>819</v>
      </c>
      <c r="I506">
        <v>651.91999999999996</v>
      </c>
      <c r="J506" t="s">
        <v>6</v>
      </c>
      <c r="K506">
        <v>651.91999999999996</v>
      </c>
    </row>
    <row r="507" spans="1:11" ht="15" customHeight="1">
      <c r="A507" s="1" t="s">
        <v>998</v>
      </c>
      <c r="B507" t="s">
        <v>24</v>
      </c>
      <c r="C507" t="s">
        <v>50</v>
      </c>
      <c r="D507">
        <v>102823</v>
      </c>
      <c r="E507" t="s">
        <v>950</v>
      </c>
      <c r="F507">
        <v>201203</v>
      </c>
      <c r="G507" t="s">
        <v>818</v>
      </c>
      <c r="H507" t="s">
        <v>819</v>
      </c>
      <c r="I507">
        <v>264</v>
      </c>
      <c r="J507" t="s">
        <v>6</v>
      </c>
      <c r="K507">
        <v>264</v>
      </c>
    </row>
    <row r="508" spans="1:11" ht="15" customHeight="1">
      <c r="A508" s="1" t="s">
        <v>998</v>
      </c>
      <c r="B508" t="s">
        <v>24</v>
      </c>
      <c r="C508" t="s">
        <v>50</v>
      </c>
      <c r="D508">
        <v>105710</v>
      </c>
      <c r="E508" t="s">
        <v>951</v>
      </c>
      <c r="F508">
        <v>201203</v>
      </c>
      <c r="G508" t="s">
        <v>818</v>
      </c>
      <c r="H508" t="s">
        <v>819</v>
      </c>
      <c r="I508">
        <v>18</v>
      </c>
      <c r="J508" t="s">
        <v>6</v>
      </c>
      <c r="K508">
        <v>18</v>
      </c>
    </row>
    <row r="509" spans="1:11" ht="15" customHeight="1">
      <c r="A509" s="1" t="s">
        <v>998</v>
      </c>
      <c r="B509" t="s">
        <v>24</v>
      </c>
      <c r="C509" t="s">
        <v>50</v>
      </c>
      <c r="D509">
        <v>111180</v>
      </c>
      <c r="E509" t="s">
        <v>952</v>
      </c>
      <c r="F509">
        <v>201203</v>
      </c>
      <c r="G509" t="s">
        <v>818</v>
      </c>
      <c r="H509" t="s">
        <v>819</v>
      </c>
      <c r="I509">
        <v>5</v>
      </c>
      <c r="J509" t="s">
        <v>6</v>
      </c>
      <c r="K509">
        <v>5</v>
      </c>
    </row>
    <row r="510" spans="1:11" ht="15" customHeight="1">
      <c r="A510" s="1" t="s">
        <v>998</v>
      </c>
      <c r="B510" t="s">
        <v>24</v>
      </c>
      <c r="C510" t="s">
        <v>50</v>
      </c>
      <c r="D510">
        <v>110105</v>
      </c>
      <c r="E510" t="s">
        <v>953</v>
      </c>
      <c r="F510">
        <v>201203</v>
      </c>
      <c r="G510" t="s">
        <v>818</v>
      </c>
      <c r="H510" t="s">
        <v>819</v>
      </c>
      <c r="I510">
        <v>231.55</v>
      </c>
      <c r="J510" t="s">
        <v>6</v>
      </c>
      <c r="K510">
        <v>231.55</v>
      </c>
    </row>
    <row r="511" spans="1:11" ht="15" customHeight="1">
      <c r="A511" s="1" t="s">
        <v>998</v>
      </c>
      <c r="B511" t="s">
        <v>24</v>
      </c>
      <c r="C511" t="s">
        <v>50</v>
      </c>
      <c r="D511">
        <v>110735</v>
      </c>
      <c r="E511" t="s">
        <v>954</v>
      </c>
      <c r="F511">
        <v>201203</v>
      </c>
      <c r="G511" t="s">
        <v>818</v>
      </c>
      <c r="H511" t="s">
        <v>819</v>
      </c>
      <c r="I511">
        <v>82.99</v>
      </c>
      <c r="J511" t="s">
        <v>6</v>
      </c>
      <c r="K511">
        <v>82.99</v>
      </c>
    </row>
    <row r="512" spans="1:11" ht="15" customHeight="1">
      <c r="A512" s="1" t="s">
        <v>998</v>
      </c>
      <c r="B512" t="s">
        <v>24</v>
      </c>
      <c r="C512" t="s">
        <v>50</v>
      </c>
      <c r="D512">
        <v>101781</v>
      </c>
      <c r="E512" t="s">
        <v>955</v>
      </c>
      <c r="F512">
        <v>201203</v>
      </c>
      <c r="G512" t="s">
        <v>818</v>
      </c>
      <c r="H512" t="s">
        <v>819</v>
      </c>
      <c r="I512">
        <v>189.9</v>
      </c>
      <c r="J512" t="s">
        <v>6</v>
      </c>
      <c r="K512">
        <v>189.9</v>
      </c>
    </row>
    <row r="513" spans="1:11" ht="15" customHeight="1">
      <c r="A513" s="1" t="s">
        <v>998</v>
      </c>
      <c r="B513" t="s">
        <v>24</v>
      </c>
      <c r="C513" t="s">
        <v>50</v>
      </c>
      <c r="D513">
        <v>101782</v>
      </c>
      <c r="E513" t="s">
        <v>956</v>
      </c>
      <c r="F513">
        <v>201203</v>
      </c>
      <c r="G513" t="s">
        <v>818</v>
      </c>
      <c r="H513" t="s">
        <v>819</v>
      </c>
      <c r="I513">
        <v>2540.54</v>
      </c>
      <c r="J513" t="s">
        <v>6</v>
      </c>
      <c r="K513">
        <v>2540.54</v>
      </c>
    </row>
    <row r="514" spans="1:11" ht="15" customHeight="1">
      <c r="A514" s="1" t="s">
        <v>998</v>
      </c>
      <c r="B514" t="s">
        <v>24</v>
      </c>
      <c r="C514" t="s">
        <v>50</v>
      </c>
      <c r="D514">
        <v>104060</v>
      </c>
      <c r="E514" t="s">
        <v>957</v>
      </c>
      <c r="F514">
        <v>201203</v>
      </c>
      <c r="G514" t="s">
        <v>818</v>
      </c>
      <c r="H514" t="s">
        <v>819</v>
      </c>
      <c r="I514">
        <v>39.979999999999997</v>
      </c>
      <c r="J514" t="s">
        <v>6</v>
      </c>
      <c r="K514">
        <v>39.979999999999997</v>
      </c>
    </row>
    <row r="515" spans="1:11" ht="15" customHeight="1">
      <c r="A515" s="1" t="s">
        <v>998</v>
      </c>
      <c r="B515" t="s">
        <v>24</v>
      </c>
      <c r="C515" t="s">
        <v>50</v>
      </c>
      <c r="D515">
        <v>101779</v>
      </c>
      <c r="E515" t="s">
        <v>958</v>
      </c>
      <c r="F515">
        <v>201203</v>
      </c>
      <c r="G515" t="s">
        <v>818</v>
      </c>
      <c r="H515" t="s">
        <v>819</v>
      </c>
      <c r="I515">
        <v>312</v>
      </c>
      <c r="J515" t="s">
        <v>6</v>
      </c>
      <c r="K515">
        <v>312</v>
      </c>
    </row>
    <row r="516" spans="1:11" ht="15" customHeight="1">
      <c r="A516" s="1" t="s">
        <v>998</v>
      </c>
      <c r="B516" t="s">
        <v>24</v>
      </c>
      <c r="C516" t="s">
        <v>50</v>
      </c>
      <c r="D516">
        <v>101778</v>
      </c>
      <c r="E516" t="s">
        <v>959</v>
      </c>
      <c r="F516">
        <v>201203</v>
      </c>
      <c r="G516" t="s">
        <v>818</v>
      </c>
      <c r="H516" t="s">
        <v>819</v>
      </c>
      <c r="I516">
        <v>996</v>
      </c>
      <c r="J516" t="s">
        <v>6</v>
      </c>
      <c r="K516">
        <v>996</v>
      </c>
    </row>
    <row r="517" spans="1:11" ht="15" customHeight="1">
      <c r="A517" s="1" t="s">
        <v>998</v>
      </c>
      <c r="B517" t="s">
        <v>24</v>
      </c>
      <c r="C517" t="s">
        <v>50</v>
      </c>
      <c r="D517">
        <v>101775</v>
      </c>
      <c r="E517" t="s">
        <v>960</v>
      </c>
      <c r="F517">
        <v>201203</v>
      </c>
      <c r="G517" t="s">
        <v>818</v>
      </c>
      <c r="H517" t="s">
        <v>819</v>
      </c>
      <c r="I517">
        <v>810</v>
      </c>
      <c r="J517" t="s">
        <v>6</v>
      </c>
      <c r="K517">
        <v>810</v>
      </c>
    </row>
    <row r="518" spans="1:11" ht="15" customHeight="1">
      <c r="A518" s="1" t="s">
        <v>998</v>
      </c>
      <c r="B518" t="s">
        <v>24</v>
      </c>
      <c r="C518" t="s">
        <v>50</v>
      </c>
      <c r="D518">
        <v>108370</v>
      </c>
      <c r="E518" t="s">
        <v>961</v>
      </c>
      <c r="F518">
        <v>201203</v>
      </c>
      <c r="G518" t="s">
        <v>818</v>
      </c>
      <c r="H518" t="s">
        <v>819</v>
      </c>
      <c r="I518">
        <v>49.79</v>
      </c>
      <c r="J518" t="s">
        <v>6</v>
      </c>
      <c r="K518">
        <v>49.79</v>
      </c>
    </row>
    <row r="519" spans="1:11">
      <c r="A519" s="1" t="s">
        <v>998</v>
      </c>
      <c r="B519" t="s">
        <v>24</v>
      </c>
      <c r="C519" t="s">
        <v>50</v>
      </c>
      <c r="D519">
        <v>101674</v>
      </c>
      <c r="E519" t="s">
        <v>962</v>
      </c>
      <c r="F519">
        <v>201203</v>
      </c>
      <c r="G519" t="s">
        <v>818</v>
      </c>
      <c r="H519" t="s">
        <v>819</v>
      </c>
      <c r="I519">
        <v>555.5</v>
      </c>
      <c r="J519" t="s">
        <v>6</v>
      </c>
      <c r="K519">
        <v>555.5</v>
      </c>
    </row>
    <row r="520" spans="1:11">
      <c r="A520" s="1" t="s">
        <v>998</v>
      </c>
      <c r="B520" t="s">
        <v>23</v>
      </c>
      <c r="C520" t="s">
        <v>49</v>
      </c>
      <c r="D520">
        <v>110539</v>
      </c>
      <c r="E520" t="s">
        <v>824</v>
      </c>
      <c r="F520">
        <v>201203</v>
      </c>
      <c r="G520" t="s">
        <v>818</v>
      </c>
      <c r="H520" t="s">
        <v>819</v>
      </c>
      <c r="I520">
        <v>258.24</v>
      </c>
      <c r="J520" t="s">
        <v>6</v>
      </c>
      <c r="K520">
        <v>258.24</v>
      </c>
    </row>
    <row r="521" spans="1:11">
      <c r="A521" s="1" t="s">
        <v>998</v>
      </c>
      <c r="B521" t="s">
        <v>23</v>
      </c>
      <c r="C521" t="s">
        <v>49</v>
      </c>
      <c r="D521">
        <v>111006</v>
      </c>
      <c r="E521" t="s">
        <v>825</v>
      </c>
      <c r="F521">
        <v>201203</v>
      </c>
      <c r="G521" t="s">
        <v>818</v>
      </c>
      <c r="H521" t="s">
        <v>819</v>
      </c>
      <c r="I521">
        <v>331.93</v>
      </c>
      <c r="J521" t="s">
        <v>6</v>
      </c>
      <c r="K521">
        <v>331.93</v>
      </c>
    </row>
    <row r="522" spans="1:11">
      <c r="A522" s="1" t="s">
        <v>998</v>
      </c>
      <c r="B522" t="s">
        <v>23</v>
      </c>
      <c r="C522" t="s">
        <v>49</v>
      </c>
      <c r="D522">
        <v>110882</v>
      </c>
      <c r="E522" t="s">
        <v>827</v>
      </c>
      <c r="F522">
        <v>201203</v>
      </c>
      <c r="G522" t="s">
        <v>818</v>
      </c>
      <c r="H522" t="s">
        <v>819</v>
      </c>
      <c r="I522">
        <v>338.32</v>
      </c>
      <c r="J522" t="s">
        <v>6</v>
      </c>
      <c r="K522">
        <v>338.32</v>
      </c>
    </row>
    <row r="523" spans="1:11" ht="15" customHeight="1">
      <c r="A523" s="1" t="s">
        <v>998</v>
      </c>
      <c r="B523" t="s">
        <v>23</v>
      </c>
      <c r="C523" t="s">
        <v>49</v>
      </c>
      <c r="D523">
        <v>109226</v>
      </c>
      <c r="E523" t="s">
        <v>828</v>
      </c>
      <c r="F523">
        <v>201203</v>
      </c>
      <c r="G523" t="s">
        <v>818</v>
      </c>
      <c r="H523" t="s">
        <v>819</v>
      </c>
      <c r="I523">
        <v>232.06</v>
      </c>
      <c r="J523" t="s">
        <v>6</v>
      </c>
      <c r="K523">
        <v>232.06</v>
      </c>
    </row>
    <row r="524" spans="1:11" ht="15" customHeight="1">
      <c r="A524" s="1" t="s">
        <v>998</v>
      </c>
      <c r="B524" t="s">
        <v>23</v>
      </c>
      <c r="C524" t="s">
        <v>49</v>
      </c>
      <c r="D524">
        <v>107987</v>
      </c>
      <c r="E524" t="s">
        <v>829</v>
      </c>
      <c r="F524">
        <v>201203</v>
      </c>
      <c r="G524" t="s">
        <v>818</v>
      </c>
      <c r="H524" t="s">
        <v>819</v>
      </c>
      <c r="I524">
        <v>147.44999999999999</v>
      </c>
      <c r="J524" t="s">
        <v>6</v>
      </c>
      <c r="K524">
        <v>147.44999999999999</v>
      </c>
    </row>
    <row r="525" spans="1:11" ht="15" customHeight="1">
      <c r="A525" s="1" t="s">
        <v>998</v>
      </c>
      <c r="B525" t="s">
        <v>24</v>
      </c>
      <c r="C525" t="s">
        <v>50</v>
      </c>
      <c r="D525">
        <v>103213</v>
      </c>
      <c r="E525" t="s">
        <v>943</v>
      </c>
      <c r="F525">
        <v>201203</v>
      </c>
      <c r="G525" t="s">
        <v>818</v>
      </c>
      <c r="H525" t="s">
        <v>819</v>
      </c>
      <c r="I525">
        <v>18.59</v>
      </c>
      <c r="J525" t="s">
        <v>6</v>
      </c>
      <c r="K525">
        <v>18.59</v>
      </c>
    </row>
    <row r="526" spans="1:11" ht="15" customHeight="1">
      <c r="A526" s="1" t="s">
        <v>998</v>
      </c>
      <c r="B526" t="s">
        <v>24</v>
      </c>
      <c r="C526" t="s">
        <v>50</v>
      </c>
      <c r="D526">
        <v>101780</v>
      </c>
      <c r="E526" t="s">
        <v>939</v>
      </c>
      <c r="F526">
        <v>201203</v>
      </c>
      <c r="G526" t="s">
        <v>818</v>
      </c>
      <c r="H526" t="s">
        <v>819</v>
      </c>
      <c r="I526">
        <v>17.96</v>
      </c>
      <c r="J526" t="s">
        <v>6</v>
      </c>
      <c r="K526">
        <v>17.96</v>
      </c>
    </row>
    <row r="527" spans="1:11">
      <c r="A527" s="1" t="s">
        <v>998</v>
      </c>
      <c r="B527" t="s">
        <v>24</v>
      </c>
      <c r="C527" t="s">
        <v>50</v>
      </c>
      <c r="D527">
        <v>101780</v>
      </c>
      <c r="E527" t="s">
        <v>939</v>
      </c>
      <c r="F527">
        <v>201203</v>
      </c>
      <c r="G527" t="s">
        <v>818</v>
      </c>
      <c r="H527" t="s">
        <v>819</v>
      </c>
      <c r="I527">
        <v>1618.26</v>
      </c>
      <c r="J527" t="s">
        <v>6</v>
      </c>
      <c r="K527">
        <v>1618.26</v>
      </c>
    </row>
    <row r="528" spans="1:11" ht="15" customHeight="1">
      <c r="A528" s="1" t="s">
        <v>998</v>
      </c>
      <c r="B528" t="s">
        <v>23</v>
      </c>
      <c r="C528" t="s">
        <v>49</v>
      </c>
      <c r="D528">
        <v>110517</v>
      </c>
      <c r="E528" t="s">
        <v>823</v>
      </c>
      <c r="F528">
        <v>201203</v>
      </c>
      <c r="G528" t="s">
        <v>818</v>
      </c>
      <c r="H528" t="s">
        <v>819</v>
      </c>
      <c r="I528">
        <v>346.91</v>
      </c>
      <c r="J528" t="s">
        <v>6</v>
      </c>
      <c r="K528">
        <v>346.91</v>
      </c>
    </row>
    <row r="529" spans="1:11" ht="15" customHeight="1">
      <c r="A529" s="1" t="s">
        <v>998</v>
      </c>
      <c r="B529" t="s">
        <v>24</v>
      </c>
      <c r="C529" t="s">
        <v>50</v>
      </c>
      <c r="D529">
        <v>101787</v>
      </c>
      <c r="E529" t="s">
        <v>940</v>
      </c>
      <c r="F529">
        <v>201203</v>
      </c>
      <c r="G529" t="s">
        <v>818</v>
      </c>
      <c r="H529" t="s">
        <v>819</v>
      </c>
      <c r="I529">
        <v>265.52999999999997</v>
      </c>
      <c r="J529" t="s">
        <v>6</v>
      </c>
      <c r="K529">
        <v>265.52999999999997</v>
      </c>
    </row>
    <row r="530" spans="1:11" ht="15" customHeight="1">
      <c r="A530" s="1" t="s">
        <v>998</v>
      </c>
      <c r="B530" t="s">
        <v>24</v>
      </c>
      <c r="C530" t="s">
        <v>50</v>
      </c>
      <c r="D530">
        <v>108465</v>
      </c>
      <c r="E530" t="s">
        <v>941</v>
      </c>
      <c r="F530">
        <v>201203</v>
      </c>
      <c r="G530" t="s">
        <v>818</v>
      </c>
      <c r="H530" t="s">
        <v>819</v>
      </c>
      <c r="I530">
        <v>70</v>
      </c>
      <c r="J530" t="s">
        <v>6</v>
      </c>
      <c r="K530">
        <v>70</v>
      </c>
    </row>
    <row r="531" spans="1:11" ht="15" customHeight="1">
      <c r="A531" s="1" t="s">
        <v>998</v>
      </c>
      <c r="B531" t="s">
        <v>24</v>
      </c>
      <c r="C531" t="s">
        <v>50</v>
      </c>
      <c r="D531">
        <v>110157</v>
      </c>
      <c r="E531" t="s">
        <v>942</v>
      </c>
      <c r="F531">
        <v>201203</v>
      </c>
      <c r="G531" t="s">
        <v>818</v>
      </c>
      <c r="H531" t="s">
        <v>819</v>
      </c>
      <c r="I531">
        <v>540.73</v>
      </c>
      <c r="J531" t="s">
        <v>6</v>
      </c>
      <c r="K531">
        <v>540.73</v>
      </c>
    </row>
    <row r="532" spans="1:11" ht="15" customHeight="1">
      <c r="A532" s="1" t="s">
        <v>998</v>
      </c>
      <c r="B532" t="s">
        <v>23</v>
      </c>
      <c r="C532" t="s">
        <v>49</v>
      </c>
      <c r="D532">
        <v>111287</v>
      </c>
      <c r="E532" t="s">
        <v>817</v>
      </c>
      <c r="F532">
        <v>201203</v>
      </c>
      <c r="G532" t="s">
        <v>818</v>
      </c>
      <c r="H532" t="s">
        <v>819</v>
      </c>
      <c r="I532">
        <v>103.67</v>
      </c>
      <c r="J532" t="s">
        <v>6</v>
      </c>
      <c r="K532">
        <v>103.67</v>
      </c>
    </row>
    <row r="533" spans="1:11" ht="15" customHeight="1">
      <c r="A533" s="1" t="s">
        <v>998</v>
      </c>
      <c r="B533" t="s">
        <v>23</v>
      </c>
      <c r="C533" t="s">
        <v>49</v>
      </c>
      <c r="D533">
        <v>110658</v>
      </c>
      <c r="E533" t="s">
        <v>820</v>
      </c>
      <c r="F533">
        <v>201203</v>
      </c>
      <c r="G533" t="s">
        <v>818</v>
      </c>
      <c r="H533" t="s">
        <v>819</v>
      </c>
      <c r="I533">
        <v>1160.99</v>
      </c>
      <c r="J533" t="s">
        <v>6</v>
      </c>
      <c r="K533">
        <v>1160.99</v>
      </c>
    </row>
    <row r="534" spans="1:11" ht="15" customHeight="1">
      <c r="A534" s="1" t="s">
        <v>998</v>
      </c>
      <c r="B534" t="s">
        <v>27</v>
      </c>
      <c r="C534" t="s">
        <v>53</v>
      </c>
      <c r="D534">
        <v>109751</v>
      </c>
      <c r="E534" t="s">
        <v>934</v>
      </c>
      <c r="F534">
        <v>201203</v>
      </c>
      <c r="G534" t="s">
        <v>818</v>
      </c>
      <c r="H534" t="s">
        <v>819</v>
      </c>
      <c r="I534">
        <v>10.5</v>
      </c>
      <c r="J534" t="s">
        <v>6</v>
      </c>
      <c r="K534">
        <v>10.5</v>
      </c>
    </row>
    <row r="535" spans="1:11" ht="15" customHeight="1">
      <c r="A535" s="1" t="s">
        <v>998</v>
      </c>
      <c r="B535" t="s">
        <v>10</v>
      </c>
      <c r="C535" t="s">
        <v>36</v>
      </c>
      <c r="D535">
        <v>103276</v>
      </c>
      <c r="E535" t="s">
        <v>912</v>
      </c>
      <c r="F535">
        <v>201203</v>
      </c>
      <c r="G535" t="s">
        <v>818</v>
      </c>
      <c r="H535" t="s">
        <v>819</v>
      </c>
      <c r="I535">
        <v>5489.08</v>
      </c>
      <c r="J535" t="s">
        <v>6</v>
      </c>
      <c r="K535">
        <v>5489.08</v>
      </c>
    </row>
    <row r="536" spans="1:11" ht="15" customHeight="1">
      <c r="A536" s="1" t="s">
        <v>998</v>
      </c>
      <c r="B536" t="s">
        <v>10</v>
      </c>
      <c r="C536" t="s">
        <v>36</v>
      </c>
      <c r="D536">
        <v>103279</v>
      </c>
      <c r="E536" t="s">
        <v>915</v>
      </c>
      <c r="F536">
        <v>201203</v>
      </c>
      <c r="G536" t="s">
        <v>818</v>
      </c>
      <c r="H536" t="s">
        <v>819</v>
      </c>
      <c r="I536">
        <v>1858.5</v>
      </c>
      <c r="J536" t="s">
        <v>6</v>
      </c>
      <c r="K536">
        <v>1858.5</v>
      </c>
    </row>
    <row r="537" spans="1:11" ht="15" customHeight="1">
      <c r="A537" s="1" t="s">
        <v>998</v>
      </c>
      <c r="B537" t="s">
        <v>10</v>
      </c>
      <c r="C537" t="s">
        <v>36</v>
      </c>
      <c r="D537">
        <v>103280</v>
      </c>
      <c r="E537" t="s">
        <v>916</v>
      </c>
      <c r="F537">
        <v>201203</v>
      </c>
      <c r="G537" t="s">
        <v>818</v>
      </c>
      <c r="H537" t="s">
        <v>819</v>
      </c>
      <c r="I537">
        <v>238.17</v>
      </c>
      <c r="J537" t="s">
        <v>6</v>
      </c>
      <c r="K537">
        <v>238.17</v>
      </c>
    </row>
    <row r="538" spans="1:11" ht="15" customHeight="1">
      <c r="A538" s="1" t="s">
        <v>998</v>
      </c>
      <c r="B538" t="s">
        <v>10</v>
      </c>
      <c r="C538" t="s">
        <v>36</v>
      </c>
      <c r="D538">
        <v>103278</v>
      </c>
      <c r="E538" t="s">
        <v>917</v>
      </c>
      <c r="F538">
        <v>201203</v>
      </c>
      <c r="G538" t="s">
        <v>818</v>
      </c>
      <c r="H538" t="s">
        <v>819</v>
      </c>
      <c r="I538">
        <v>12634.1</v>
      </c>
      <c r="J538" t="s">
        <v>6</v>
      </c>
      <c r="K538">
        <v>12634.1</v>
      </c>
    </row>
    <row r="539" spans="1:11" ht="15" customHeight="1">
      <c r="A539" s="1" t="s">
        <v>998</v>
      </c>
      <c r="B539" t="s">
        <v>10</v>
      </c>
      <c r="C539" t="s">
        <v>36</v>
      </c>
      <c r="D539">
        <v>103277</v>
      </c>
      <c r="E539" t="s">
        <v>921</v>
      </c>
      <c r="F539">
        <v>201203</v>
      </c>
      <c r="G539" t="s">
        <v>818</v>
      </c>
      <c r="H539" t="s">
        <v>819</v>
      </c>
      <c r="I539">
        <v>4052.15</v>
      </c>
      <c r="J539" t="s">
        <v>6</v>
      </c>
      <c r="K539">
        <v>4052.15</v>
      </c>
    </row>
    <row r="540" spans="1:11" ht="15" customHeight="1">
      <c r="A540" s="1" t="s">
        <v>998</v>
      </c>
      <c r="B540" t="s">
        <v>10</v>
      </c>
      <c r="C540" t="s">
        <v>36</v>
      </c>
      <c r="D540">
        <v>103287</v>
      </c>
      <c r="E540" t="s">
        <v>922</v>
      </c>
      <c r="F540">
        <v>201203</v>
      </c>
      <c r="G540" t="s">
        <v>818</v>
      </c>
      <c r="H540" t="s">
        <v>819</v>
      </c>
      <c r="I540">
        <v>192.57</v>
      </c>
      <c r="J540" t="s">
        <v>6</v>
      </c>
      <c r="K540">
        <v>192.57</v>
      </c>
    </row>
    <row r="541" spans="1:11" ht="15" customHeight="1">
      <c r="A541" s="1" t="s">
        <v>998</v>
      </c>
      <c r="B541" t="s">
        <v>10</v>
      </c>
      <c r="C541" t="s">
        <v>36</v>
      </c>
      <c r="D541">
        <v>103282</v>
      </c>
      <c r="E541" t="s">
        <v>923</v>
      </c>
      <c r="F541">
        <v>201203</v>
      </c>
      <c r="G541" t="s">
        <v>818</v>
      </c>
      <c r="H541" t="s">
        <v>819</v>
      </c>
      <c r="I541">
        <v>92.85</v>
      </c>
      <c r="J541" t="s">
        <v>6</v>
      </c>
      <c r="K541">
        <v>92.85</v>
      </c>
    </row>
    <row r="542" spans="1:11" ht="15" customHeight="1">
      <c r="A542" s="1" t="s">
        <v>998</v>
      </c>
      <c r="B542" t="s">
        <v>10</v>
      </c>
      <c r="C542" t="s">
        <v>36</v>
      </c>
      <c r="D542">
        <v>104206</v>
      </c>
      <c r="E542" t="s">
        <v>926</v>
      </c>
      <c r="F542">
        <v>201203</v>
      </c>
      <c r="G542" t="s">
        <v>818</v>
      </c>
      <c r="H542" t="s">
        <v>819</v>
      </c>
      <c r="I542">
        <v>728.72</v>
      </c>
      <c r="J542" t="s">
        <v>6</v>
      </c>
      <c r="K542">
        <v>728.72</v>
      </c>
    </row>
    <row r="543" spans="1:11" ht="15" customHeight="1">
      <c r="A543" s="1" t="s">
        <v>998</v>
      </c>
      <c r="B543" t="s">
        <v>10</v>
      </c>
      <c r="C543" t="s">
        <v>36</v>
      </c>
      <c r="D543">
        <v>107162</v>
      </c>
      <c r="E543" t="s">
        <v>928</v>
      </c>
      <c r="F543">
        <v>201203</v>
      </c>
      <c r="G543" t="s">
        <v>818</v>
      </c>
      <c r="H543" t="s">
        <v>819</v>
      </c>
      <c r="I543">
        <v>36.090000000000003</v>
      </c>
      <c r="J543" t="s">
        <v>6</v>
      </c>
      <c r="K543">
        <v>36.090000000000003</v>
      </c>
    </row>
    <row r="544" spans="1:11">
      <c r="A544" s="1" t="s">
        <v>998</v>
      </c>
      <c r="B544" t="s">
        <v>23</v>
      </c>
      <c r="C544" t="s">
        <v>49</v>
      </c>
      <c r="D544">
        <v>106736</v>
      </c>
      <c r="E544" t="s">
        <v>822</v>
      </c>
      <c r="F544">
        <v>201203</v>
      </c>
      <c r="G544" t="s">
        <v>818</v>
      </c>
      <c r="H544" t="s">
        <v>819</v>
      </c>
      <c r="I544">
        <v>10056.469999999999</v>
      </c>
      <c r="J544" t="s">
        <v>6</v>
      </c>
      <c r="K544">
        <v>10056.469999999999</v>
      </c>
    </row>
    <row r="545" spans="1:11" ht="15" customHeight="1">
      <c r="A545" s="1" t="s">
        <v>998</v>
      </c>
      <c r="B545" t="s">
        <v>23</v>
      </c>
      <c r="C545" t="s">
        <v>49</v>
      </c>
      <c r="D545">
        <v>102003</v>
      </c>
      <c r="E545" t="s">
        <v>831</v>
      </c>
      <c r="F545">
        <v>201203</v>
      </c>
      <c r="G545" t="s">
        <v>818</v>
      </c>
      <c r="H545" t="s">
        <v>819</v>
      </c>
      <c r="I545">
        <v>1922</v>
      </c>
      <c r="J545" t="s">
        <v>6</v>
      </c>
      <c r="K545">
        <v>1922</v>
      </c>
    </row>
    <row r="546" spans="1:11" ht="15" customHeight="1">
      <c r="A546" s="1" t="s">
        <v>998</v>
      </c>
      <c r="B546" t="s">
        <v>23</v>
      </c>
      <c r="C546" t="s">
        <v>49</v>
      </c>
      <c r="D546">
        <v>109101</v>
      </c>
      <c r="E546" t="s">
        <v>832</v>
      </c>
      <c r="F546">
        <v>201203</v>
      </c>
      <c r="G546" t="s">
        <v>818</v>
      </c>
      <c r="H546" t="s">
        <v>819</v>
      </c>
      <c r="I546">
        <v>2727</v>
      </c>
      <c r="J546" t="s">
        <v>6</v>
      </c>
      <c r="K546">
        <v>2727</v>
      </c>
    </row>
    <row r="547" spans="1:11">
      <c r="A547" s="1" t="s">
        <v>998</v>
      </c>
      <c r="B547" t="s">
        <v>23</v>
      </c>
      <c r="C547" t="s">
        <v>49</v>
      </c>
      <c r="D547">
        <v>111102</v>
      </c>
      <c r="E547" t="s">
        <v>833</v>
      </c>
      <c r="F547">
        <v>201203</v>
      </c>
      <c r="G547" t="s">
        <v>818</v>
      </c>
      <c r="H547" t="s">
        <v>819</v>
      </c>
      <c r="I547">
        <v>3890</v>
      </c>
      <c r="J547" t="s">
        <v>6</v>
      </c>
      <c r="K547">
        <v>3890</v>
      </c>
    </row>
    <row r="548" spans="1:11">
      <c r="A548" s="1" t="s">
        <v>998</v>
      </c>
      <c r="B548" t="s">
        <v>23</v>
      </c>
      <c r="C548" t="s">
        <v>49</v>
      </c>
      <c r="D548">
        <v>110433</v>
      </c>
      <c r="E548" t="s">
        <v>859</v>
      </c>
      <c r="F548">
        <v>201203</v>
      </c>
      <c r="G548" t="s">
        <v>818</v>
      </c>
      <c r="H548" t="s">
        <v>819</v>
      </c>
      <c r="I548">
        <v>557</v>
      </c>
      <c r="J548" t="s">
        <v>6</v>
      </c>
      <c r="K548">
        <v>557</v>
      </c>
    </row>
    <row r="549" spans="1:11">
      <c r="A549" s="1" t="s">
        <v>998</v>
      </c>
      <c r="B549" t="s">
        <v>23</v>
      </c>
      <c r="C549" t="s">
        <v>49</v>
      </c>
      <c r="D549">
        <v>111185</v>
      </c>
      <c r="E549" t="s">
        <v>834</v>
      </c>
      <c r="F549">
        <v>201203</v>
      </c>
      <c r="G549" t="s">
        <v>818</v>
      </c>
      <c r="H549" t="s">
        <v>819</v>
      </c>
      <c r="I549">
        <v>390</v>
      </c>
      <c r="J549" t="s">
        <v>6</v>
      </c>
      <c r="K549">
        <v>390</v>
      </c>
    </row>
    <row r="550" spans="1:11">
      <c r="A550" s="1" t="s">
        <v>998</v>
      </c>
      <c r="B550" t="s">
        <v>23</v>
      </c>
      <c r="C550" t="s">
        <v>49</v>
      </c>
      <c r="D550">
        <v>111170</v>
      </c>
      <c r="E550" t="s">
        <v>835</v>
      </c>
      <c r="F550">
        <v>201203</v>
      </c>
      <c r="G550" t="s">
        <v>818</v>
      </c>
      <c r="H550" t="s">
        <v>819</v>
      </c>
      <c r="I550">
        <v>1120</v>
      </c>
      <c r="J550" t="s">
        <v>6</v>
      </c>
      <c r="K550">
        <v>1120</v>
      </c>
    </row>
    <row r="551" spans="1:11" ht="15" customHeight="1">
      <c r="A551" s="1" t="s">
        <v>998</v>
      </c>
      <c r="B551" t="s">
        <v>23</v>
      </c>
      <c r="C551" t="s">
        <v>49</v>
      </c>
      <c r="D551">
        <v>105445</v>
      </c>
      <c r="E551" t="s">
        <v>836</v>
      </c>
      <c r="F551">
        <v>201203</v>
      </c>
      <c r="G551" t="s">
        <v>818</v>
      </c>
      <c r="H551" t="s">
        <v>819</v>
      </c>
      <c r="I551">
        <v>3389</v>
      </c>
      <c r="J551" t="s">
        <v>6</v>
      </c>
      <c r="K551">
        <v>3389</v>
      </c>
    </row>
    <row r="552" spans="1:11">
      <c r="A552" s="1" t="s">
        <v>998</v>
      </c>
      <c r="B552" t="s">
        <v>23</v>
      </c>
      <c r="C552" t="s">
        <v>49</v>
      </c>
      <c r="D552">
        <v>108321</v>
      </c>
      <c r="E552" t="s">
        <v>837</v>
      </c>
      <c r="F552">
        <v>201203</v>
      </c>
      <c r="G552" t="s">
        <v>818</v>
      </c>
      <c r="H552" t="s">
        <v>819</v>
      </c>
      <c r="I552">
        <v>230</v>
      </c>
      <c r="J552" t="s">
        <v>6</v>
      </c>
      <c r="K552">
        <v>230</v>
      </c>
    </row>
    <row r="553" spans="1:11">
      <c r="A553" s="1" t="s">
        <v>998</v>
      </c>
      <c r="B553" t="s">
        <v>23</v>
      </c>
      <c r="C553" t="s">
        <v>49</v>
      </c>
      <c r="D553">
        <v>104754</v>
      </c>
      <c r="E553" t="s">
        <v>838</v>
      </c>
      <c r="F553">
        <v>201203</v>
      </c>
      <c r="G553" t="s">
        <v>818</v>
      </c>
      <c r="H553" t="s">
        <v>819</v>
      </c>
      <c r="I553">
        <v>2265</v>
      </c>
      <c r="J553" t="s">
        <v>6</v>
      </c>
      <c r="K553">
        <v>2265</v>
      </c>
    </row>
    <row r="554" spans="1:11" ht="15" customHeight="1">
      <c r="A554" s="1" t="s">
        <v>998</v>
      </c>
      <c r="B554" t="s">
        <v>23</v>
      </c>
      <c r="C554" t="s">
        <v>49</v>
      </c>
      <c r="D554">
        <v>111347</v>
      </c>
      <c r="E554" t="s">
        <v>839</v>
      </c>
      <c r="F554">
        <v>201203</v>
      </c>
      <c r="G554" t="s">
        <v>818</v>
      </c>
      <c r="H554" t="s">
        <v>819</v>
      </c>
      <c r="I554">
        <v>186</v>
      </c>
      <c r="J554" t="s">
        <v>6</v>
      </c>
      <c r="K554">
        <v>186</v>
      </c>
    </row>
    <row r="555" spans="1:11" ht="15" customHeight="1">
      <c r="A555" s="1" t="s">
        <v>998</v>
      </c>
      <c r="B555" t="s">
        <v>23</v>
      </c>
      <c r="C555" t="s">
        <v>49</v>
      </c>
      <c r="D555">
        <v>108221</v>
      </c>
      <c r="E555" t="s">
        <v>840</v>
      </c>
      <c r="F555">
        <v>201203</v>
      </c>
      <c r="G555" t="s">
        <v>818</v>
      </c>
      <c r="H555" t="s">
        <v>819</v>
      </c>
      <c r="I555">
        <v>1934</v>
      </c>
      <c r="J555" t="s">
        <v>6</v>
      </c>
      <c r="K555">
        <v>1934</v>
      </c>
    </row>
    <row r="556" spans="1:11" ht="15" customHeight="1">
      <c r="A556" s="1" t="s">
        <v>998</v>
      </c>
      <c r="B556" t="s">
        <v>23</v>
      </c>
      <c r="C556" t="s">
        <v>49</v>
      </c>
      <c r="D556">
        <v>111310</v>
      </c>
      <c r="E556" t="s">
        <v>841</v>
      </c>
      <c r="F556">
        <v>201203</v>
      </c>
      <c r="G556" t="s">
        <v>818</v>
      </c>
      <c r="H556" t="s">
        <v>819</v>
      </c>
      <c r="I556">
        <v>1196</v>
      </c>
      <c r="J556" t="s">
        <v>6</v>
      </c>
      <c r="K556">
        <v>1196</v>
      </c>
    </row>
    <row r="557" spans="1:11" ht="15" customHeight="1">
      <c r="A557" s="1" t="s">
        <v>998</v>
      </c>
      <c r="B557" t="s">
        <v>23</v>
      </c>
      <c r="C557" t="s">
        <v>49</v>
      </c>
      <c r="D557">
        <v>107946</v>
      </c>
      <c r="E557" t="s">
        <v>842</v>
      </c>
      <c r="F557">
        <v>201203</v>
      </c>
      <c r="G557" t="s">
        <v>818</v>
      </c>
      <c r="H557" t="s">
        <v>819</v>
      </c>
      <c r="I557">
        <v>31.6</v>
      </c>
      <c r="J557" t="s">
        <v>6</v>
      </c>
      <c r="K557">
        <v>31.6</v>
      </c>
    </row>
    <row r="558" spans="1:11" ht="15" customHeight="1">
      <c r="A558" s="1" t="s">
        <v>998</v>
      </c>
      <c r="B558" t="s">
        <v>23</v>
      </c>
      <c r="C558" t="s">
        <v>49</v>
      </c>
      <c r="D558">
        <v>108590</v>
      </c>
      <c r="E558" t="s">
        <v>843</v>
      </c>
      <c r="F558">
        <v>201203</v>
      </c>
      <c r="G558" t="s">
        <v>818</v>
      </c>
      <c r="H558" t="s">
        <v>819</v>
      </c>
      <c r="I558">
        <v>389.03</v>
      </c>
      <c r="J558" t="s">
        <v>6</v>
      </c>
      <c r="K558">
        <v>389.03</v>
      </c>
    </row>
    <row r="559" spans="1:11" ht="15" customHeight="1">
      <c r="A559" s="1" t="s">
        <v>998</v>
      </c>
      <c r="B559" t="s">
        <v>23</v>
      </c>
      <c r="C559" t="s">
        <v>49</v>
      </c>
      <c r="D559">
        <v>105600</v>
      </c>
      <c r="E559" t="s">
        <v>845</v>
      </c>
      <c r="F559">
        <v>201203</v>
      </c>
      <c r="G559" t="s">
        <v>818</v>
      </c>
      <c r="H559" t="s">
        <v>819</v>
      </c>
      <c r="I559">
        <v>6861</v>
      </c>
      <c r="J559" t="s">
        <v>6</v>
      </c>
      <c r="K559">
        <v>6861</v>
      </c>
    </row>
    <row r="560" spans="1:11" ht="15" customHeight="1">
      <c r="A560" s="1" t="s">
        <v>998</v>
      </c>
      <c r="B560" t="s">
        <v>23</v>
      </c>
      <c r="C560" t="s">
        <v>49</v>
      </c>
      <c r="D560">
        <v>105093</v>
      </c>
      <c r="E560" t="s">
        <v>846</v>
      </c>
      <c r="F560">
        <v>201203</v>
      </c>
      <c r="G560" t="s">
        <v>818</v>
      </c>
      <c r="H560" t="s">
        <v>819</v>
      </c>
      <c r="I560">
        <v>944</v>
      </c>
      <c r="J560" t="s">
        <v>6</v>
      </c>
      <c r="K560">
        <v>944</v>
      </c>
    </row>
    <row r="561" spans="1:11" ht="15" customHeight="1">
      <c r="A561" s="1" t="s">
        <v>998</v>
      </c>
      <c r="B561" t="s">
        <v>23</v>
      </c>
      <c r="C561" t="s">
        <v>49</v>
      </c>
      <c r="D561">
        <v>107651</v>
      </c>
      <c r="E561" t="s">
        <v>847</v>
      </c>
      <c r="F561">
        <v>201203</v>
      </c>
      <c r="G561" t="s">
        <v>818</v>
      </c>
      <c r="H561" t="s">
        <v>819</v>
      </c>
      <c r="I561">
        <v>198</v>
      </c>
      <c r="J561" t="s">
        <v>6</v>
      </c>
      <c r="K561">
        <v>198</v>
      </c>
    </row>
    <row r="562" spans="1:11" ht="15" customHeight="1">
      <c r="A562" s="1" t="s">
        <v>998</v>
      </c>
      <c r="B562" t="s">
        <v>23</v>
      </c>
      <c r="C562" t="s">
        <v>49</v>
      </c>
      <c r="D562">
        <v>108069</v>
      </c>
      <c r="E562" t="s">
        <v>848</v>
      </c>
      <c r="F562">
        <v>201203</v>
      </c>
      <c r="G562" t="s">
        <v>818</v>
      </c>
      <c r="H562" t="s">
        <v>819</v>
      </c>
      <c r="I562">
        <v>325</v>
      </c>
      <c r="J562" t="s">
        <v>6</v>
      </c>
      <c r="K562">
        <v>325</v>
      </c>
    </row>
    <row r="563" spans="1:11" ht="15" customHeight="1">
      <c r="A563" s="1" t="s">
        <v>998</v>
      </c>
      <c r="B563" t="s">
        <v>23</v>
      </c>
      <c r="C563" t="s">
        <v>49</v>
      </c>
      <c r="D563">
        <v>108027</v>
      </c>
      <c r="E563" t="s">
        <v>849</v>
      </c>
      <c r="F563">
        <v>201203</v>
      </c>
      <c r="G563" t="s">
        <v>818</v>
      </c>
      <c r="H563" t="s">
        <v>819</v>
      </c>
      <c r="I563">
        <v>1979</v>
      </c>
      <c r="J563" t="s">
        <v>6</v>
      </c>
      <c r="K563">
        <v>1979</v>
      </c>
    </row>
    <row r="564" spans="1:11" ht="15" customHeight="1">
      <c r="A564" s="1" t="s">
        <v>998</v>
      </c>
      <c r="B564" t="s">
        <v>23</v>
      </c>
      <c r="C564" t="s">
        <v>49</v>
      </c>
      <c r="D564">
        <v>109269</v>
      </c>
      <c r="E564" t="s">
        <v>850</v>
      </c>
      <c r="F564">
        <v>201203</v>
      </c>
      <c r="G564" t="s">
        <v>818</v>
      </c>
      <c r="H564" t="s">
        <v>819</v>
      </c>
      <c r="I564">
        <v>889</v>
      </c>
      <c r="J564" t="s">
        <v>6</v>
      </c>
      <c r="K564">
        <v>889</v>
      </c>
    </row>
    <row r="565" spans="1:11" ht="15" customHeight="1">
      <c r="A565" s="1" t="s">
        <v>998</v>
      </c>
      <c r="B565" t="s">
        <v>23</v>
      </c>
      <c r="C565" t="s">
        <v>49</v>
      </c>
      <c r="D565">
        <v>110324</v>
      </c>
      <c r="E565" t="s">
        <v>851</v>
      </c>
      <c r="F565">
        <v>201203</v>
      </c>
      <c r="G565" t="s">
        <v>818</v>
      </c>
      <c r="H565" t="s">
        <v>819</v>
      </c>
      <c r="I565">
        <v>301</v>
      </c>
      <c r="J565" t="s">
        <v>6</v>
      </c>
      <c r="K565">
        <v>301</v>
      </c>
    </row>
    <row r="566" spans="1:11" ht="15" customHeight="1">
      <c r="A566" s="1" t="s">
        <v>998</v>
      </c>
      <c r="B566" t="s">
        <v>23</v>
      </c>
      <c r="C566" t="s">
        <v>49</v>
      </c>
      <c r="D566">
        <v>107770</v>
      </c>
      <c r="E566" t="s">
        <v>852</v>
      </c>
      <c r="F566">
        <v>201203</v>
      </c>
      <c r="G566" t="s">
        <v>818</v>
      </c>
      <c r="H566" t="s">
        <v>819</v>
      </c>
      <c r="I566">
        <v>1227.0999999999999</v>
      </c>
      <c r="J566" t="s">
        <v>6</v>
      </c>
      <c r="K566">
        <v>1227.0999999999999</v>
      </c>
    </row>
    <row r="567" spans="1:11" ht="15" customHeight="1">
      <c r="A567" s="1" t="s">
        <v>998</v>
      </c>
      <c r="B567" t="s">
        <v>23</v>
      </c>
      <c r="C567" t="s">
        <v>49</v>
      </c>
      <c r="D567">
        <v>110659</v>
      </c>
      <c r="E567" t="s">
        <v>853</v>
      </c>
      <c r="F567">
        <v>201203</v>
      </c>
      <c r="G567" t="s">
        <v>818</v>
      </c>
      <c r="H567" t="s">
        <v>819</v>
      </c>
      <c r="I567">
        <v>2093</v>
      </c>
      <c r="J567" t="s">
        <v>6</v>
      </c>
      <c r="K567">
        <v>2093</v>
      </c>
    </row>
    <row r="568" spans="1:11" ht="15" customHeight="1">
      <c r="A568" s="1" t="s">
        <v>998</v>
      </c>
      <c r="B568" t="s">
        <v>23</v>
      </c>
      <c r="C568" t="s">
        <v>49</v>
      </c>
      <c r="D568">
        <v>108263</v>
      </c>
      <c r="E568" t="s">
        <v>854</v>
      </c>
      <c r="F568">
        <v>201203</v>
      </c>
      <c r="G568" t="s">
        <v>818</v>
      </c>
      <c r="H568" t="s">
        <v>819</v>
      </c>
      <c r="I568">
        <v>250</v>
      </c>
      <c r="J568" t="s">
        <v>6</v>
      </c>
      <c r="K568">
        <v>250</v>
      </c>
    </row>
    <row r="569" spans="1:11" ht="15" customHeight="1">
      <c r="A569" s="1" t="s">
        <v>998</v>
      </c>
      <c r="B569" t="s">
        <v>23</v>
      </c>
      <c r="C569" t="s">
        <v>49</v>
      </c>
      <c r="D569">
        <v>110955</v>
      </c>
      <c r="E569" t="s">
        <v>855</v>
      </c>
      <c r="F569">
        <v>201203</v>
      </c>
      <c r="G569" t="s">
        <v>818</v>
      </c>
      <c r="H569" t="s">
        <v>819</v>
      </c>
      <c r="I569">
        <v>265</v>
      </c>
      <c r="J569" t="s">
        <v>6</v>
      </c>
      <c r="K569">
        <v>265</v>
      </c>
    </row>
    <row r="570" spans="1:11" ht="15" customHeight="1">
      <c r="A570" s="1" t="s">
        <v>998</v>
      </c>
      <c r="B570" t="s">
        <v>23</v>
      </c>
      <c r="C570" t="s">
        <v>49</v>
      </c>
      <c r="D570">
        <v>110216</v>
      </c>
      <c r="E570" t="s">
        <v>856</v>
      </c>
      <c r="F570">
        <v>201203</v>
      </c>
      <c r="G570" t="s">
        <v>818</v>
      </c>
      <c r="H570" t="s">
        <v>819</v>
      </c>
      <c r="I570">
        <v>2465</v>
      </c>
      <c r="J570" t="s">
        <v>6</v>
      </c>
      <c r="K570">
        <v>2465</v>
      </c>
    </row>
    <row r="571" spans="1:11" ht="15" customHeight="1">
      <c r="A571" s="1" t="s">
        <v>998</v>
      </c>
      <c r="B571" t="s">
        <v>23</v>
      </c>
      <c r="C571" t="s">
        <v>49</v>
      </c>
      <c r="D571">
        <v>109669</v>
      </c>
      <c r="E571" t="s">
        <v>857</v>
      </c>
      <c r="F571">
        <v>201203</v>
      </c>
      <c r="G571" t="s">
        <v>818</v>
      </c>
      <c r="H571" t="s">
        <v>819</v>
      </c>
      <c r="I571">
        <v>141</v>
      </c>
      <c r="J571" t="s">
        <v>6</v>
      </c>
      <c r="K571">
        <v>141</v>
      </c>
    </row>
    <row r="572" spans="1:11" ht="15" customHeight="1">
      <c r="A572" s="1" t="s">
        <v>998</v>
      </c>
      <c r="B572" t="s">
        <v>23</v>
      </c>
      <c r="C572" t="s">
        <v>49</v>
      </c>
      <c r="D572">
        <v>111184</v>
      </c>
      <c r="E572" t="s">
        <v>858</v>
      </c>
      <c r="F572">
        <v>201203</v>
      </c>
      <c r="G572" t="s">
        <v>818</v>
      </c>
      <c r="H572" t="s">
        <v>819</v>
      </c>
      <c r="I572">
        <v>304.02</v>
      </c>
      <c r="J572" t="s">
        <v>6</v>
      </c>
      <c r="K572">
        <v>304.02</v>
      </c>
    </row>
    <row r="573" spans="1:11" ht="15" customHeight="1">
      <c r="A573" s="1" t="s">
        <v>998</v>
      </c>
      <c r="B573" t="s">
        <v>24</v>
      </c>
      <c r="C573" t="s">
        <v>50</v>
      </c>
      <c r="D573">
        <v>101786</v>
      </c>
      <c r="E573" t="s">
        <v>944</v>
      </c>
      <c r="F573">
        <v>201203</v>
      </c>
      <c r="G573" t="s">
        <v>818</v>
      </c>
      <c r="H573" t="s">
        <v>819</v>
      </c>
      <c r="I573">
        <v>85</v>
      </c>
      <c r="J573" t="s">
        <v>6</v>
      </c>
      <c r="K573">
        <v>85</v>
      </c>
    </row>
    <row r="574" spans="1:11" ht="15" customHeight="1">
      <c r="A574" s="1" t="s">
        <v>998</v>
      </c>
      <c r="B574" t="s">
        <v>24</v>
      </c>
      <c r="C574" t="s">
        <v>50</v>
      </c>
      <c r="D574">
        <v>107601</v>
      </c>
      <c r="E574" t="s">
        <v>945</v>
      </c>
      <c r="F574">
        <v>201203</v>
      </c>
      <c r="G574" t="s">
        <v>818</v>
      </c>
      <c r="H574" t="s">
        <v>819</v>
      </c>
      <c r="I574">
        <v>28.32</v>
      </c>
      <c r="J574" t="s">
        <v>6</v>
      </c>
      <c r="K574">
        <v>28.32</v>
      </c>
    </row>
    <row r="575" spans="1:11" ht="15" customHeight="1">
      <c r="A575" s="1" t="s">
        <v>998</v>
      </c>
      <c r="B575" t="s">
        <v>24</v>
      </c>
      <c r="C575" t="s">
        <v>50</v>
      </c>
      <c r="D575">
        <v>109872</v>
      </c>
      <c r="E575" t="s">
        <v>946</v>
      </c>
      <c r="F575">
        <v>201203</v>
      </c>
      <c r="G575" t="s">
        <v>818</v>
      </c>
      <c r="H575" t="s">
        <v>819</v>
      </c>
      <c r="I575">
        <v>35.6</v>
      </c>
      <c r="J575" t="s">
        <v>6</v>
      </c>
      <c r="K575">
        <v>35.6</v>
      </c>
    </row>
    <row r="576" spans="1:11" ht="15" customHeight="1">
      <c r="A576" s="1" t="s">
        <v>998</v>
      </c>
      <c r="B576" t="s">
        <v>24</v>
      </c>
      <c r="C576" t="s">
        <v>50</v>
      </c>
      <c r="D576">
        <v>104110</v>
      </c>
      <c r="E576" t="s">
        <v>947</v>
      </c>
      <c r="F576">
        <v>201203</v>
      </c>
      <c r="G576" t="s">
        <v>818</v>
      </c>
      <c r="H576" t="s">
        <v>819</v>
      </c>
      <c r="I576">
        <v>224</v>
      </c>
      <c r="J576" t="s">
        <v>6</v>
      </c>
      <c r="K576">
        <v>224</v>
      </c>
    </row>
    <row r="577" spans="1:11" ht="15" customHeight="1">
      <c r="A577" s="1" t="s">
        <v>998</v>
      </c>
      <c r="B577" t="s">
        <v>24</v>
      </c>
      <c r="C577" t="s">
        <v>50</v>
      </c>
      <c r="D577">
        <v>101783</v>
      </c>
      <c r="E577" t="s">
        <v>948</v>
      </c>
      <c r="F577">
        <v>201203</v>
      </c>
      <c r="G577" t="s">
        <v>818</v>
      </c>
      <c r="H577" t="s">
        <v>819</v>
      </c>
      <c r="I577">
        <v>126</v>
      </c>
      <c r="J577" t="s">
        <v>6</v>
      </c>
      <c r="K577">
        <v>126</v>
      </c>
    </row>
    <row r="578" spans="1:11" ht="15" customHeight="1">
      <c r="A578" s="1" t="s">
        <v>998</v>
      </c>
      <c r="B578" t="s">
        <v>24</v>
      </c>
      <c r="C578" t="s">
        <v>50</v>
      </c>
      <c r="D578">
        <v>108365</v>
      </c>
      <c r="E578" t="s">
        <v>949</v>
      </c>
      <c r="F578">
        <v>201203</v>
      </c>
      <c r="G578" t="s">
        <v>818</v>
      </c>
      <c r="H578" t="s">
        <v>819</v>
      </c>
      <c r="I578">
        <v>18</v>
      </c>
      <c r="J578" t="s">
        <v>6</v>
      </c>
      <c r="K578">
        <v>18</v>
      </c>
    </row>
    <row r="579" spans="1:11" ht="15" customHeight="1">
      <c r="A579" s="1" t="s">
        <v>998</v>
      </c>
      <c r="B579" t="s">
        <v>24</v>
      </c>
      <c r="C579" t="s">
        <v>50</v>
      </c>
      <c r="D579">
        <v>102823</v>
      </c>
      <c r="E579" t="s">
        <v>950</v>
      </c>
      <c r="F579">
        <v>201203</v>
      </c>
      <c r="G579" t="s">
        <v>818</v>
      </c>
      <c r="H579" t="s">
        <v>819</v>
      </c>
      <c r="I579">
        <v>804.12</v>
      </c>
      <c r="J579" t="s">
        <v>6</v>
      </c>
      <c r="K579">
        <v>804.12</v>
      </c>
    </row>
    <row r="580" spans="1:11" ht="15" customHeight="1">
      <c r="A580" s="1" t="s">
        <v>998</v>
      </c>
      <c r="B580" t="s">
        <v>24</v>
      </c>
      <c r="C580" t="s">
        <v>50</v>
      </c>
      <c r="D580">
        <v>102823</v>
      </c>
      <c r="E580" t="s">
        <v>950</v>
      </c>
      <c r="F580">
        <v>201203</v>
      </c>
      <c r="G580" t="s">
        <v>818</v>
      </c>
      <c r="H580" t="s">
        <v>819</v>
      </c>
      <c r="I580">
        <v>273</v>
      </c>
      <c r="J580" t="s">
        <v>6</v>
      </c>
      <c r="K580">
        <v>273</v>
      </c>
    </row>
    <row r="581" spans="1:11" ht="15" customHeight="1">
      <c r="A581" s="1" t="s">
        <v>998</v>
      </c>
      <c r="B581" t="s">
        <v>24</v>
      </c>
      <c r="C581" t="s">
        <v>50</v>
      </c>
      <c r="D581">
        <v>105710</v>
      </c>
      <c r="E581" t="s">
        <v>951</v>
      </c>
      <c r="F581">
        <v>201203</v>
      </c>
      <c r="G581" t="s">
        <v>818</v>
      </c>
      <c r="H581" t="s">
        <v>819</v>
      </c>
      <c r="I581">
        <v>18</v>
      </c>
      <c r="J581" t="s">
        <v>6</v>
      </c>
      <c r="K581">
        <v>18</v>
      </c>
    </row>
    <row r="582" spans="1:11" ht="15" customHeight="1">
      <c r="A582" s="1" t="s">
        <v>998</v>
      </c>
      <c r="B582" t="s">
        <v>24</v>
      </c>
      <c r="C582" t="s">
        <v>50</v>
      </c>
      <c r="D582">
        <v>111180</v>
      </c>
      <c r="E582" t="s">
        <v>952</v>
      </c>
      <c r="F582">
        <v>201203</v>
      </c>
      <c r="G582" t="s">
        <v>818</v>
      </c>
      <c r="H582" t="s">
        <v>819</v>
      </c>
      <c r="I582">
        <v>5</v>
      </c>
      <c r="J582" t="s">
        <v>6</v>
      </c>
      <c r="K582">
        <v>5</v>
      </c>
    </row>
    <row r="583" spans="1:11" ht="15" customHeight="1">
      <c r="A583" s="1" t="s">
        <v>998</v>
      </c>
      <c r="B583" t="s">
        <v>24</v>
      </c>
      <c r="C583" t="s">
        <v>50</v>
      </c>
      <c r="D583">
        <v>110105</v>
      </c>
      <c r="E583" t="s">
        <v>953</v>
      </c>
      <c r="F583">
        <v>201203</v>
      </c>
      <c r="G583" t="s">
        <v>818</v>
      </c>
      <c r="H583" t="s">
        <v>819</v>
      </c>
      <c r="I583">
        <v>231.55</v>
      </c>
      <c r="J583" t="s">
        <v>6</v>
      </c>
      <c r="K583">
        <v>231.55</v>
      </c>
    </row>
    <row r="584" spans="1:11" ht="15" customHeight="1">
      <c r="A584" s="1" t="s">
        <v>998</v>
      </c>
      <c r="B584" t="s">
        <v>24</v>
      </c>
      <c r="C584" t="s">
        <v>50</v>
      </c>
      <c r="D584">
        <v>110735</v>
      </c>
      <c r="E584" t="s">
        <v>954</v>
      </c>
      <c r="F584">
        <v>201203</v>
      </c>
      <c r="G584" t="s">
        <v>818</v>
      </c>
      <c r="H584" t="s">
        <v>819</v>
      </c>
      <c r="I584">
        <v>82.99</v>
      </c>
      <c r="J584" t="s">
        <v>6</v>
      </c>
      <c r="K584">
        <v>82.99</v>
      </c>
    </row>
    <row r="585" spans="1:11" ht="15" customHeight="1">
      <c r="A585" s="1" t="s">
        <v>998</v>
      </c>
      <c r="B585" t="s">
        <v>24</v>
      </c>
      <c r="C585" t="s">
        <v>50</v>
      </c>
      <c r="D585">
        <v>101781</v>
      </c>
      <c r="E585" t="s">
        <v>955</v>
      </c>
      <c r="F585">
        <v>201203</v>
      </c>
      <c r="G585" t="s">
        <v>818</v>
      </c>
      <c r="H585" t="s">
        <v>819</v>
      </c>
      <c r="I585">
        <v>158.25</v>
      </c>
      <c r="J585" t="s">
        <v>6</v>
      </c>
      <c r="K585">
        <v>158.25</v>
      </c>
    </row>
    <row r="586" spans="1:11" ht="15" customHeight="1">
      <c r="A586" s="1" t="s">
        <v>998</v>
      </c>
      <c r="B586" t="s">
        <v>24</v>
      </c>
      <c r="C586" t="s">
        <v>50</v>
      </c>
      <c r="D586">
        <v>101782</v>
      </c>
      <c r="E586" t="s">
        <v>956</v>
      </c>
      <c r="F586">
        <v>201203</v>
      </c>
      <c r="G586" t="s">
        <v>818</v>
      </c>
      <c r="H586" t="s">
        <v>819</v>
      </c>
      <c r="I586">
        <v>2440.0700000000002</v>
      </c>
      <c r="J586" t="s">
        <v>6</v>
      </c>
      <c r="K586">
        <v>2440.0700000000002</v>
      </c>
    </row>
    <row r="587" spans="1:11">
      <c r="A587" s="1" t="s">
        <v>998</v>
      </c>
      <c r="B587" t="s">
        <v>24</v>
      </c>
      <c r="C587" t="s">
        <v>50</v>
      </c>
      <c r="D587">
        <v>104060</v>
      </c>
      <c r="E587" t="s">
        <v>957</v>
      </c>
      <c r="F587">
        <v>201203</v>
      </c>
      <c r="G587" t="s">
        <v>818</v>
      </c>
      <c r="H587" t="s">
        <v>819</v>
      </c>
      <c r="I587">
        <v>39.979999999999997</v>
      </c>
      <c r="J587" t="s">
        <v>6</v>
      </c>
      <c r="K587">
        <v>39.979999999999997</v>
      </c>
    </row>
    <row r="588" spans="1:11">
      <c r="A588" s="1" t="s">
        <v>998</v>
      </c>
      <c r="B588" t="s">
        <v>24</v>
      </c>
      <c r="C588" t="s">
        <v>50</v>
      </c>
      <c r="D588">
        <v>101779</v>
      </c>
      <c r="E588" t="s">
        <v>958</v>
      </c>
      <c r="F588">
        <v>201203</v>
      </c>
      <c r="G588" t="s">
        <v>818</v>
      </c>
      <c r="H588" t="s">
        <v>819</v>
      </c>
      <c r="I588">
        <v>312</v>
      </c>
      <c r="J588" t="s">
        <v>6</v>
      </c>
      <c r="K588">
        <v>312</v>
      </c>
    </row>
    <row r="589" spans="1:11">
      <c r="A589" s="1" t="s">
        <v>998</v>
      </c>
      <c r="B589" t="s">
        <v>24</v>
      </c>
      <c r="C589" t="s">
        <v>50</v>
      </c>
      <c r="D589">
        <v>101778</v>
      </c>
      <c r="E589" t="s">
        <v>959</v>
      </c>
      <c r="F589">
        <v>201203</v>
      </c>
      <c r="G589" t="s">
        <v>818</v>
      </c>
      <c r="H589" t="s">
        <v>819</v>
      </c>
      <c r="I589">
        <v>996</v>
      </c>
      <c r="J589" t="s">
        <v>6</v>
      </c>
      <c r="K589">
        <v>996</v>
      </c>
    </row>
    <row r="590" spans="1:11">
      <c r="A590" s="1" t="s">
        <v>998</v>
      </c>
      <c r="B590" t="s">
        <v>24</v>
      </c>
      <c r="C590" t="s">
        <v>50</v>
      </c>
      <c r="D590">
        <v>101775</v>
      </c>
      <c r="E590" t="s">
        <v>960</v>
      </c>
      <c r="F590">
        <v>201203</v>
      </c>
      <c r="G590" t="s">
        <v>818</v>
      </c>
      <c r="H590" t="s">
        <v>819</v>
      </c>
      <c r="I590">
        <v>780</v>
      </c>
      <c r="J590" t="s">
        <v>6</v>
      </c>
      <c r="K590">
        <v>780</v>
      </c>
    </row>
    <row r="591" spans="1:11">
      <c r="A591" s="1" t="s">
        <v>998</v>
      </c>
      <c r="B591" t="s">
        <v>24</v>
      </c>
      <c r="C591" t="s">
        <v>50</v>
      </c>
      <c r="D591">
        <v>108370</v>
      </c>
      <c r="E591" t="s">
        <v>961</v>
      </c>
      <c r="F591">
        <v>201203</v>
      </c>
      <c r="G591" t="s">
        <v>818</v>
      </c>
      <c r="H591" t="s">
        <v>819</v>
      </c>
      <c r="I591">
        <v>49.79</v>
      </c>
      <c r="J591" t="s">
        <v>6</v>
      </c>
      <c r="K591">
        <v>49.79</v>
      </c>
    </row>
    <row r="592" spans="1:11">
      <c r="A592" s="1" t="s">
        <v>998</v>
      </c>
      <c r="B592" t="s">
        <v>24</v>
      </c>
      <c r="C592" t="s">
        <v>50</v>
      </c>
      <c r="D592">
        <v>101674</v>
      </c>
      <c r="E592" t="s">
        <v>962</v>
      </c>
      <c r="F592">
        <v>201203</v>
      </c>
      <c r="G592" t="s">
        <v>818</v>
      </c>
      <c r="H592" t="s">
        <v>819</v>
      </c>
      <c r="I592">
        <v>555.5</v>
      </c>
      <c r="J592" t="s">
        <v>6</v>
      </c>
      <c r="K592">
        <v>555.5</v>
      </c>
    </row>
    <row r="593" spans="1:11">
      <c r="A593" s="1" t="s">
        <v>998</v>
      </c>
      <c r="B593" t="s">
        <v>23</v>
      </c>
      <c r="C593" t="s">
        <v>49</v>
      </c>
      <c r="D593">
        <v>110539</v>
      </c>
      <c r="E593" t="s">
        <v>824</v>
      </c>
      <c r="F593">
        <v>201203</v>
      </c>
      <c r="G593" t="s">
        <v>818</v>
      </c>
      <c r="H593" t="s">
        <v>819</v>
      </c>
      <c r="I593">
        <v>259.77</v>
      </c>
      <c r="J593" t="s">
        <v>6</v>
      </c>
      <c r="K593">
        <v>259.77</v>
      </c>
    </row>
    <row r="594" spans="1:11">
      <c r="A594" s="1" t="s">
        <v>998</v>
      </c>
      <c r="B594" t="s">
        <v>23</v>
      </c>
      <c r="C594" t="s">
        <v>49</v>
      </c>
      <c r="D594">
        <v>111006</v>
      </c>
      <c r="E594" t="s">
        <v>825</v>
      </c>
      <c r="F594">
        <v>201203</v>
      </c>
      <c r="G594" t="s">
        <v>818</v>
      </c>
      <c r="H594" t="s">
        <v>819</v>
      </c>
      <c r="I594">
        <v>332.45</v>
      </c>
      <c r="J594" t="s">
        <v>6</v>
      </c>
      <c r="K594">
        <v>332.45</v>
      </c>
    </row>
    <row r="595" spans="1:11">
      <c r="A595" s="1" t="s">
        <v>998</v>
      </c>
      <c r="B595" t="s">
        <v>23</v>
      </c>
      <c r="C595" t="s">
        <v>49</v>
      </c>
      <c r="D595">
        <v>111345</v>
      </c>
      <c r="E595" t="s">
        <v>826</v>
      </c>
      <c r="F595">
        <v>201203</v>
      </c>
      <c r="G595" t="s">
        <v>818</v>
      </c>
      <c r="H595" t="s">
        <v>819</v>
      </c>
      <c r="I595">
        <v>3224.57</v>
      </c>
      <c r="J595" t="s">
        <v>6</v>
      </c>
      <c r="K595">
        <v>3224.57</v>
      </c>
    </row>
    <row r="596" spans="1:11">
      <c r="A596" s="1" t="s">
        <v>998</v>
      </c>
      <c r="B596" t="s">
        <v>23</v>
      </c>
      <c r="C596" t="s">
        <v>49</v>
      </c>
      <c r="D596">
        <v>110882</v>
      </c>
      <c r="E596" t="s">
        <v>827</v>
      </c>
      <c r="F596">
        <v>201203</v>
      </c>
      <c r="G596" t="s">
        <v>818</v>
      </c>
      <c r="H596" t="s">
        <v>819</v>
      </c>
      <c r="I596">
        <v>345.36</v>
      </c>
      <c r="J596" t="s">
        <v>6</v>
      </c>
      <c r="K596">
        <v>345.36</v>
      </c>
    </row>
    <row r="597" spans="1:11">
      <c r="A597" s="1" t="s">
        <v>998</v>
      </c>
      <c r="B597" t="s">
        <v>23</v>
      </c>
      <c r="C597" t="s">
        <v>49</v>
      </c>
      <c r="D597">
        <v>109226</v>
      </c>
      <c r="E597" t="s">
        <v>828</v>
      </c>
      <c r="F597">
        <v>201203</v>
      </c>
      <c r="G597" t="s">
        <v>818</v>
      </c>
      <c r="H597" t="s">
        <v>819</v>
      </c>
      <c r="I597">
        <v>231.06</v>
      </c>
      <c r="J597" t="s">
        <v>6</v>
      </c>
      <c r="K597">
        <v>231.06</v>
      </c>
    </row>
    <row r="598" spans="1:11">
      <c r="A598" s="1" t="s">
        <v>998</v>
      </c>
      <c r="B598" t="s">
        <v>23</v>
      </c>
      <c r="C598" t="s">
        <v>49</v>
      </c>
      <c r="D598">
        <v>107987</v>
      </c>
      <c r="E598" t="s">
        <v>829</v>
      </c>
      <c r="F598">
        <v>201203</v>
      </c>
      <c r="G598" t="s">
        <v>818</v>
      </c>
      <c r="H598" t="s">
        <v>819</v>
      </c>
      <c r="I598">
        <v>177.49</v>
      </c>
      <c r="J598" t="s">
        <v>6</v>
      </c>
      <c r="K598">
        <v>177.49</v>
      </c>
    </row>
    <row r="599" spans="1:11">
      <c r="A599" s="1" t="s">
        <v>998</v>
      </c>
      <c r="B599" t="s">
        <v>24</v>
      </c>
      <c r="C599" t="s">
        <v>50</v>
      </c>
      <c r="D599">
        <v>103213</v>
      </c>
      <c r="E599" t="s">
        <v>943</v>
      </c>
      <c r="F599">
        <v>201203</v>
      </c>
      <c r="G599" t="s">
        <v>818</v>
      </c>
      <c r="H599" t="s">
        <v>819</v>
      </c>
      <c r="I599">
        <v>18.59</v>
      </c>
      <c r="J599" t="s">
        <v>6</v>
      </c>
      <c r="K599">
        <v>18.59</v>
      </c>
    </row>
    <row r="600" spans="1:11">
      <c r="A600" s="1" t="s">
        <v>998</v>
      </c>
      <c r="B600" t="s">
        <v>24</v>
      </c>
      <c r="C600" t="s">
        <v>50</v>
      </c>
      <c r="D600">
        <v>101780</v>
      </c>
      <c r="E600" t="s">
        <v>939</v>
      </c>
      <c r="F600">
        <v>201203</v>
      </c>
      <c r="G600" t="s">
        <v>818</v>
      </c>
      <c r="H600" t="s">
        <v>819</v>
      </c>
      <c r="I600">
        <v>17.96</v>
      </c>
      <c r="J600" t="s">
        <v>6</v>
      </c>
      <c r="K600">
        <v>17.96</v>
      </c>
    </row>
    <row r="601" spans="1:11">
      <c r="A601" s="1" t="s">
        <v>998</v>
      </c>
      <c r="B601" t="s">
        <v>24</v>
      </c>
      <c r="C601" t="s">
        <v>50</v>
      </c>
      <c r="D601">
        <v>101780</v>
      </c>
      <c r="E601" t="s">
        <v>939</v>
      </c>
      <c r="F601">
        <v>201203</v>
      </c>
      <c r="G601" t="s">
        <v>818</v>
      </c>
      <c r="H601" t="s">
        <v>819</v>
      </c>
      <c r="I601">
        <v>1655.83</v>
      </c>
      <c r="J601" t="s">
        <v>6</v>
      </c>
      <c r="K601">
        <v>1655.83</v>
      </c>
    </row>
    <row r="602" spans="1:11">
      <c r="A602" s="1" t="s">
        <v>998</v>
      </c>
      <c r="B602" t="s">
        <v>23</v>
      </c>
      <c r="C602" t="s">
        <v>49</v>
      </c>
      <c r="D602">
        <v>110517</v>
      </c>
      <c r="E602" t="s">
        <v>823</v>
      </c>
      <c r="F602">
        <v>201203</v>
      </c>
      <c r="G602" t="s">
        <v>818</v>
      </c>
      <c r="H602" t="s">
        <v>819</v>
      </c>
      <c r="I602">
        <v>357.07</v>
      </c>
      <c r="J602" t="s">
        <v>6</v>
      </c>
      <c r="K602">
        <v>357.07</v>
      </c>
    </row>
    <row r="603" spans="1:11">
      <c r="A603" s="1" t="s">
        <v>998</v>
      </c>
      <c r="B603" t="s">
        <v>23</v>
      </c>
      <c r="C603" t="s">
        <v>49</v>
      </c>
      <c r="D603">
        <v>111344</v>
      </c>
      <c r="E603" t="s">
        <v>821</v>
      </c>
      <c r="F603">
        <v>201203</v>
      </c>
      <c r="G603" t="s">
        <v>818</v>
      </c>
      <c r="H603" t="s">
        <v>819</v>
      </c>
      <c r="I603">
        <v>278</v>
      </c>
      <c r="J603" t="s">
        <v>6</v>
      </c>
      <c r="K603">
        <v>278</v>
      </c>
    </row>
    <row r="604" spans="1:11" ht="15" customHeight="1">
      <c r="A604" s="1" t="s">
        <v>998</v>
      </c>
      <c r="B604" t="s">
        <v>24</v>
      </c>
      <c r="C604" t="s">
        <v>50</v>
      </c>
      <c r="D604">
        <v>101787</v>
      </c>
      <c r="E604" t="s">
        <v>940</v>
      </c>
      <c r="F604">
        <v>201203</v>
      </c>
      <c r="G604" t="s">
        <v>818</v>
      </c>
      <c r="H604" t="s">
        <v>819</v>
      </c>
      <c r="I604">
        <v>280.26</v>
      </c>
      <c r="J604" t="s">
        <v>6</v>
      </c>
      <c r="K604">
        <v>280.26</v>
      </c>
    </row>
    <row r="605" spans="1:11" ht="15" customHeight="1">
      <c r="A605" s="1" t="s">
        <v>998</v>
      </c>
      <c r="B605" t="s">
        <v>24</v>
      </c>
      <c r="C605" t="s">
        <v>50</v>
      </c>
      <c r="D605">
        <v>108465</v>
      </c>
      <c r="E605" t="s">
        <v>941</v>
      </c>
      <c r="F605">
        <v>201203</v>
      </c>
      <c r="G605" t="s">
        <v>818</v>
      </c>
      <c r="H605" t="s">
        <v>819</v>
      </c>
      <c r="I605">
        <v>60</v>
      </c>
      <c r="J605" t="s">
        <v>6</v>
      </c>
      <c r="K605">
        <v>60</v>
      </c>
    </row>
    <row r="606" spans="1:11" ht="15" customHeight="1">
      <c r="A606" s="1" t="s">
        <v>998</v>
      </c>
      <c r="B606" t="s">
        <v>24</v>
      </c>
      <c r="C606" t="s">
        <v>50</v>
      </c>
      <c r="D606">
        <v>110157</v>
      </c>
      <c r="E606" t="s">
        <v>942</v>
      </c>
      <c r="F606">
        <v>201203</v>
      </c>
      <c r="G606" t="s">
        <v>818</v>
      </c>
      <c r="H606" t="s">
        <v>819</v>
      </c>
      <c r="I606">
        <v>540.73</v>
      </c>
      <c r="J606" t="s">
        <v>6</v>
      </c>
      <c r="K606">
        <v>540.73</v>
      </c>
    </row>
    <row r="607" spans="1:11" ht="15" customHeight="1">
      <c r="A607" s="1" t="s">
        <v>998</v>
      </c>
      <c r="B607" t="s">
        <v>23</v>
      </c>
      <c r="C607" t="s">
        <v>49</v>
      </c>
      <c r="D607">
        <v>111287</v>
      </c>
      <c r="E607" t="s">
        <v>817</v>
      </c>
      <c r="F607">
        <v>201203</v>
      </c>
      <c r="G607" t="s">
        <v>818</v>
      </c>
      <c r="H607" t="s">
        <v>819</v>
      </c>
      <c r="I607">
        <v>104.54</v>
      </c>
      <c r="J607" t="s">
        <v>6</v>
      </c>
      <c r="K607">
        <v>104.54</v>
      </c>
    </row>
    <row r="608" spans="1:11" ht="15" customHeight="1">
      <c r="A608" s="1" t="s">
        <v>998</v>
      </c>
      <c r="B608" t="s">
        <v>23</v>
      </c>
      <c r="C608" t="s">
        <v>49</v>
      </c>
      <c r="D608">
        <v>110658</v>
      </c>
      <c r="E608" t="s">
        <v>820</v>
      </c>
      <c r="F608">
        <v>201203</v>
      </c>
      <c r="G608" t="s">
        <v>818</v>
      </c>
      <c r="H608" t="s">
        <v>819</v>
      </c>
      <c r="I608">
        <v>984.98</v>
      </c>
      <c r="J608" t="s">
        <v>6</v>
      </c>
      <c r="K608">
        <v>984.98</v>
      </c>
    </row>
    <row r="609" spans="1:11" ht="15" customHeight="1">
      <c r="A609" s="1" t="s">
        <v>998</v>
      </c>
      <c r="B609" t="s">
        <v>27</v>
      </c>
      <c r="C609" t="s">
        <v>53</v>
      </c>
      <c r="D609">
        <v>109751</v>
      </c>
      <c r="E609" t="s">
        <v>934</v>
      </c>
      <c r="F609">
        <v>201203</v>
      </c>
      <c r="G609" t="s">
        <v>818</v>
      </c>
      <c r="H609" t="s">
        <v>819</v>
      </c>
      <c r="I609">
        <v>10.5</v>
      </c>
      <c r="J609" t="s">
        <v>6</v>
      </c>
      <c r="K609">
        <v>10.5</v>
      </c>
    </row>
    <row r="610" spans="1:11" ht="15" customHeight="1">
      <c r="A610" s="1" t="s">
        <v>998</v>
      </c>
      <c r="B610" t="s">
        <v>10</v>
      </c>
      <c r="C610" t="s">
        <v>36</v>
      </c>
      <c r="D610">
        <v>103276</v>
      </c>
      <c r="E610" t="s">
        <v>912</v>
      </c>
      <c r="F610">
        <v>201203</v>
      </c>
      <c r="G610" t="s">
        <v>818</v>
      </c>
      <c r="H610" t="s">
        <v>819</v>
      </c>
      <c r="I610">
        <v>4871.01</v>
      </c>
      <c r="J610" t="s">
        <v>6</v>
      </c>
      <c r="K610">
        <v>4871.01</v>
      </c>
    </row>
    <row r="611" spans="1:11" ht="15" customHeight="1">
      <c r="A611" s="1" t="s">
        <v>998</v>
      </c>
      <c r="B611" t="s">
        <v>10</v>
      </c>
      <c r="C611" t="s">
        <v>36</v>
      </c>
      <c r="D611">
        <v>103279</v>
      </c>
      <c r="E611" t="s">
        <v>915</v>
      </c>
      <c r="F611">
        <v>201203</v>
      </c>
      <c r="G611" t="s">
        <v>818</v>
      </c>
      <c r="H611" t="s">
        <v>819</v>
      </c>
      <c r="I611">
        <v>1858.5</v>
      </c>
      <c r="J611" t="s">
        <v>6</v>
      </c>
      <c r="K611">
        <v>1858.5</v>
      </c>
    </row>
    <row r="612" spans="1:11" ht="15" customHeight="1">
      <c r="A612" s="1" t="s">
        <v>998</v>
      </c>
      <c r="B612" t="s">
        <v>10</v>
      </c>
      <c r="C612" t="s">
        <v>36</v>
      </c>
      <c r="D612">
        <v>103280</v>
      </c>
      <c r="E612" t="s">
        <v>916</v>
      </c>
      <c r="F612">
        <v>201203</v>
      </c>
      <c r="G612" t="s">
        <v>818</v>
      </c>
      <c r="H612" t="s">
        <v>819</v>
      </c>
      <c r="I612">
        <v>238.17</v>
      </c>
      <c r="J612" t="s">
        <v>6</v>
      </c>
      <c r="K612">
        <v>238.17</v>
      </c>
    </row>
    <row r="613" spans="1:11" ht="15" customHeight="1">
      <c r="A613" s="1" t="s">
        <v>998</v>
      </c>
      <c r="B613" t="s">
        <v>10</v>
      </c>
      <c r="C613" t="s">
        <v>36</v>
      </c>
      <c r="D613">
        <v>103278</v>
      </c>
      <c r="E613" t="s">
        <v>917</v>
      </c>
      <c r="F613">
        <v>201203</v>
      </c>
      <c r="G613" t="s">
        <v>818</v>
      </c>
      <c r="H613" t="s">
        <v>819</v>
      </c>
      <c r="I613">
        <v>12260.1</v>
      </c>
      <c r="J613" t="s">
        <v>6</v>
      </c>
      <c r="K613">
        <v>12260.1</v>
      </c>
    </row>
    <row r="614" spans="1:11" ht="15" customHeight="1">
      <c r="A614" s="1" t="s">
        <v>998</v>
      </c>
      <c r="B614" t="s">
        <v>10</v>
      </c>
      <c r="C614" t="s">
        <v>36</v>
      </c>
      <c r="D614">
        <v>103277</v>
      </c>
      <c r="E614" t="s">
        <v>921</v>
      </c>
      <c r="F614">
        <v>201203</v>
      </c>
      <c r="G614" t="s">
        <v>818</v>
      </c>
      <c r="H614" t="s">
        <v>819</v>
      </c>
      <c r="I614">
        <v>4052.15</v>
      </c>
      <c r="J614" t="s">
        <v>6</v>
      </c>
      <c r="K614">
        <v>4052.15</v>
      </c>
    </row>
    <row r="615" spans="1:11" ht="15" customHeight="1">
      <c r="A615" s="1" t="s">
        <v>998</v>
      </c>
      <c r="B615" t="s">
        <v>10</v>
      </c>
      <c r="C615" t="s">
        <v>36</v>
      </c>
      <c r="D615">
        <v>103287</v>
      </c>
      <c r="E615" t="s">
        <v>922</v>
      </c>
      <c r="F615">
        <v>201203</v>
      </c>
      <c r="G615" t="s">
        <v>818</v>
      </c>
      <c r="H615" t="s">
        <v>819</v>
      </c>
      <c r="I615">
        <v>192.57</v>
      </c>
      <c r="J615" t="s">
        <v>6</v>
      </c>
      <c r="K615">
        <v>192.57</v>
      </c>
    </row>
    <row r="616" spans="1:11" ht="15" customHeight="1">
      <c r="A616" s="1" t="s">
        <v>998</v>
      </c>
      <c r="B616" t="s">
        <v>10</v>
      </c>
      <c r="C616" t="s">
        <v>36</v>
      </c>
      <c r="D616">
        <v>103282</v>
      </c>
      <c r="E616" t="s">
        <v>923</v>
      </c>
      <c r="F616">
        <v>201203</v>
      </c>
      <c r="G616" t="s">
        <v>818</v>
      </c>
      <c r="H616" t="s">
        <v>819</v>
      </c>
      <c r="I616">
        <v>92.85</v>
      </c>
      <c r="J616" t="s">
        <v>6</v>
      </c>
      <c r="K616">
        <v>92.85</v>
      </c>
    </row>
    <row r="617" spans="1:11" ht="15" customHeight="1">
      <c r="A617" s="1" t="s">
        <v>998</v>
      </c>
      <c r="B617" t="s">
        <v>10</v>
      </c>
      <c r="C617" t="s">
        <v>36</v>
      </c>
      <c r="D617">
        <v>104206</v>
      </c>
      <c r="E617" t="s">
        <v>926</v>
      </c>
      <c r="F617">
        <v>201203</v>
      </c>
      <c r="G617" t="s">
        <v>818</v>
      </c>
      <c r="H617" t="s">
        <v>819</v>
      </c>
      <c r="I617">
        <v>685.25</v>
      </c>
      <c r="J617" t="s">
        <v>6</v>
      </c>
      <c r="K617">
        <v>685.25</v>
      </c>
    </row>
    <row r="618" spans="1:11" ht="15" customHeight="1">
      <c r="A618" s="1" t="s">
        <v>998</v>
      </c>
      <c r="B618" t="s">
        <v>10</v>
      </c>
      <c r="C618" t="s">
        <v>36</v>
      </c>
      <c r="D618">
        <v>107162</v>
      </c>
      <c r="E618" t="s">
        <v>928</v>
      </c>
      <c r="F618">
        <v>201203</v>
      </c>
      <c r="G618" t="s">
        <v>818</v>
      </c>
      <c r="H618" t="s">
        <v>819</v>
      </c>
      <c r="I618">
        <v>36.090000000000003</v>
      </c>
      <c r="J618" t="s">
        <v>6</v>
      </c>
      <c r="K618">
        <v>36.090000000000003</v>
      </c>
    </row>
    <row r="619" spans="1:11" ht="15" customHeight="1">
      <c r="A619" s="1" t="s">
        <v>998</v>
      </c>
      <c r="B619" t="s">
        <v>23</v>
      </c>
      <c r="C619" t="s">
        <v>49</v>
      </c>
      <c r="D619">
        <v>106736</v>
      </c>
      <c r="E619" t="s">
        <v>822</v>
      </c>
      <c r="F619">
        <v>201203</v>
      </c>
      <c r="G619" t="s">
        <v>818</v>
      </c>
      <c r="H619" t="s">
        <v>819</v>
      </c>
      <c r="I619">
        <v>9957.92</v>
      </c>
      <c r="J619" t="s">
        <v>6</v>
      </c>
      <c r="K619">
        <v>9957.92</v>
      </c>
    </row>
    <row r="620" spans="1:11" ht="15" customHeight="1">
      <c r="A620" s="1" t="s">
        <v>998</v>
      </c>
      <c r="B620" t="s">
        <v>23</v>
      </c>
      <c r="C620" t="s">
        <v>49</v>
      </c>
      <c r="D620">
        <v>111378</v>
      </c>
      <c r="E620" t="s">
        <v>830</v>
      </c>
      <c r="F620">
        <v>201203</v>
      </c>
      <c r="G620" t="s">
        <v>818</v>
      </c>
      <c r="H620" t="s">
        <v>819</v>
      </c>
      <c r="I620">
        <v>557</v>
      </c>
      <c r="J620" t="s">
        <v>6</v>
      </c>
      <c r="K620">
        <v>557</v>
      </c>
    </row>
    <row r="621" spans="1:11" ht="15" customHeight="1">
      <c r="A621" s="1" t="s">
        <v>998</v>
      </c>
      <c r="B621" t="s">
        <v>23</v>
      </c>
      <c r="C621" t="s">
        <v>49</v>
      </c>
      <c r="D621">
        <v>102003</v>
      </c>
      <c r="E621" t="s">
        <v>831</v>
      </c>
      <c r="F621">
        <v>201203</v>
      </c>
      <c r="G621" t="s">
        <v>818</v>
      </c>
      <c r="H621" t="s">
        <v>819</v>
      </c>
      <c r="I621">
        <v>1922</v>
      </c>
      <c r="J621" t="s">
        <v>6</v>
      </c>
      <c r="K621">
        <v>1922</v>
      </c>
    </row>
    <row r="622" spans="1:11" ht="15" customHeight="1">
      <c r="A622" s="1" t="s">
        <v>998</v>
      </c>
      <c r="B622" t="s">
        <v>23</v>
      </c>
      <c r="C622" t="s">
        <v>49</v>
      </c>
      <c r="D622">
        <v>109101</v>
      </c>
      <c r="E622" t="s">
        <v>832</v>
      </c>
      <c r="F622">
        <v>201203</v>
      </c>
      <c r="G622" t="s">
        <v>818</v>
      </c>
      <c r="H622" t="s">
        <v>819</v>
      </c>
      <c r="I622">
        <v>2727</v>
      </c>
      <c r="J622" t="s">
        <v>6</v>
      </c>
      <c r="K622">
        <v>2727</v>
      </c>
    </row>
    <row r="623" spans="1:11" ht="15" customHeight="1">
      <c r="A623" s="1" t="s">
        <v>998</v>
      </c>
      <c r="B623" t="s">
        <v>23</v>
      </c>
      <c r="C623" t="s">
        <v>49</v>
      </c>
      <c r="D623">
        <v>111102</v>
      </c>
      <c r="E623" t="s">
        <v>833</v>
      </c>
      <c r="F623">
        <v>201203</v>
      </c>
      <c r="G623" t="s">
        <v>818</v>
      </c>
      <c r="H623" t="s">
        <v>819</v>
      </c>
      <c r="I623">
        <v>3890</v>
      </c>
      <c r="J623" t="s">
        <v>6</v>
      </c>
      <c r="K623">
        <v>3890</v>
      </c>
    </row>
    <row r="624" spans="1:11" ht="15" customHeight="1">
      <c r="A624" s="1" t="s">
        <v>998</v>
      </c>
      <c r="B624" t="s">
        <v>23</v>
      </c>
      <c r="C624" t="s">
        <v>49</v>
      </c>
      <c r="D624">
        <v>111185</v>
      </c>
      <c r="E624" t="s">
        <v>834</v>
      </c>
      <c r="F624">
        <v>201203</v>
      </c>
      <c r="G624" t="s">
        <v>818</v>
      </c>
      <c r="H624" t="s">
        <v>819</v>
      </c>
      <c r="I624">
        <v>390</v>
      </c>
      <c r="J624" t="s">
        <v>6</v>
      </c>
      <c r="K624">
        <v>390</v>
      </c>
    </row>
    <row r="625" spans="1:11">
      <c r="A625" s="1" t="s">
        <v>998</v>
      </c>
      <c r="B625" t="s">
        <v>23</v>
      </c>
      <c r="C625" t="s">
        <v>49</v>
      </c>
      <c r="D625">
        <v>111170</v>
      </c>
      <c r="E625" t="s">
        <v>835</v>
      </c>
      <c r="F625">
        <v>201203</v>
      </c>
      <c r="G625" t="s">
        <v>818</v>
      </c>
      <c r="H625" t="s">
        <v>819</v>
      </c>
      <c r="I625">
        <v>1120</v>
      </c>
      <c r="J625" t="s">
        <v>6</v>
      </c>
      <c r="K625">
        <v>1120</v>
      </c>
    </row>
    <row r="626" spans="1:11" ht="15" customHeight="1">
      <c r="A626" s="1" t="s">
        <v>998</v>
      </c>
      <c r="B626" t="s">
        <v>23</v>
      </c>
      <c r="C626" t="s">
        <v>49</v>
      </c>
      <c r="D626">
        <v>105445</v>
      </c>
      <c r="E626" t="s">
        <v>836</v>
      </c>
      <c r="F626">
        <v>201203</v>
      </c>
      <c r="G626" t="s">
        <v>818</v>
      </c>
      <c r="H626" t="s">
        <v>819</v>
      </c>
      <c r="I626">
        <v>3389</v>
      </c>
      <c r="J626" t="s">
        <v>6</v>
      </c>
      <c r="K626">
        <v>3389</v>
      </c>
    </row>
    <row r="627" spans="1:11" ht="15" customHeight="1">
      <c r="A627" s="1" t="s">
        <v>998</v>
      </c>
      <c r="B627" t="s">
        <v>23</v>
      </c>
      <c r="C627" t="s">
        <v>49</v>
      </c>
      <c r="D627">
        <v>108321</v>
      </c>
      <c r="E627" t="s">
        <v>837</v>
      </c>
      <c r="F627">
        <v>201203</v>
      </c>
      <c r="G627" t="s">
        <v>818</v>
      </c>
      <c r="H627" t="s">
        <v>819</v>
      </c>
      <c r="I627">
        <v>230</v>
      </c>
      <c r="J627" t="s">
        <v>6</v>
      </c>
      <c r="K627">
        <v>230</v>
      </c>
    </row>
    <row r="628" spans="1:11" ht="15" customHeight="1">
      <c r="A628" s="1" t="s">
        <v>998</v>
      </c>
      <c r="B628" t="s">
        <v>23</v>
      </c>
      <c r="C628" t="s">
        <v>49</v>
      </c>
      <c r="D628">
        <v>104754</v>
      </c>
      <c r="E628" t="s">
        <v>838</v>
      </c>
      <c r="F628">
        <v>201203</v>
      </c>
      <c r="G628" t="s">
        <v>818</v>
      </c>
      <c r="H628" t="s">
        <v>819</v>
      </c>
      <c r="I628">
        <v>2265</v>
      </c>
      <c r="J628" t="s">
        <v>6</v>
      </c>
      <c r="K628">
        <v>2265</v>
      </c>
    </row>
    <row r="629" spans="1:11" ht="15" customHeight="1">
      <c r="A629" s="1" t="s">
        <v>998</v>
      </c>
      <c r="B629" t="s">
        <v>23</v>
      </c>
      <c r="C629" t="s">
        <v>49</v>
      </c>
      <c r="D629">
        <v>111347</v>
      </c>
      <c r="E629" t="s">
        <v>839</v>
      </c>
      <c r="F629">
        <v>201203</v>
      </c>
      <c r="G629" t="s">
        <v>818</v>
      </c>
      <c r="H629" t="s">
        <v>819</v>
      </c>
      <c r="I629">
        <v>186</v>
      </c>
      <c r="J629" t="s">
        <v>6</v>
      </c>
      <c r="K629">
        <v>186</v>
      </c>
    </row>
    <row r="630" spans="1:11" ht="15" customHeight="1">
      <c r="A630" s="1" t="s">
        <v>998</v>
      </c>
      <c r="B630" t="s">
        <v>23</v>
      </c>
      <c r="C630" t="s">
        <v>49</v>
      </c>
      <c r="D630">
        <v>108221</v>
      </c>
      <c r="E630" t="s">
        <v>840</v>
      </c>
      <c r="F630">
        <v>201203</v>
      </c>
      <c r="G630" t="s">
        <v>818</v>
      </c>
      <c r="H630" t="s">
        <v>819</v>
      </c>
      <c r="I630">
        <v>1934</v>
      </c>
      <c r="J630" t="s">
        <v>6</v>
      </c>
      <c r="K630">
        <v>1934</v>
      </c>
    </row>
    <row r="631" spans="1:11" ht="15" customHeight="1">
      <c r="A631" s="1" t="s">
        <v>998</v>
      </c>
      <c r="B631" t="s">
        <v>23</v>
      </c>
      <c r="C631" t="s">
        <v>49</v>
      </c>
      <c r="D631">
        <v>111310</v>
      </c>
      <c r="E631" t="s">
        <v>841</v>
      </c>
      <c r="F631">
        <v>201203</v>
      </c>
      <c r="G631" t="s">
        <v>818</v>
      </c>
      <c r="H631" t="s">
        <v>819</v>
      </c>
      <c r="I631">
        <v>1196</v>
      </c>
      <c r="J631" t="s">
        <v>6</v>
      </c>
      <c r="K631">
        <v>1196</v>
      </c>
    </row>
    <row r="632" spans="1:11" ht="15" customHeight="1">
      <c r="A632" s="1" t="s">
        <v>998</v>
      </c>
      <c r="B632" t="s">
        <v>23</v>
      </c>
      <c r="C632" t="s">
        <v>49</v>
      </c>
      <c r="D632">
        <v>107946</v>
      </c>
      <c r="E632" t="s">
        <v>842</v>
      </c>
      <c r="F632">
        <v>201203</v>
      </c>
      <c r="G632" t="s">
        <v>818</v>
      </c>
      <c r="H632" t="s">
        <v>819</v>
      </c>
      <c r="I632">
        <v>31.6</v>
      </c>
      <c r="J632" t="s">
        <v>6</v>
      </c>
      <c r="K632">
        <v>31.6</v>
      </c>
    </row>
    <row r="633" spans="1:11" ht="15" customHeight="1">
      <c r="A633" s="1" t="s">
        <v>998</v>
      </c>
      <c r="B633" t="s">
        <v>23</v>
      </c>
      <c r="C633" t="s">
        <v>49</v>
      </c>
      <c r="D633">
        <v>108590</v>
      </c>
      <c r="E633" t="s">
        <v>843</v>
      </c>
      <c r="F633">
        <v>201203</v>
      </c>
      <c r="G633" t="s">
        <v>818</v>
      </c>
      <c r="H633" t="s">
        <v>819</v>
      </c>
      <c r="I633">
        <v>389.03</v>
      </c>
      <c r="J633" t="s">
        <v>6</v>
      </c>
      <c r="K633">
        <v>389.03</v>
      </c>
    </row>
    <row r="634" spans="1:11" ht="15" customHeight="1">
      <c r="A634" s="1" t="s">
        <v>998</v>
      </c>
      <c r="B634" t="s">
        <v>23</v>
      </c>
      <c r="C634" t="s">
        <v>49</v>
      </c>
      <c r="D634">
        <v>105600</v>
      </c>
      <c r="E634" t="s">
        <v>845</v>
      </c>
      <c r="F634">
        <v>201203</v>
      </c>
      <c r="G634" t="s">
        <v>818</v>
      </c>
      <c r="H634" t="s">
        <v>819</v>
      </c>
      <c r="I634">
        <v>6861</v>
      </c>
      <c r="J634" t="s">
        <v>6</v>
      </c>
      <c r="K634">
        <v>6861</v>
      </c>
    </row>
    <row r="635" spans="1:11" ht="15" customHeight="1">
      <c r="A635" s="1" t="s">
        <v>998</v>
      </c>
      <c r="B635" t="s">
        <v>23</v>
      </c>
      <c r="C635" t="s">
        <v>49</v>
      </c>
      <c r="D635">
        <v>105093</v>
      </c>
      <c r="E635" t="s">
        <v>846</v>
      </c>
      <c r="F635">
        <v>201203</v>
      </c>
      <c r="G635" t="s">
        <v>818</v>
      </c>
      <c r="H635" t="s">
        <v>819</v>
      </c>
      <c r="I635">
        <v>944</v>
      </c>
      <c r="J635" t="s">
        <v>6</v>
      </c>
      <c r="K635">
        <v>944</v>
      </c>
    </row>
    <row r="636" spans="1:11" ht="15" customHeight="1">
      <c r="A636" s="1" t="s">
        <v>998</v>
      </c>
      <c r="B636" t="s">
        <v>23</v>
      </c>
      <c r="C636" t="s">
        <v>49</v>
      </c>
      <c r="D636">
        <v>107651</v>
      </c>
      <c r="E636" t="s">
        <v>847</v>
      </c>
      <c r="F636">
        <v>201203</v>
      </c>
      <c r="G636" t="s">
        <v>818</v>
      </c>
      <c r="H636" t="s">
        <v>819</v>
      </c>
      <c r="I636">
        <v>198</v>
      </c>
      <c r="J636" t="s">
        <v>6</v>
      </c>
      <c r="K636">
        <v>198</v>
      </c>
    </row>
    <row r="637" spans="1:11" ht="15" customHeight="1">
      <c r="A637" s="1" t="s">
        <v>998</v>
      </c>
      <c r="B637" t="s">
        <v>23</v>
      </c>
      <c r="C637" t="s">
        <v>49</v>
      </c>
      <c r="D637">
        <v>108069</v>
      </c>
      <c r="E637" t="s">
        <v>848</v>
      </c>
      <c r="F637">
        <v>201203</v>
      </c>
      <c r="G637" t="s">
        <v>818</v>
      </c>
      <c r="H637" t="s">
        <v>819</v>
      </c>
      <c r="I637">
        <v>325</v>
      </c>
      <c r="J637" t="s">
        <v>6</v>
      </c>
      <c r="K637">
        <v>325</v>
      </c>
    </row>
    <row r="638" spans="1:11" ht="15" customHeight="1">
      <c r="A638" s="1" t="s">
        <v>998</v>
      </c>
      <c r="B638" t="s">
        <v>23</v>
      </c>
      <c r="C638" t="s">
        <v>49</v>
      </c>
      <c r="D638">
        <v>108027</v>
      </c>
      <c r="E638" t="s">
        <v>849</v>
      </c>
      <c r="F638">
        <v>201203</v>
      </c>
      <c r="G638" t="s">
        <v>818</v>
      </c>
      <c r="H638" t="s">
        <v>819</v>
      </c>
      <c r="I638">
        <v>1979</v>
      </c>
      <c r="J638" t="s">
        <v>6</v>
      </c>
      <c r="K638">
        <v>1979</v>
      </c>
    </row>
    <row r="639" spans="1:11" ht="15" customHeight="1">
      <c r="A639" s="1" t="s">
        <v>998</v>
      </c>
      <c r="B639" t="s">
        <v>23</v>
      </c>
      <c r="C639" t="s">
        <v>49</v>
      </c>
      <c r="D639">
        <v>109269</v>
      </c>
      <c r="E639" t="s">
        <v>850</v>
      </c>
      <c r="F639">
        <v>201203</v>
      </c>
      <c r="G639" t="s">
        <v>818</v>
      </c>
      <c r="H639" t="s">
        <v>819</v>
      </c>
      <c r="I639">
        <v>889</v>
      </c>
      <c r="J639" t="s">
        <v>6</v>
      </c>
      <c r="K639">
        <v>889</v>
      </c>
    </row>
    <row r="640" spans="1:11" ht="15" customHeight="1">
      <c r="A640" s="1" t="s">
        <v>998</v>
      </c>
      <c r="B640" t="s">
        <v>23</v>
      </c>
      <c r="C640" t="s">
        <v>49</v>
      </c>
      <c r="D640">
        <v>110324</v>
      </c>
      <c r="E640" t="s">
        <v>851</v>
      </c>
      <c r="F640">
        <v>201203</v>
      </c>
      <c r="G640" t="s">
        <v>818</v>
      </c>
      <c r="H640" t="s">
        <v>819</v>
      </c>
      <c r="I640">
        <v>301</v>
      </c>
      <c r="J640" t="s">
        <v>6</v>
      </c>
      <c r="K640">
        <v>301</v>
      </c>
    </row>
    <row r="641" spans="1:11" ht="15" customHeight="1">
      <c r="A641" s="1" t="s">
        <v>998</v>
      </c>
      <c r="B641" t="s">
        <v>23</v>
      </c>
      <c r="C641" t="s">
        <v>49</v>
      </c>
      <c r="D641">
        <v>107770</v>
      </c>
      <c r="E641" t="s">
        <v>852</v>
      </c>
      <c r="F641">
        <v>201203</v>
      </c>
      <c r="G641" t="s">
        <v>818</v>
      </c>
      <c r="H641" t="s">
        <v>819</v>
      </c>
      <c r="I641">
        <v>1227.0999999999999</v>
      </c>
      <c r="J641" t="s">
        <v>6</v>
      </c>
      <c r="K641">
        <v>1227.0999999999999</v>
      </c>
    </row>
    <row r="642" spans="1:11">
      <c r="A642" s="1" t="s">
        <v>998</v>
      </c>
      <c r="B642" t="s">
        <v>23</v>
      </c>
      <c r="C642" t="s">
        <v>49</v>
      </c>
      <c r="D642">
        <v>110659</v>
      </c>
      <c r="E642" t="s">
        <v>853</v>
      </c>
      <c r="F642">
        <v>201203</v>
      </c>
      <c r="G642" t="s">
        <v>818</v>
      </c>
      <c r="H642" t="s">
        <v>819</v>
      </c>
      <c r="I642">
        <v>2093</v>
      </c>
      <c r="J642" t="s">
        <v>6</v>
      </c>
      <c r="K642">
        <v>2093</v>
      </c>
    </row>
    <row r="643" spans="1:11">
      <c r="A643" s="1" t="s">
        <v>998</v>
      </c>
      <c r="B643" t="s">
        <v>23</v>
      </c>
      <c r="C643" t="s">
        <v>49</v>
      </c>
      <c r="D643">
        <v>108263</v>
      </c>
      <c r="E643" t="s">
        <v>854</v>
      </c>
      <c r="F643">
        <v>201203</v>
      </c>
      <c r="G643" t="s">
        <v>818</v>
      </c>
      <c r="H643" t="s">
        <v>819</v>
      </c>
      <c r="I643">
        <v>250</v>
      </c>
      <c r="J643" t="s">
        <v>6</v>
      </c>
      <c r="K643">
        <v>250</v>
      </c>
    </row>
    <row r="644" spans="1:11" ht="15" customHeight="1">
      <c r="A644" s="1" t="s">
        <v>998</v>
      </c>
      <c r="B644" t="s">
        <v>23</v>
      </c>
      <c r="C644" t="s">
        <v>49</v>
      </c>
      <c r="D644">
        <v>110955</v>
      </c>
      <c r="E644" t="s">
        <v>855</v>
      </c>
      <c r="F644">
        <v>201203</v>
      </c>
      <c r="G644" t="s">
        <v>818</v>
      </c>
      <c r="H644" t="s">
        <v>819</v>
      </c>
      <c r="I644">
        <v>265</v>
      </c>
      <c r="J644" t="s">
        <v>6</v>
      </c>
      <c r="K644">
        <v>265</v>
      </c>
    </row>
    <row r="645" spans="1:11">
      <c r="A645" s="1" t="s">
        <v>998</v>
      </c>
      <c r="B645" t="s">
        <v>23</v>
      </c>
      <c r="C645" t="s">
        <v>49</v>
      </c>
      <c r="D645">
        <v>110216</v>
      </c>
      <c r="E645" t="s">
        <v>856</v>
      </c>
      <c r="F645">
        <v>201203</v>
      </c>
      <c r="G645" t="s">
        <v>818</v>
      </c>
      <c r="H645" t="s">
        <v>819</v>
      </c>
      <c r="I645">
        <v>2705</v>
      </c>
      <c r="J645" t="s">
        <v>6</v>
      </c>
      <c r="K645">
        <v>2705</v>
      </c>
    </row>
    <row r="646" spans="1:11">
      <c r="A646" s="1" t="s">
        <v>998</v>
      </c>
      <c r="B646" t="s">
        <v>23</v>
      </c>
      <c r="C646" t="s">
        <v>49</v>
      </c>
      <c r="D646">
        <v>109669</v>
      </c>
      <c r="E646" t="s">
        <v>857</v>
      </c>
      <c r="F646">
        <v>201203</v>
      </c>
      <c r="G646" t="s">
        <v>818</v>
      </c>
      <c r="H646" t="s">
        <v>819</v>
      </c>
      <c r="I646">
        <v>141</v>
      </c>
      <c r="J646" t="s">
        <v>6</v>
      </c>
      <c r="K646">
        <v>141</v>
      </c>
    </row>
    <row r="647" spans="1:11" ht="15" customHeight="1">
      <c r="A647" s="1" t="s">
        <v>998</v>
      </c>
      <c r="B647" t="s">
        <v>23</v>
      </c>
      <c r="C647" t="s">
        <v>49</v>
      </c>
      <c r="D647">
        <v>111184</v>
      </c>
      <c r="E647" t="s">
        <v>858</v>
      </c>
      <c r="F647">
        <v>201203</v>
      </c>
      <c r="G647" t="s">
        <v>818</v>
      </c>
      <c r="H647" t="s">
        <v>819</v>
      </c>
      <c r="I647">
        <v>304.02</v>
      </c>
      <c r="J647" t="s">
        <v>6</v>
      </c>
      <c r="K647">
        <v>304.02</v>
      </c>
    </row>
    <row r="648" spans="1:11" ht="15" customHeight="1">
      <c r="A648" s="1" t="s">
        <v>998</v>
      </c>
      <c r="B648" t="s">
        <v>24</v>
      </c>
      <c r="C648" t="s">
        <v>50</v>
      </c>
      <c r="D648">
        <v>101786</v>
      </c>
      <c r="E648" t="s">
        <v>944</v>
      </c>
      <c r="F648">
        <v>201203</v>
      </c>
      <c r="G648" t="s">
        <v>818</v>
      </c>
      <c r="H648" t="s">
        <v>819</v>
      </c>
      <c r="I648">
        <v>85</v>
      </c>
      <c r="J648" t="s">
        <v>6</v>
      </c>
      <c r="K648">
        <v>85</v>
      </c>
    </row>
    <row r="649" spans="1:11" ht="15" customHeight="1">
      <c r="A649" s="1" t="s">
        <v>998</v>
      </c>
      <c r="B649" t="s">
        <v>24</v>
      </c>
      <c r="C649" t="s">
        <v>50</v>
      </c>
      <c r="D649">
        <v>107601</v>
      </c>
      <c r="E649" t="s">
        <v>945</v>
      </c>
      <c r="F649">
        <v>201203</v>
      </c>
      <c r="G649" t="s">
        <v>818</v>
      </c>
      <c r="H649" t="s">
        <v>819</v>
      </c>
      <c r="I649">
        <v>28.32</v>
      </c>
      <c r="J649" t="s">
        <v>6</v>
      </c>
      <c r="K649">
        <v>28.32</v>
      </c>
    </row>
    <row r="650" spans="1:11" ht="15" customHeight="1">
      <c r="A650" s="1" t="s">
        <v>998</v>
      </c>
      <c r="B650" t="s">
        <v>24</v>
      </c>
      <c r="C650" t="s">
        <v>50</v>
      </c>
      <c r="D650">
        <v>109872</v>
      </c>
      <c r="E650" t="s">
        <v>946</v>
      </c>
      <c r="F650">
        <v>201203</v>
      </c>
      <c r="G650" t="s">
        <v>818</v>
      </c>
      <c r="H650" t="s">
        <v>819</v>
      </c>
      <c r="I650">
        <v>35.6</v>
      </c>
      <c r="J650" t="s">
        <v>6</v>
      </c>
      <c r="K650">
        <v>35.6</v>
      </c>
    </row>
    <row r="651" spans="1:11">
      <c r="A651" s="1" t="s">
        <v>998</v>
      </c>
      <c r="B651" t="s">
        <v>24</v>
      </c>
      <c r="C651" t="s">
        <v>50</v>
      </c>
      <c r="D651">
        <v>104110</v>
      </c>
      <c r="E651" t="s">
        <v>947</v>
      </c>
      <c r="F651">
        <v>201203</v>
      </c>
      <c r="G651" t="s">
        <v>818</v>
      </c>
      <c r="H651" t="s">
        <v>819</v>
      </c>
      <c r="I651">
        <v>224</v>
      </c>
      <c r="J651" t="s">
        <v>6</v>
      </c>
      <c r="K651">
        <v>224</v>
      </c>
    </row>
    <row r="652" spans="1:11">
      <c r="A652" s="1" t="s">
        <v>998</v>
      </c>
      <c r="B652" t="s">
        <v>24</v>
      </c>
      <c r="C652" t="s">
        <v>50</v>
      </c>
      <c r="D652">
        <v>101783</v>
      </c>
      <c r="E652" t="s">
        <v>948</v>
      </c>
      <c r="F652">
        <v>201203</v>
      </c>
      <c r="G652" t="s">
        <v>818</v>
      </c>
      <c r="H652" t="s">
        <v>819</v>
      </c>
      <c r="I652">
        <v>126</v>
      </c>
      <c r="J652" t="s">
        <v>6</v>
      </c>
      <c r="K652">
        <v>126</v>
      </c>
    </row>
    <row r="653" spans="1:11">
      <c r="A653" s="1" t="s">
        <v>998</v>
      </c>
      <c r="B653" t="s">
        <v>24</v>
      </c>
      <c r="C653" t="s">
        <v>50</v>
      </c>
      <c r="D653">
        <v>108365</v>
      </c>
      <c r="E653" t="s">
        <v>949</v>
      </c>
      <c r="F653">
        <v>201203</v>
      </c>
      <c r="G653" t="s">
        <v>818</v>
      </c>
      <c r="H653" t="s">
        <v>819</v>
      </c>
      <c r="I653">
        <v>18</v>
      </c>
      <c r="J653" t="s">
        <v>6</v>
      </c>
      <c r="K653">
        <v>18</v>
      </c>
    </row>
    <row r="654" spans="1:11" ht="15" customHeight="1">
      <c r="A654" s="1" t="s">
        <v>998</v>
      </c>
      <c r="B654" t="s">
        <v>24</v>
      </c>
      <c r="C654" t="s">
        <v>50</v>
      </c>
      <c r="D654">
        <v>102823</v>
      </c>
      <c r="E654" t="s">
        <v>950</v>
      </c>
      <c r="F654">
        <v>201203</v>
      </c>
      <c r="G654" t="s">
        <v>818</v>
      </c>
      <c r="H654" t="s">
        <v>819</v>
      </c>
      <c r="I654">
        <v>840.05</v>
      </c>
      <c r="J654" t="s">
        <v>6</v>
      </c>
      <c r="K654">
        <v>840.05</v>
      </c>
    </row>
    <row r="655" spans="1:11">
      <c r="A655" s="1" t="s">
        <v>998</v>
      </c>
      <c r="B655" t="s">
        <v>24</v>
      </c>
      <c r="C655" t="s">
        <v>50</v>
      </c>
      <c r="D655">
        <v>102823</v>
      </c>
      <c r="E655" t="s">
        <v>950</v>
      </c>
      <c r="F655">
        <v>201203</v>
      </c>
      <c r="G655" t="s">
        <v>818</v>
      </c>
      <c r="H655" t="s">
        <v>819</v>
      </c>
      <c r="I655">
        <v>282</v>
      </c>
      <c r="J655" t="s">
        <v>6</v>
      </c>
      <c r="K655">
        <v>282</v>
      </c>
    </row>
    <row r="656" spans="1:11" ht="15" customHeight="1">
      <c r="A656" s="1" t="s">
        <v>998</v>
      </c>
      <c r="B656" t="s">
        <v>24</v>
      </c>
      <c r="C656" t="s">
        <v>50</v>
      </c>
      <c r="D656">
        <v>105710</v>
      </c>
      <c r="E656" t="s">
        <v>951</v>
      </c>
      <c r="F656">
        <v>201203</v>
      </c>
      <c r="G656" t="s">
        <v>818</v>
      </c>
      <c r="H656" t="s">
        <v>819</v>
      </c>
      <c r="I656">
        <v>18</v>
      </c>
      <c r="J656" t="s">
        <v>6</v>
      </c>
      <c r="K656">
        <v>18</v>
      </c>
    </row>
    <row r="657" spans="1:11" ht="15" customHeight="1">
      <c r="A657" s="1" t="s">
        <v>998</v>
      </c>
      <c r="B657" t="s">
        <v>24</v>
      </c>
      <c r="C657" t="s">
        <v>50</v>
      </c>
      <c r="D657">
        <v>111180</v>
      </c>
      <c r="E657" t="s">
        <v>952</v>
      </c>
      <c r="F657">
        <v>201203</v>
      </c>
      <c r="G657" t="s">
        <v>818</v>
      </c>
      <c r="H657" t="s">
        <v>819</v>
      </c>
      <c r="I657">
        <v>5</v>
      </c>
      <c r="J657" t="s">
        <v>6</v>
      </c>
      <c r="K657">
        <v>5</v>
      </c>
    </row>
    <row r="658" spans="1:11" ht="15" customHeight="1">
      <c r="A658" s="1" t="s">
        <v>998</v>
      </c>
      <c r="B658" t="s">
        <v>24</v>
      </c>
      <c r="C658" t="s">
        <v>50</v>
      </c>
      <c r="D658">
        <v>110105</v>
      </c>
      <c r="E658" t="s">
        <v>953</v>
      </c>
      <c r="F658">
        <v>201203</v>
      </c>
      <c r="G658" t="s">
        <v>818</v>
      </c>
      <c r="H658" t="s">
        <v>819</v>
      </c>
      <c r="I658">
        <v>239.99</v>
      </c>
      <c r="J658" t="s">
        <v>6</v>
      </c>
      <c r="K658">
        <v>239.99</v>
      </c>
    </row>
    <row r="659" spans="1:11" ht="15" customHeight="1">
      <c r="A659" s="1" t="s">
        <v>998</v>
      </c>
      <c r="B659" t="s">
        <v>24</v>
      </c>
      <c r="C659" t="s">
        <v>50</v>
      </c>
      <c r="D659">
        <v>110735</v>
      </c>
      <c r="E659" t="s">
        <v>954</v>
      </c>
      <c r="F659">
        <v>201203</v>
      </c>
      <c r="G659" t="s">
        <v>818</v>
      </c>
      <c r="H659" t="s">
        <v>819</v>
      </c>
      <c r="I659">
        <v>82.99</v>
      </c>
      <c r="J659" t="s">
        <v>6</v>
      </c>
      <c r="K659">
        <v>82.99</v>
      </c>
    </row>
    <row r="660" spans="1:11" ht="15" customHeight="1">
      <c r="A660" s="1" t="s">
        <v>998</v>
      </c>
      <c r="B660" t="s">
        <v>24</v>
      </c>
      <c r="C660" t="s">
        <v>50</v>
      </c>
      <c r="D660">
        <v>101781</v>
      </c>
      <c r="E660" t="s">
        <v>955</v>
      </c>
      <c r="F660">
        <v>201203</v>
      </c>
      <c r="G660" t="s">
        <v>818</v>
      </c>
      <c r="H660" t="s">
        <v>819</v>
      </c>
      <c r="I660">
        <v>158.25</v>
      </c>
      <c r="J660" t="s">
        <v>6</v>
      </c>
      <c r="K660">
        <v>158.25</v>
      </c>
    </row>
    <row r="661" spans="1:11" ht="15" customHeight="1">
      <c r="A661" s="1" t="s">
        <v>998</v>
      </c>
      <c r="B661" t="s">
        <v>24</v>
      </c>
      <c r="C661" t="s">
        <v>50</v>
      </c>
      <c r="D661">
        <v>101782</v>
      </c>
      <c r="E661" t="s">
        <v>956</v>
      </c>
      <c r="F661">
        <v>201203</v>
      </c>
      <c r="G661" t="s">
        <v>818</v>
      </c>
      <c r="H661" t="s">
        <v>819</v>
      </c>
      <c r="I661">
        <v>2433.4699999999998</v>
      </c>
      <c r="J661" t="s">
        <v>6</v>
      </c>
      <c r="K661">
        <v>2433.4699999999998</v>
      </c>
    </row>
    <row r="662" spans="1:11" ht="15" customHeight="1">
      <c r="A662" s="1" t="s">
        <v>998</v>
      </c>
      <c r="B662" t="s">
        <v>24</v>
      </c>
      <c r="C662" t="s">
        <v>50</v>
      </c>
      <c r="D662">
        <v>104060</v>
      </c>
      <c r="E662" t="s">
        <v>957</v>
      </c>
      <c r="F662">
        <v>201203</v>
      </c>
      <c r="G662" t="s">
        <v>818</v>
      </c>
      <c r="H662" t="s">
        <v>819</v>
      </c>
      <c r="I662">
        <v>39.979999999999997</v>
      </c>
      <c r="J662" t="s">
        <v>6</v>
      </c>
      <c r="K662">
        <v>39.979999999999997</v>
      </c>
    </row>
    <row r="663" spans="1:11" ht="15" customHeight="1">
      <c r="A663" s="1" t="s">
        <v>998</v>
      </c>
      <c r="B663" t="s">
        <v>24</v>
      </c>
      <c r="C663" t="s">
        <v>50</v>
      </c>
      <c r="D663">
        <v>101779</v>
      </c>
      <c r="E663" t="s">
        <v>958</v>
      </c>
      <c r="F663">
        <v>201203</v>
      </c>
      <c r="G663" t="s">
        <v>818</v>
      </c>
      <c r="H663" t="s">
        <v>819</v>
      </c>
      <c r="I663">
        <v>312</v>
      </c>
      <c r="J663" t="s">
        <v>6</v>
      </c>
      <c r="K663">
        <v>312</v>
      </c>
    </row>
    <row r="664" spans="1:11" ht="15" customHeight="1">
      <c r="A664" s="1" t="s">
        <v>998</v>
      </c>
      <c r="B664" t="s">
        <v>24</v>
      </c>
      <c r="C664" t="s">
        <v>50</v>
      </c>
      <c r="D664">
        <v>101778</v>
      </c>
      <c r="E664" t="s">
        <v>959</v>
      </c>
      <c r="F664">
        <v>201203</v>
      </c>
      <c r="G664" t="s">
        <v>818</v>
      </c>
      <c r="H664" t="s">
        <v>819</v>
      </c>
      <c r="I664">
        <v>996</v>
      </c>
      <c r="J664" t="s">
        <v>6</v>
      </c>
      <c r="K664">
        <v>996</v>
      </c>
    </row>
    <row r="665" spans="1:11" ht="15" customHeight="1">
      <c r="A665" s="1" t="s">
        <v>998</v>
      </c>
      <c r="B665" t="s">
        <v>24</v>
      </c>
      <c r="C665" t="s">
        <v>50</v>
      </c>
      <c r="D665">
        <v>101775</v>
      </c>
      <c r="E665" t="s">
        <v>960</v>
      </c>
      <c r="F665">
        <v>201203</v>
      </c>
      <c r="G665" t="s">
        <v>818</v>
      </c>
      <c r="H665" t="s">
        <v>819</v>
      </c>
      <c r="I665">
        <v>870</v>
      </c>
      <c r="J665" t="s">
        <v>6</v>
      </c>
      <c r="K665">
        <v>870</v>
      </c>
    </row>
    <row r="666" spans="1:11" ht="15" customHeight="1">
      <c r="A666" s="1" t="s">
        <v>998</v>
      </c>
      <c r="B666" t="s">
        <v>24</v>
      </c>
      <c r="C666" t="s">
        <v>50</v>
      </c>
      <c r="D666">
        <v>108370</v>
      </c>
      <c r="E666" t="s">
        <v>961</v>
      </c>
      <c r="F666">
        <v>201203</v>
      </c>
      <c r="G666" t="s">
        <v>818</v>
      </c>
      <c r="H666" t="s">
        <v>819</v>
      </c>
      <c r="I666">
        <v>49.79</v>
      </c>
      <c r="J666" t="s">
        <v>6</v>
      </c>
      <c r="K666">
        <v>49.79</v>
      </c>
    </row>
    <row r="667" spans="1:11" ht="15" customHeight="1">
      <c r="A667" s="1" t="s">
        <v>998</v>
      </c>
      <c r="B667" t="s">
        <v>24</v>
      </c>
      <c r="C667" t="s">
        <v>50</v>
      </c>
      <c r="D667">
        <v>101674</v>
      </c>
      <c r="E667" t="s">
        <v>962</v>
      </c>
      <c r="F667">
        <v>201203</v>
      </c>
      <c r="G667" t="s">
        <v>818</v>
      </c>
      <c r="H667" t="s">
        <v>819</v>
      </c>
      <c r="I667">
        <v>555.5</v>
      </c>
      <c r="J667" t="s">
        <v>6</v>
      </c>
      <c r="K667">
        <v>555.5</v>
      </c>
    </row>
    <row r="668" spans="1:11" ht="15" customHeight="1">
      <c r="A668" s="1" t="s">
        <v>998</v>
      </c>
      <c r="B668" t="s">
        <v>23</v>
      </c>
      <c r="C668" t="s">
        <v>49</v>
      </c>
      <c r="D668">
        <v>110539</v>
      </c>
      <c r="E668" t="s">
        <v>824</v>
      </c>
      <c r="F668">
        <v>201203</v>
      </c>
      <c r="G668" t="s">
        <v>818</v>
      </c>
      <c r="H668" t="s">
        <v>819</v>
      </c>
      <c r="I668">
        <v>291.97000000000003</v>
      </c>
      <c r="J668" t="s">
        <v>6</v>
      </c>
      <c r="K668">
        <v>291.97000000000003</v>
      </c>
    </row>
    <row r="669" spans="1:11">
      <c r="A669" s="1" t="s">
        <v>998</v>
      </c>
      <c r="B669" t="s">
        <v>23</v>
      </c>
      <c r="C669" t="s">
        <v>49</v>
      </c>
      <c r="D669">
        <v>111006</v>
      </c>
      <c r="E669" t="s">
        <v>825</v>
      </c>
      <c r="F669">
        <v>201203</v>
      </c>
      <c r="G669" t="s">
        <v>818</v>
      </c>
      <c r="H669" t="s">
        <v>819</v>
      </c>
      <c r="I669">
        <v>409.45</v>
      </c>
      <c r="J669" t="s">
        <v>6</v>
      </c>
      <c r="K669">
        <v>409.45</v>
      </c>
    </row>
    <row r="670" spans="1:11" ht="15" customHeight="1">
      <c r="A670" s="1" t="s">
        <v>998</v>
      </c>
      <c r="B670" t="s">
        <v>23</v>
      </c>
      <c r="C670" t="s">
        <v>49</v>
      </c>
      <c r="D670">
        <v>111345</v>
      </c>
      <c r="E670" t="s">
        <v>826</v>
      </c>
      <c r="F670">
        <v>201203</v>
      </c>
      <c r="G670" t="s">
        <v>818</v>
      </c>
      <c r="H670" t="s">
        <v>819</v>
      </c>
      <c r="I670">
        <v>358.48</v>
      </c>
      <c r="J670" t="s">
        <v>6</v>
      </c>
      <c r="K670">
        <v>358.48</v>
      </c>
    </row>
    <row r="671" spans="1:11">
      <c r="A671" s="1" t="s">
        <v>998</v>
      </c>
      <c r="B671" t="s">
        <v>23</v>
      </c>
      <c r="C671" t="s">
        <v>49</v>
      </c>
      <c r="D671">
        <v>110882</v>
      </c>
      <c r="E671" t="s">
        <v>827</v>
      </c>
      <c r="F671">
        <v>201203</v>
      </c>
      <c r="G671" t="s">
        <v>818</v>
      </c>
      <c r="H671" t="s">
        <v>819</v>
      </c>
      <c r="I671">
        <v>398.22</v>
      </c>
      <c r="J671" t="s">
        <v>6</v>
      </c>
      <c r="K671">
        <v>398.22</v>
      </c>
    </row>
    <row r="672" spans="1:11">
      <c r="A672" s="1" t="s">
        <v>998</v>
      </c>
      <c r="B672" t="s">
        <v>23</v>
      </c>
      <c r="C672" t="s">
        <v>49</v>
      </c>
      <c r="D672">
        <v>109226</v>
      </c>
      <c r="E672" t="s">
        <v>828</v>
      </c>
      <c r="F672">
        <v>201203</v>
      </c>
      <c r="G672" t="s">
        <v>818</v>
      </c>
      <c r="H672" t="s">
        <v>819</v>
      </c>
      <c r="I672">
        <v>261.18</v>
      </c>
      <c r="J672" t="s">
        <v>6</v>
      </c>
      <c r="K672">
        <v>261.18</v>
      </c>
    </row>
    <row r="673" spans="1:11" ht="15" customHeight="1">
      <c r="A673" s="1" t="s">
        <v>998</v>
      </c>
      <c r="B673" t="s">
        <v>23</v>
      </c>
      <c r="C673" t="s">
        <v>49</v>
      </c>
      <c r="D673">
        <v>107987</v>
      </c>
      <c r="E673" t="s">
        <v>829</v>
      </c>
      <c r="F673">
        <v>201203</v>
      </c>
      <c r="G673" t="s">
        <v>818</v>
      </c>
      <c r="H673" t="s">
        <v>819</v>
      </c>
      <c r="I673">
        <v>222.83</v>
      </c>
      <c r="J673" t="s">
        <v>6</v>
      </c>
      <c r="K673">
        <v>222.83</v>
      </c>
    </row>
    <row r="674" spans="1:11">
      <c r="A674" s="1" t="s">
        <v>998</v>
      </c>
      <c r="B674" t="s">
        <v>23</v>
      </c>
      <c r="C674" t="s">
        <v>49</v>
      </c>
      <c r="D674">
        <v>111045</v>
      </c>
      <c r="E674" t="s">
        <v>188</v>
      </c>
      <c r="F674">
        <v>201203</v>
      </c>
      <c r="G674" t="s">
        <v>818</v>
      </c>
      <c r="H674" t="s">
        <v>819</v>
      </c>
      <c r="I674">
        <v>1353.84</v>
      </c>
      <c r="J674" t="s">
        <v>6</v>
      </c>
      <c r="K674">
        <v>1353.84</v>
      </c>
    </row>
    <row r="675" spans="1:11">
      <c r="A675" s="1" t="s">
        <v>998</v>
      </c>
      <c r="B675" t="s">
        <v>24</v>
      </c>
      <c r="C675" t="s">
        <v>50</v>
      </c>
      <c r="D675">
        <v>103213</v>
      </c>
      <c r="E675" t="s">
        <v>943</v>
      </c>
      <c r="F675">
        <v>201203</v>
      </c>
      <c r="G675" t="s">
        <v>818</v>
      </c>
      <c r="H675" t="s">
        <v>819</v>
      </c>
      <c r="I675">
        <v>18.59</v>
      </c>
      <c r="J675" t="s">
        <v>6</v>
      </c>
      <c r="K675">
        <v>18.59</v>
      </c>
    </row>
    <row r="676" spans="1:11">
      <c r="A676" s="1" t="s">
        <v>998</v>
      </c>
      <c r="B676" t="s">
        <v>24</v>
      </c>
      <c r="C676" t="s">
        <v>50</v>
      </c>
      <c r="D676">
        <v>101780</v>
      </c>
      <c r="E676" t="s">
        <v>939</v>
      </c>
      <c r="F676">
        <v>201203</v>
      </c>
      <c r="G676" t="s">
        <v>818</v>
      </c>
      <c r="H676" t="s">
        <v>819</v>
      </c>
      <c r="I676">
        <v>1710.28</v>
      </c>
      <c r="J676" t="s">
        <v>6</v>
      </c>
      <c r="K676">
        <v>1710.28</v>
      </c>
    </row>
    <row r="677" spans="1:11" ht="15" customHeight="1">
      <c r="A677" s="1" t="s">
        <v>998</v>
      </c>
      <c r="B677" t="s">
        <v>23</v>
      </c>
      <c r="C677" t="s">
        <v>49</v>
      </c>
      <c r="D677">
        <v>110517</v>
      </c>
      <c r="E677" t="s">
        <v>823</v>
      </c>
      <c r="F677">
        <v>201203</v>
      </c>
      <c r="G677" t="s">
        <v>818</v>
      </c>
      <c r="H677" t="s">
        <v>819</v>
      </c>
      <c r="I677">
        <v>354.7</v>
      </c>
      <c r="J677" t="s">
        <v>6</v>
      </c>
      <c r="K677">
        <v>354.7</v>
      </c>
    </row>
    <row r="678" spans="1:11" ht="15" customHeight="1">
      <c r="A678" s="1" t="s">
        <v>998</v>
      </c>
      <c r="B678" t="s">
        <v>23</v>
      </c>
      <c r="C678" t="s">
        <v>49</v>
      </c>
      <c r="D678">
        <v>111344</v>
      </c>
      <c r="E678" t="s">
        <v>821</v>
      </c>
      <c r="F678">
        <v>201203</v>
      </c>
      <c r="G678" t="s">
        <v>818</v>
      </c>
      <c r="H678" t="s">
        <v>819</v>
      </c>
      <c r="I678">
        <v>278</v>
      </c>
      <c r="J678" t="s">
        <v>6</v>
      </c>
      <c r="K678">
        <v>278</v>
      </c>
    </row>
    <row r="679" spans="1:11" ht="15" customHeight="1">
      <c r="A679" s="1" t="s">
        <v>998</v>
      </c>
      <c r="B679" t="s">
        <v>23</v>
      </c>
      <c r="C679" t="s">
        <v>49</v>
      </c>
      <c r="D679">
        <v>106736</v>
      </c>
      <c r="E679" t="s">
        <v>822</v>
      </c>
      <c r="F679">
        <v>201203</v>
      </c>
      <c r="G679" t="s">
        <v>818</v>
      </c>
      <c r="H679" t="s">
        <v>819</v>
      </c>
      <c r="I679">
        <v>9740.42</v>
      </c>
      <c r="J679" t="s">
        <v>6</v>
      </c>
      <c r="K679">
        <v>9740.42</v>
      </c>
    </row>
    <row r="680" spans="1:11" ht="15" customHeight="1">
      <c r="A680" s="1" t="s">
        <v>998</v>
      </c>
      <c r="B680" t="s">
        <v>24</v>
      </c>
      <c r="C680" t="s">
        <v>50</v>
      </c>
      <c r="D680">
        <v>101787</v>
      </c>
      <c r="E680" t="s">
        <v>940</v>
      </c>
      <c r="F680">
        <v>201203</v>
      </c>
      <c r="G680" t="s">
        <v>818</v>
      </c>
      <c r="H680" t="s">
        <v>819</v>
      </c>
      <c r="I680">
        <v>284.04000000000002</v>
      </c>
      <c r="J680" t="s">
        <v>6</v>
      </c>
      <c r="K680">
        <v>284.04000000000002</v>
      </c>
    </row>
    <row r="681" spans="1:11" ht="15" customHeight="1">
      <c r="A681" s="1" t="s">
        <v>998</v>
      </c>
      <c r="B681" t="s">
        <v>24</v>
      </c>
      <c r="C681" t="s">
        <v>50</v>
      </c>
      <c r="D681">
        <v>108465</v>
      </c>
      <c r="E681" t="s">
        <v>941</v>
      </c>
      <c r="F681">
        <v>201203</v>
      </c>
      <c r="G681" t="s">
        <v>818</v>
      </c>
      <c r="H681" t="s">
        <v>819</v>
      </c>
      <c r="I681">
        <v>70</v>
      </c>
      <c r="J681" t="s">
        <v>6</v>
      </c>
      <c r="K681">
        <v>70</v>
      </c>
    </row>
    <row r="682" spans="1:11" ht="15" customHeight="1">
      <c r="A682" s="1" t="s">
        <v>998</v>
      </c>
      <c r="B682" t="s">
        <v>24</v>
      </c>
      <c r="C682" t="s">
        <v>50</v>
      </c>
      <c r="D682">
        <v>110157</v>
      </c>
      <c r="E682" t="s">
        <v>942</v>
      </c>
      <c r="F682">
        <v>201203</v>
      </c>
      <c r="G682" t="s">
        <v>818</v>
      </c>
      <c r="H682" t="s">
        <v>819</v>
      </c>
      <c r="I682">
        <v>560.45000000000005</v>
      </c>
      <c r="J682" t="s">
        <v>6</v>
      </c>
      <c r="K682">
        <v>560.45000000000005</v>
      </c>
    </row>
    <row r="683" spans="1:11" ht="15" customHeight="1">
      <c r="A683" s="1" t="s">
        <v>998</v>
      </c>
      <c r="B683" t="s">
        <v>23</v>
      </c>
      <c r="C683" t="s">
        <v>49</v>
      </c>
      <c r="D683">
        <v>111287</v>
      </c>
      <c r="E683" t="s">
        <v>817</v>
      </c>
      <c r="F683">
        <v>201203</v>
      </c>
      <c r="G683" t="s">
        <v>818</v>
      </c>
      <c r="H683" t="s">
        <v>819</v>
      </c>
      <c r="I683">
        <v>104.1</v>
      </c>
      <c r="J683" t="s">
        <v>6</v>
      </c>
      <c r="K683">
        <v>104.1</v>
      </c>
    </row>
    <row r="684" spans="1:11" ht="15" customHeight="1">
      <c r="A684" s="1" t="s">
        <v>998</v>
      </c>
      <c r="B684" t="s">
        <v>23</v>
      </c>
      <c r="C684" t="s">
        <v>49</v>
      </c>
      <c r="D684">
        <v>110658</v>
      </c>
      <c r="E684" t="s">
        <v>820</v>
      </c>
      <c r="F684">
        <v>201203</v>
      </c>
      <c r="G684" t="s">
        <v>818</v>
      </c>
      <c r="H684" t="s">
        <v>819</v>
      </c>
      <c r="I684">
        <v>997.38</v>
      </c>
      <c r="J684" t="s">
        <v>6</v>
      </c>
      <c r="K684">
        <v>997.38</v>
      </c>
    </row>
    <row r="685" spans="1:11" ht="15" customHeight="1">
      <c r="A685" s="1" t="s">
        <v>998</v>
      </c>
      <c r="B685" t="s">
        <v>27</v>
      </c>
      <c r="C685" t="s">
        <v>53</v>
      </c>
      <c r="D685">
        <v>109751</v>
      </c>
      <c r="E685" t="s">
        <v>934</v>
      </c>
      <c r="F685">
        <v>201203</v>
      </c>
      <c r="G685" t="s">
        <v>818</v>
      </c>
      <c r="H685" t="s">
        <v>819</v>
      </c>
      <c r="I685">
        <v>10.5</v>
      </c>
      <c r="J685" t="s">
        <v>6</v>
      </c>
      <c r="K685">
        <v>10.5</v>
      </c>
    </row>
    <row r="686" spans="1:11" ht="15" customHeight="1">
      <c r="A686" s="1" t="s">
        <v>998</v>
      </c>
      <c r="B686" t="s">
        <v>10</v>
      </c>
      <c r="C686" t="s">
        <v>36</v>
      </c>
      <c r="D686">
        <v>103276</v>
      </c>
      <c r="E686" t="s">
        <v>912</v>
      </c>
      <c r="F686">
        <v>201203</v>
      </c>
      <c r="G686" t="s">
        <v>818</v>
      </c>
      <c r="H686" t="s">
        <v>819</v>
      </c>
      <c r="I686">
        <v>4941.4399999999996</v>
      </c>
      <c r="J686" t="s">
        <v>6</v>
      </c>
      <c r="K686">
        <v>4941.4399999999996</v>
      </c>
    </row>
    <row r="687" spans="1:11" ht="15" customHeight="1">
      <c r="A687" s="1" t="s">
        <v>998</v>
      </c>
      <c r="B687" t="s">
        <v>10</v>
      </c>
      <c r="C687" t="s">
        <v>36</v>
      </c>
      <c r="D687">
        <v>103279</v>
      </c>
      <c r="E687" t="s">
        <v>915</v>
      </c>
      <c r="F687">
        <v>201203</v>
      </c>
      <c r="G687" t="s">
        <v>818</v>
      </c>
      <c r="H687" t="s">
        <v>819</v>
      </c>
      <c r="I687">
        <v>1492.04</v>
      </c>
      <c r="J687" t="s">
        <v>6</v>
      </c>
      <c r="K687">
        <v>1492.04</v>
      </c>
    </row>
    <row r="688" spans="1:11" ht="15" customHeight="1">
      <c r="A688" s="1" t="s">
        <v>998</v>
      </c>
      <c r="B688" t="s">
        <v>10</v>
      </c>
      <c r="C688" t="s">
        <v>36</v>
      </c>
      <c r="D688">
        <v>103280</v>
      </c>
      <c r="E688" t="s">
        <v>916</v>
      </c>
      <c r="F688">
        <v>201203</v>
      </c>
      <c r="G688" t="s">
        <v>818</v>
      </c>
      <c r="H688" t="s">
        <v>819</v>
      </c>
      <c r="I688">
        <v>238.17</v>
      </c>
      <c r="J688" t="s">
        <v>6</v>
      </c>
      <c r="K688">
        <v>238.17</v>
      </c>
    </row>
    <row r="689" spans="1:11" ht="15" customHeight="1">
      <c r="A689" s="1" t="s">
        <v>998</v>
      </c>
      <c r="B689" t="s">
        <v>10</v>
      </c>
      <c r="C689" t="s">
        <v>36</v>
      </c>
      <c r="D689">
        <v>103278</v>
      </c>
      <c r="E689" t="s">
        <v>917</v>
      </c>
      <c r="F689">
        <v>201203</v>
      </c>
      <c r="G689" t="s">
        <v>818</v>
      </c>
      <c r="H689" t="s">
        <v>819</v>
      </c>
      <c r="I689">
        <v>13457.99</v>
      </c>
      <c r="J689" t="s">
        <v>6</v>
      </c>
      <c r="K689">
        <v>13457.99</v>
      </c>
    </row>
    <row r="690" spans="1:11" ht="15" customHeight="1">
      <c r="A690" s="1" t="s">
        <v>998</v>
      </c>
      <c r="B690" t="s">
        <v>10</v>
      </c>
      <c r="C690" t="s">
        <v>36</v>
      </c>
      <c r="D690">
        <v>103277</v>
      </c>
      <c r="E690" t="s">
        <v>921</v>
      </c>
      <c r="F690">
        <v>201203</v>
      </c>
      <c r="G690" t="s">
        <v>818</v>
      </c>
      <c r="H690" t="s">
        <v>819</v>
      </c>
      <c r="I690">
        <v>4052.15</v>
      </c>
      <c r="J690" t="s">
        <v>6</v>
      </c>
      <c r="K690">
        <v>4052.15</v>
      </c>
    </row>
    <row r="691" spans="1:11" ht="15" customHeight="1">
      <c r="A691" s="1" t="s">
        <v>998</v>
      </c>
      <c r="B691" t="s">
        <v>10</v>
      </c>
      <c r="C691" t="s">
        <v>36</v>
      </c>
      <c r="D691">
        <v>103287</v>
      </c>
      <c r="E691" t="s">
        <v>922</v>
      </c>
      <c r="F691">
        <v>201203</v>
      </c>
      <c r="G691" t="s">
        <v>818</v>
      </c>
      <c r="H691" t="s">
        <v>819</v>
      </c>
      <c r="I691">
        <v>192.57</v>
      </c>
      <c r="J691" t="s">
        <v>6</v>
      </c>
      <c r="K691">
        <v>192.57</v>
      </c>
    </row>
    <row r="692" spans="1:11" ht="15" customHeight="1">
      <c r="A692" s="1" t="s">
        <v>998</v>
      </c>
      <c r="B692" t="s">
        <v>10</v>
      </c>
      <c r="C692" t="s">
        <v>36</v>
      </c>
      <c r="D692">
        <v>103282</v>
      </c>
      <c r="E692" t="s">
        <v>923</v>
      </c>
      <c r="F692">
        <v>201203</v>
      </c>
      <c r="G692" t="s">
        <v>818</v>
      </c>
      <c r="H692" t="s">
        <v>819</v>
      </c>
      <c r="I692">
        <v>92.85</v>
      </c>
      <c r="J692" t="s">
        <v>6</v>
      </c>
      <c r="K692">
        <v>92.85</v>
      </c>
    </row>
    <row r="693" spans="1:11" ht="15" customHeight="1">
      <c r="A693" s="1" t="s">
        <v>998</v>
      </c>
      <c r="B693" t="s">
        <v>10</v>
      </c>
      <c r="C693" t="s">
        <v>36</v>
      </c>
      <c r="D693">
        <v>104206</v>
      </c>
      <c r="E693" t="s">
        <v>926</v>
      </c>
      <c r="F693">
        <v>201203</v>
      </c>
      <c r="G693" t="s">
        <v>818</v>
      </c>
      <c r="H693" t="s">
        <v>819</v>
      </c>
      <c r="I693">
        <v>744.08</v>
      </c>
      <c r="J693" t="s">
        <v>6</v>
      </c>
      <c r="K693">
        <v>744.08</v>
      </c>
    </row>
    <row r="694" spans="1:11" ht="15" customHeight="1">
      <c r="A694" s="1" t="s">
        <v>998</v>
      </c>
      <c r="B694" t="s">
        <v>10</v>
      </c>
      <c r="C694" t="s">
        <v>36</v>
      </c>
      <c r="D694">
        <v>107162</v>
      </c>
      <c r="E694" t="s">
        <v>928</v>
      </c>
      <c r="F694">
        <v>201203</v>
      </c>
      <c r="G694" t="s">
        <v>818</v>
      </c>
      <c r="H694" t="s">
        <v>819</v>
      </c>
      <c r="I694">
        <v>36.090000000000003</v>
      </c>
      <c r="J694" t="s">
        <v>6</v>
      </c>
      <c r="K694">
        <v>36.090000000000003</v>
      </c>
    </row>
    <row r="695" spans="1:11" ht="15" customHeight="1">
      <c r="A695" s="1" t="s">
        <v>998</v>
      </c>
      <c r="B695" t="s">
        <v>24</v>
      </c>
      <c r="C695" t="s">
        <v>50</v>
      </c>
      <c r="D695">
        <v>101780</v>
      </c>
      <c r="E695" t="s">
        <v>939</v>
      </c>
      <c r="F695">
        <v>201203</v>
      </c>
      <c r="G695" t="s">
        <v>818</v>
      </c>
      <c r="H695" t="s">
        <v>819</v>
      </c>
      <c r="I695">
        <v>39.04</v>
      </c>
      <c r="J695" t="s">
        <v>6</v>
      </c>
      <c r="K695">
        <v>39.04</v>
      </c>
    </row>
    <row r="696" spans="1:11" ht="15" customHeight="1">
      <c r="A696" s="1" t="s">
        <v>998</v>
      </c>
      <c r="B696" t="s">
        <v>10</v>
      </c>
      <c r="C696" t="s">
        <v>36</v>
      </c>
      <c r="D696">
        <v>103283</v>
      </c>
      <c r="E696" t="s">
        <v>932</v>
      </c>
      <c r="F696">
        <v>201204</v>
      </c>
      <c r="G696" t="s">
        <v>913</v>
      </c>
      <c r="H696" t="s">
        <v>914</v>
      </c>
      <c r="I696">
        <v>682.82</v>
      </c>
      <c r="J696" t="s">
        <v>6</v>
      </c>
      <c r="K696">
        <v>682.82</v>
      </c>
    </row>
    <row r="697" spans="1:11" ht="15" customHeight="1">
      <c r="A697" s="1" t="s">
        <v>998</v>
      </c>
      <c r="B697" t="s">
        <v>10</v>
      </c>
      <c r="C697" t="s">
        <v>36</v>
      </c>
      <c r="D697">
        <v>103276</v>
      </c>
      <c r="E697" t="s">
        <v>912</v>
      </c>
      <c r="F697">
        <v>201204</v>
      </c>
      <c r="G697" t="s">
        <v>913</v>
      </c>
      <c r="H697" t="s">
        <v>914</v>
      </c>
      <c r="I697">
        <v>84843.78</v>
      </c>
      <c r="J697" t="s">
        <v>6</v>
      </c>
      <c r="K697">
        <v>84843.78</v>
      </c>
    </row>
    <row r="698" spans="1:11" ht="15" customHeight="1">
      <c r="A698" s="1" t="s">
        <v>998</v>
      </c>
      <c r="B698" t="s">
        <v>10</v>
      </c>
      <c r="C698" t="s">
        <v>36</v>
      </c>
      <c r="D698">
        <v>103278</v>
      </c>
      <c r="E698" t="s">
        <v>917</v>
      </c>
      <c r="F698">
        <v>201204</v>
      </c>
      <c r="G698" t="s">
        <v>913</v>
      </c>
      <c r="H698" t="s">
        <v>914</v>
      </c>
      <c r="I698">
        <v>212065.18</v>
      </c>
      <c r="J698" t="s">
        <v>6</v>
      </c>
      <c r="K698">
        <v>212065.18</v>
      </c>
    </row>
    <row r="699" spans="1:11" ht="15" customHeight="1">
      <c r="A699" s="1" t="s">
        <v>998</v>
      </c>
      <c r="B699" t="s">
        <v>10</v>
      </c>
      <c r="C699" t="s">
        <v>36</v>
      </c>
      <c r="D699">
        <v>103287</v>
      </c>
      <c r="E699" t="s">
        <v>922</v>
      </c>
      <c r="F699">
        <v>201204</v>
      </c>
      <c r="G699" t="s">
        <v>913</v>
      </c>
      <c r="H699" t="s">
        <v>914</v>
      </c>
      <c r="I699">
        <v>31619.37</v>
      </c>
      <c r="J699" t="s">
        <v>6</v>
      </c>
      <c r="K699">
        <v>31619.37</v>
      </c>
    </row>
    <row r="700" spans="1:11" ht="15" customHeight="1">
      <c r="A700" s="1" t="s">
        <v>998</v>
      </c>
      <c r="B700" t="s">
        <v>10</v>
      </c>
      <c r="C700" t="s">
        <v>36</v>
      </c>
      <c r="D700">
        <v>104206</v>
      </c>
      <c r="E700" t="s">
        <v>926</v>
      </c>
      <c r="F700">
        <v>201204</v>
      </c>
      <c r="G700" t="s">
        <v>913</v>
      </c>
      <c r="H700" t="s">
        <v>914</v>
      </c>
      <c r="I700">
        <v>11637.88</v>
      </c>
      <c r="J700" t="s">
        <v>6</v>
      </c>
      <c r="K700">
        <v>11637.88</v>
      </c>
    </row>
    <row r="701" spans="1:11" ht="15" customHeight="1">
      <c r="A701" s="1" t="s">
        <v>998</v>
      </c>
      <c r="B701" t="s">
        <v>10</v>
      </c>
      <c r="C701" t="s">
        <v>36</v>
      </c>
      <c r="D701">
        <v>103283</v>
      </c>
      <c r="E701" t="s">
        <v>932</v>
      </c>
      <c r="F701">
        <v>201204</v>
      </c>
      <c r="G701" t="s">
        <v>913</v>
      </c>
      <c r="H701" t="s">
        <v>914</v>
      </c>
      <c r="I701">
        <v>682.82</v>
      </c>
      <c r="J701" t="s">
        <v>6</v>
      </c>
      <c r="K701">
        <v>682.82</v>
      </c>
    </row>
    <row r="702" spans="1:11" ht="15" customHeight="1">
      <c r="A702" s="1" t="s">
        <v>998</v>
      </c>
      <c r="B702" t="s">
        <v>10</v>
      </c>
      <c r="C702" t="s">
        <v>36</v>
      </c>
      <c r="D702">
        <v>103276</v>
      </c>
      <c r="E702" t="s">
        <v>912</v>
      </c>
      <c r="F702">
        <v>201204</v>
      </c>
      <c r="G702" t="s">
        <v>913</v>
      </c>
      <c r="H702" t="s">
        <v>914</v>
      </c>
      <c r="I702">
        <v>85476</v>
      </c>
      <c r="J702" t="s">
        <v>6</v>
      </c>
      <c r="K702">
        <v>85476</v>
      </c>
    </row>
    <row r="703" spans="1:11" ht="15" customHeight="1">
      <c r="A703" s="1" t="s">
        <v>998</v>
      </c>
      <c r="B703" t="s">
        <v>10</v>
      </c>
      <c r="C703" t="s">
        <v>36</v>
      </c>
      <c r="D703">
        <v>103278</v>
      </c>
      <c r="E703" t="s">
        <v>917</v>
      </c>
      <c r="F703">
        <v>201204</v>
      </c>
      <c r="G703" t="s">
        <v>913</v>
      </c>
      <c r="H703" t="s">
        <v>914</v>
      </c>
      <c r="I703">
        <v>204012</v>
      </c>
      <c r="J703" t="s">
        <v>6</v>
      </c>
      <c r="K703">
        <v>204012</v>
      </c>
    </row>
    <row r="704" spans="1:11" ht="15" customHeight="1">
      <c r="A704" s="1" t="s">
        <v>998</v>
      </c>
      <c r="B704" t="s">
        <v>10</v>
      </c>
      <c r="C704" t="s">
        <v>36</v>
      </c>
      <c r="D704">
        <v>103287</v>
      </c>
      <c r="E704" t="s">
        <v>922</v>
      </c>
      <c r="F704">
        <v>201204</v>
      </c>
      <c r="G704" t="s">
        <v>913</v>
      </c>
      <c r="H704" t="s">
        <v>914</v>
      </c>
      <c r="I704">
        <v>30989.46</v>
      </c>
      <c r="J704" t="s">
        <v>6</v>
      </c>
      <c r="K704">
        <v>30989.46</v>
      </c>
    </row>
    <row r="705" spans="1:11" ht="15" customHeight="1">
      <c r="A705" s="1" t="s">
        <v>998</v>
      </c>
      <c r="B705" t="s">
        <v>10</v>
      </c>
      <c r="C705" t="s">
        <v>36</v>
      </c>
      <c r="D705">
        <v>104206</v>
      </c>
      <c r="E705" t="s">
        <v>926</v>
      </c>
      <c r="F705">
        <v>201204</v>
      </c>
      <c r="G705" t="s">
        <v>913</v>
      </c>
      <c r="H705" t="s">
        <v>914</v>
      </c>
      <c r="I705">
        <v>11336.47</v>
      </c>
      <c r="J705" t="s">
        <v>6</v>
      </c>
      <c r="K705">
        <v>11336.47</v>
      </c>
    </row>
    <row r="706" spans="1:11">
      <c r="A706" s="1" t="s">
        <v>998</v>
      </c>
      <c r="B706" t="s">
        <v>10</v>
      </c>
      <c r="C706" t="s">
        <v>36</v>
      </c>
      <c r="D706">
        <v>108337</v>
      </c>
      <c r="E706" t="s">
        <v>933</v>
      </c>
      <c r="F706">
        <v>201204</v>
      </c>
      <c r="G706" t="s">
        <v>913</v>
      </c>
      <c r="H706" t="s">
        <v>914</v>
      </c>
      <c r="I706">
        <v>272.75</v>
      </c>
      <c r="J706" t="s">
        <v>6</v>
      </c>
      <c r="K706">
        <v>272.75</v>
      </c>
    </row>
    <row r="707" spans="1:11">
      <c r="A707" s="1" t="s">
        <v>998</v>
      </c>
      <c r="B707" t="s">
        <v>10</v>
      </c>
      <c r="C707" t="s">
        <v>36</v>
      </c>
      <c r="D707">
        <v>108337</v>
      </c>
      <c r="E707" t="s">
        <v>933</v>
      </c>
      <c r="F707">
        <v>201204</v>
      </c>
      <c r="G707" t="s">
        <v>913</v>
      </c>
      <c r="H707" t="s">
        <v>914</v>
      </c>
      <c r="I707">
        <v>272.75</v>
      </c>
      <c r="J707" t="s">
        <v>6</v>
      </c>
      <c r="K707">
        <v>272.75</v>
      </c>
    </row>
    <row r="708" spans="1:11">
      <c r="A708" s="1" t="s">
        <v>998</v>
      </c>
      <c r="B708" t="s">
        <v>10</v>
      </c>
      <c r="C708" t="s">
        <v>36</v>
      </c>
      <c r="D708">
        <v>108337</v>
      </c>
      <c r="E708" t="s">
        <v>933</v>
      </c>
      <c r="F708">
        <v>201204</v>
      </c>
      <c r="G708" t="s">
        <v>913</v>
      </c>
      <c r="H708" t="s">
        <v>914</v>
      </c>
      <c r="I708">
        <v>272.75</v>
      </c>
      <c r="J708" t="s">
        <v>6</v>
      </c>
      <c r="K708">
        <v>272.75</v>
      </c>
    </row>
    <row r="709" spans="1:11" ht="15" customHeight="1">
      <c r="A709" s="1" t="s">
        <v>998</v>
      </c>
      <c r="B709" t="s">
        <v>10</v>
      </c>
      <c r="C709" t="s">
        <v>36</v>
      </c>
      <c r="D709">
        <v>108337</v>
      </c>
      <c r="E709" t="s">
        <v>933</v>
      </c>
      <c r="F709">
        <v>201204</v>
      </c>
      <c r="G709" t="s">
        <v>913</v>
      </c>
      <c r="H709" t="s">
        <v>914</v>
      </c>
      <c r="I709">
        <v>272.75</v>
      </c>
      <c r="J709" t="s">
        <v>6</v>
      </c>
      <c r="K709">
        <v>272.75</v>
      </c>
    </row>
    <row r="710" spans="1:11" ht="15" customHeight="1">
      <c r="A710" s="1" t="s">
        <v>998</v>
      </c>
      <c r="B710" t="s">
        <v>10</v>
      </c>
      <c r="C710" t="s">
        <v>36</v>
      </c>
      <c r="D710">
        <v>108337</v>
      </c>
      <c r="E710" t="s">
        <v>933</v>
      </c>
      <c r="F710">
        <v>201204</v>
      </c>
      <c r="G710" t="s">
        <v>913</v>
      </c>
      <c r="H710" t="s">
        <v>914</v>
      </c>
      <c r="I710">
        <v>272.75</v>
      </c>
      <c r="J710" t="s">
        <v>6</v>
      </c>
      <c r="K710">
        <v>272.75</v>
      </c>
    </row>
    <row r="711" spans="1:11">
      <c r="A711" s="1" t="s">
        <v>998</v>
      </c>
      <c r="B711" t="s">
        <v>10</v>
      </c>
      <c r="C711" t="s">
        <v>36</v>
      </c>
      <c r="D711">
        <v>103283</v>
      </c>
      <c r="E711" t="s">
        <v>932</v>
      </c>
      <c r="F711">
        <v>201204</v>
      </c>
      <c r="G711" t="s">
        <v>913</v>
      </c>
      <c r="H711" t="s">
        <v>914</v>
      </c>
      <c r="I711">
        <v>682.82</v>
      </c>
      <c r="J711" t="s">
        <v>6</v>
      </c>
      <c r="K711">
        <v>682.82</v>
      </c>
    </row>
    <row r="712" spans="1:11">
      <c r="A712" s="1" t="s">
        <v>998</v>
      </c>
      <c r="B712" t="s">
        <v>10</v>
      </c>
      <c r="C712" t="s">
        <v>36</v>
      </c>
      <c r="D712">
        <v>103276</v>
      </c>
      <c r="E712" t="s">
        <v>912</v>
      </c>
      <c r="F712">
        <v>201204</v>
      </c>
      <c r="G712" t="s">
        <v>913</v>
      </c>
      <c r="H712" t="s">
        <v>914</v>
      </c>
      <c r="I712">
        <v>87145.8</v>
      </c>
      <c r="J712" t="s">
        <v>6</v>
      </c>
      <c r="K712">
        <v>87145.8</v>
      </c>
    </row>
    <row r="713" spans="1:11">
      <c r="A713" s="1" t="s">
        <v>998</v>
      </c>
      <c r="B713" t="s">
        <v>10</v>
      </c>
      <c r="C713" t="s">
        <v>36</v>
      </c>
      <c r="D713">
        <v>103278</v>
      </c>
      <c r="E713" t="s">
        <v>917</v>
      </c>
      <c r="F713">
        <v>201204</v>
      </c>
      <c r="G713" t="s">
        <v>913</v>
      </c>
      <c r="H713" t="s">
        <v>914</v>
      </c>
      <c r="I713">
        <v>247374.15</v>
      </c>
      <c r="J713" t="s">
        <v>6</v>
      </c>
      <c r="K713">
        <v>247374.15</v>
      </c>
    </row>
    <row r="714" spans="1:11" ht="15" customHeight="1">
      <c r="A714" s="1" t="s">
        <v>998</v>
      </c>
      <c r="B714" t="s">
        <v>10</v>
      </c>
      <c r="C714" t="s">
        <v>36</v>
      </c>
      <c r="D714">
        <v>103287</v>
      </c>
      <c r="E714" t="s">
        <v>922</v>
      </c>
      <c r="F714">
        <v>201204</v>
      </c>
      <c r="G714" t="s">
        <v>913</v>
      </c>
      <c r="H714" t="s">
        <v>914</v>
      </c>
      <c r="I714">
        <v>30943.24</v>
      </c>
      <c r="J714" t="s">
        <v>6</v>
      </c>
      <c r="K714">
        <v>30943.24</v>
      </c>
    </row>
    <row r="715" spans="1:11">
      <c r="A715" s="1" t="s">
        <v>998</v>
      </c>
      <c r="B715" t="s">
        <v>10</v>
      </c>
      <c r="C715" t="s">
        <v>36</v>
      </c>
      <c r="D715">
        <v>104206</v>
      </c>
      <c r="E715" t="s">
        <v>926</v>
      </c>
      <c r="F715">
        <v>201204</v>
      </c>
      <c r="G715" t="s">
        <v>913</v>
      </c>
      <c r="H715" t="s">
        <v>914</v>
      </c>
      <c r="I715">
        <v>13072.94</v>
      </c>
      <c r="J715" t="s">
        <v>6</v>
      </c>
      <c r="K715">
        <v>13072.94</v>
      </c>
    </row>
    <row r="716" spans="1:11">
      <c r="A716" s="1" t="s">
        <v>998</v>
      </c>
      <c r="B716" t="s">
        <v>15</v>
      </c>
      <c r="C716" t="s">
        <v>41</v>
      </c>
      <c r="D716">
        <v>106227</v>
      </c>
      <c r="E716" t="s">
        <v>894</v>
      </c>
      <c r="F716">
        <v>201205</v>
      </c>
      <c r="G716" t="s">
        <v>897</v>
      </c>
      <c r="H716" t="s">
        <v>898</v>
      </c>
      <c r="I716">
        <v>77629.19</v>
      </c>
      <c r="J716" t="s">
        <v>6</v>
      </c>
      <c r="K716">
        <v>77629.19</v>
      </c>
    </row>
    <row r="717" spans="1:11" ht="15" customHeight="1">
      <c r="A717" s="1" t="s">
        <v>998</v>
      </c>
      <c r="B717" t="s">
        <v>15</v>
      </c>
      <c r="C717" t="s">
        <v>41</v>
      </c>
      <c r="D717">
        <v>106228</v>
      </c>
      <c r="E717" t="s">
        <v>899</v>
      </c>
      <c r="F717">
        <v>201205</v>
      </c>
      <c r="G717" t="s">
        <v>897</v>
      </c>
      <c r="H717" t="s">
        <v>898</v>
      </c>
      <c r="I717">
        <v>34049.72</v>
      </c>
      <c r="J717" t="s">
        <v>6</v>
      </c>
      <c r="K717">
        <v>34049.72</v>
      </c>
    </row>
    <row r="718" spans="1:11" ht="15" customHeight="1">
      <c r="A718" s="1" t="s">
        <v>998</v>
      </c>
      <c r="B718" t="s">
        <v>15</v>
      </c>
      <c r="C718" t="s">
        <v>41</v>
      </c>
      <c r="D718">
        <v>100547</v>
      </c>
      <c r="E718" t="s">
        <v>900</v>
      </c>
      <c r="F718">
        <v>201205</v>
      </c>
      <c r="G718" t="s">
        <v>897</v>
      </c>
      <c r="H718" t="s">
        <v>898</v>
      </c>
      <c r="I718">
        <v>916262.84</v>
      </c>
      <c r="J718" t="s">
        <v>6</v>
      </c>
      <c r="K718">
        <v>916262.84</v>
      </c>
    </row>
    <row r="719" spans="1:11">
      <c r="A719" s="1" t="s">
        <v>998</v>
      </c>
      <c r="B719" t="s">
        <v>15</v>
      </c>
      <c r="C719" t="s">
        <v>41</v>
      </c>
      <c r="D719">
        <v>106227</v>
      </c>
      <c r="E719" t="s">
        <v>894</v>
      </c>
      <c r="F719">
        <v>201205</v>
      </c>
      <c r="G719" t="s">
        <v>897</v>
      </c>
      <c r="H719" t="s">
        <v>898</v>
      </c>
      <c r="I719">
        <v>75339.899999999994</v>
      </c>
      <c r="J719" t="s">
        <v>6</v>
      </c>
      <c r="K719">
        <v>75339.899999999994</v>
      </c>
    </row>
    <row r="720" spans="1:11" ht="15" customHeight="1">
      <c r="A720" s="1" t="s">
        <v>998</v>
      </c>
      <c r="B720" t="s">
        <v>15</v>
      </c>
      <c r="C720" t="s">
        <v>41</v>
      </c>
      <c r="D720">
        <v>106228</v>
      </c>
      <c r="E720" t="s">
        <v>899</v>
      </c>
      <c r="F720">
        <v>201205</v>
      </c>
      <c r="G720" t="s">
        <v>897</v>
      </c>
      <c r="H720" t="s">
        <v>898</v>
      </c>
      <c r="I720">
        <v>33220.449999999997</v>
      </c>
      <c r="J720" t="s">
        <v>6</v>
      </c>
      <c r="K720">
        <v>33220.449999999997</v>
      </c>
    </row>
    <row r="721" spans="1:11">
      <c r="A721" s="1" t="s">
        <v>998</v>
      </c>
      <c r="B721" t="s">
        <v>15</v>
      </c>
      <c r="C721" t="s">
        <v>41</v>
      </c>
      <c r="D721">
        <v>100547</v>
      </c>
      <c r="E721" t="s">
        <v>900</v>
      </c>
      <c r="F721">
        <v>201205</v>
      </c>
      <c r="G721" t="s">
        <v>897</v>
      </c>
      <c r="H721" t="s">
        <v>898</v>
      </c>
      <c r="I721">
        <v>948393.26</v>
      </c>
      <c r="J721" t="s">
        <v>6</v>
      </c>
      <c r="K721">
        <v>948393.26</v>
      </c>
    </row>
    <row r="722" spans="1:11" ht="15" customHeight="1">
      <c r="A722" s="1" t="s">
        <v>998</v>
      </c>
      <c r="B722" t="s">
        <v>15</v>
      </c>
      <c r="C722" t="s">
        <v>41</v>
      </c>
      <c r="D722">
        <v>106227</v>
      </c>
      <c r="E722" t="s">
        <v>894</v>
      </c>
      <c r="F722">
        <v>201205</v>
      </c>
      <c r="G722" t="s">
        <v>897</v>
      </c>
      <c r="H722" t="s">
        <v>898</v>
      </c>
      <c r="I722">
        <v>74675.73</v>
      </c>
      <c r="J722" t="s">
        <v>6</v>
      </c>
      <c r="K722">
        <v>74675.73</v>
      </c>
    </row>
    <row r="723" spans="1:11">
      <c r="A723" s="1" t="s">
        <v>998</v>
      </c>
      <c r="B723" t="s">
        <v>15</v>
      </c>
      <c r="C723" t="s">
        <v>41</v>
      </c>
      <c r="D723">
        <v>106228</v>
      </c>
      <c r="E723" t="s">
        <v>899</v>
      </c>
      <c r="F723">
        <v>201205</v>
      </c>
      <c r="G723" t="s">
        <v>897</v>
      </c>
      <c r="H723" t="s">
        <v>898</v>
      </c>
      <c r="I723">
        <v>33132.230000000003</v>
      </c>
      <c r="J723" t="s">
        <v>6</v>
      </c>
      <c r="K723">
        <v>33132.230000000003</v>
      </c>
    </row>
    <row r="724" spans="1:11">
      <c r="A724" s="1" t="s">
        <v>998</v>
      </c>
      <c r="B724" t="s">
        <v>15</v>
      </c>
      <c r="C724" t="s">
        <v>41</v>
      </c>
      <c r="D724">
        <v>100547</v>
      </c>
      <c r="E724" t="s">
        <v>900</v>
      </c>
      <c r="F724">
        <v>201205</v>
      </c>
      <c r="G724" t="s">
        <v>897</v>
      </c>
      <c r="H724" t="s">
        <v>898</v>
      </c>
      <c r="I724">
        <v>901427.74</v>
      </c>
      <c r="J724" t="s">
        <v>6</v>
      </c>
      <c r="K724">
        <v>901427.74</v>
      </c>
    </row>
    <row r="725" spans="1:11" ht="15" customHeight="1">
      <c r="A725" s="1" t="s">
        <v>998</v>
      </c>
      <c r="B725" t="s">
        <v>15</v>
      </c>
      <c r="C725" t="s">
        <v>41</v>
      </c>
      <c r="D725">
        <v>106227</v>
      </c>
      <c r="E725" t="s">
        <v>894</v>
      </c>
      <c r="F725">
        <v>201207</v>
      </c>
      <c r="G725" t="s">
        <v>895</v>
      </c>
      <c r="H725" t="s">
        <v>896</v>
      </c>
      <c r="I725">
        <v>8280.7099999999991</v>
      </c>
      <c r="J725" t="s">
        <v>6</v>
      </c>
      <c r="K725">
        <v>8280.7099999999991</v>
      </c>
    </row>
    <row r="726" spans="1:11" ht="15" customHeight="1">
      <c r="A726" s="1" t="s">
        <v>998</v>
      </c>
      <c r="B726" t="s">
        <v>15</v>
      </c>
      <c r="C726" t="s">
        <v>41</v>
      </c>
      <c r="D726">
        <v>106228</v>
      </c>
      <c r="E726" t="s">
        <v>899</v>
      </c>
      <c r="F726">
        <v>201207</v>
      </c>
      <c r="G726" t="s">
        <v>895</v>
      </c>
      <c r="H726" t="s">
        <v>896</v>
      </c>
      <c r="I726">
        <v>2951.02</v>
      </c>
      <c r="J726" t="s">
        <v>6</v>
      </c>
      <c r="K726">
        <v>2951.02</v>
      </c>
    </row>
    <row r="727" spans="1:11" ht="15" customHeight="1">
      <c r="A727" s="1" t="s">
        <v>998</v>
      </c>
      <c r="B727" t="s">
        <v>15</v>
      </c>
      <c r="C727" t="s">
        <v>41</v>
      </c>
      <c r="D727">
        <v>100547</v>
      </c>
      <c r="E727" t="s">
        <v>900</v>
      </c>
      <c r="F727">
        <v>201207</v>
      </c>
      <c r="G727" t="s">
        <v>895</v>
      </c>
      <c r="H727" t="s">
        <v>896</v>
      </c>
      <c r="I727">
        <v>114.14</v>
      </c>
      <c r="J727" t="s">
        <v>6</v>
      </c>
      <c r="K727">
        <v>114.14</v>
      </c>
    </row>
    <row r="728" spans="1:11">
      <c r="A728" s="1" t="s">
        <v>998</v>
      </c>
      <c r="B728" t="s">
        <v>15</v>
      </c>
      <c r="C728" t="s">
        <v>41</v>
      </c>
      <c r="D728">
        <v>100547</v>
      </c>
      <c r="E728" t="s">
        <v>900</v>
      </c>
      <c r="F728">
        <v>201207</v>
      </c>
      <c r="G728" t="s">
        <v>895</v>
      </c>
      <c r="H728" t="s">
        <v>896</v>
      </c>
      <c r="I728">
        <v>49534.67</v>
      </c>
      <c r="J728" t="s">
        <v>6</v>
      </c>
      <c r="K728">
        <v>49534.67</v>
      </c>
    </row>
    <row r="729" spans="1:11">
      <c r="A729" s="1" t="s">
        <v>998</v>
      </c>
      <c r="B729" t="s">
        <v>15</v>
      </c>
      <c r="C729" t="s">
        <v>41</v>
      </c>
      <c r="D729">
        <v>106227</v>
      </c>
      <c r="E729" t="s">
        <v>894</v>
      </c>
      <c r="F729">
        <v>201207</v>
      </c>
      <c r="G729" t="s">
        <v>895</v>
      </c>
      <c r="H729" t="s">
        <v>896</v>
      </c>
      <c r="I729">
        <v>4183.96</v>
      </c>
      <c r="J729" t="s">
        <v>6</v>
      </c>
      <c r="K729">
        <v>4183.96</v>
      </c>
    </row>
    <row r="730" spans="1:11" ht="15" customHeight="1">
      <c r="A730" s="1" t="s">
        <v>998</v>
      </c>
      <c r="B730" t="s">
        <v>15</v>
      </c>
      <c r="C730" t="s">
        <v>41</v>
      </c>
      <c r="D730">
        <v>106228</v>
      </c>
      <c r="E730" t="s">
        <v>899</v>
      </c>
      <c r="F730">
        <v>201207</v>
      </c>
      <c r="G730" t="s">
        <v>895</v>
      </c>
      <c r="H730" t="s">
        <v>896</v>
      </c>
      <c r="I730">
        <v>1753.67</v>
      </c>
      <c r="J730" t="s">
        <v>6</v>
      </c>
      <c r="K730">
        <v>1753.67</v>
      </c>
    </row>
    <row r="731" spans="1:11">
      <c r="A731" s="1" t="s">
        <v>998</v>
      </c>
      <c r="B731" t="s">
        <v>15</v>
      </c>
      <c r="C731" t="s">
        <v>41</v>
      </c>
      <c r="D731">
        <v>100547</v>
      </c>
      <c r="E731" t="s">
        <v>900</v>
      </c>
      <c r="F731">
        <v>201207</v>
      </c>
      <c r="G731" t="s">
        <v>895</v>
      </c>
      <c r="H731" t="s">
        <v>896</v>
      </c>
      <c r="I731">
        <v>36689.68</v>
      </c>
      <c r="J731" t="s">
        <v>6</v>
      </c>
      <c r="K731">
        <v>36689.68</v>
      </c>
    </row>
    <row r="732" spans="1:11" ht="15" customHeight="1">
      <c r="A732" s="1" t="s">
        <v>998</v>
      </c>
      <c r="B732" t="s">
        <v>15</v>
      </c>
      <c r="C732" t="s">
        <v>41</v>
      </c>
      <c r="D732">
        <v>106227</v>
      </c>
      <c r="E732" t="s">
        <v>894</v>
      </c>
      <c r="F732">
        <v>201207</v>
      </c>
      <c r="G732" t="s">
        <v>895</v>
      </c>
      <c r="H732" t="s">
        <v>896</v>
      </c>
      <c r="I732">
        <v>2932.68</v>
      </c>
      <c r="J732" t="s">
        <v>6</v>
      </c>
      <c r="K732">
        <v>2932.68</v>
      </c>
    </row>
    <row r="733" spans="1:11" ht="15" customHeight="1">
      <c r="A733" s="1" t="s">
        <v>998</v>
      </c>
      <c r="B733" t="s">
        <v>15</v>
      </c>
      <c r="C733" t="s">
        <v>41</v>
      </c>
      <c r="D733">
        <v>106228</v>
      </c>
      <c r="E733" t="s">
        <v>899</v>
      </c>
      <c r="F733">
        <v>201207</v>
      </c>
      <c r="G733" t="s">
        <v>895</v>
      </c>
      <c r="H733" t="s">
        <v>896</v>
      </c>
      <c r="I733">
        <v>1257.93</v>
      </c>
      <c r="J733" t="s">
        <v>6</v>
      </c>
      <c r="K733">
        <v>1257.93</v>
      </c>
    </row>
    <row r="734" spans="1:11" ht="15" customHeight="1">
      <c r="A734" s="1" t="s">
        <v>998</v>
      </c>
      <c r="B734" t="s">
        <v>15</v>
      </c>
      <c r="C734" t="s">
        <v>41</v>
      </c>
      <c r="D734">
        <v>100547</v>
      </c>
      <c r="E734" t="s">
        <v>900</v>
      </c>
      <c r="F734">
        <v>201207</v>
      </c>
      <c r="G734" t="s">
        <v>895</v>
      </c>
      <c r="H734" t="s">
        <v>896</v>
      </c>
      <c r="I734">
        <v>35583.46</v>
      </c>
      <c r="J734" t="s">
        <v>6</v>
      </c>
      <c r="K734">
        <v>35583.46</v>
      </c>
    </row>
    <row r="735" spans="1:11" ht="15" customHeight="1">
      <c r="A735" s="1" t="s">
        <v>998</v>
      </c>
      <c r="B735" t="s">
        <v>10</v>
      </c>
      <c r="C735" t="s">
        <v>36</v>
      </c>
      <c r="D735">
        <v>108941</v>
      </c>
      <c r="E735" t="s">
        <v>930</v>
      </c>
      <c r="F735">
        <v>201304</v>
      </c>
      <c r="G735" t="s">
        <v>910</v>
      </c>
      <c r="H735" t="s">
        <v>911</v>
      </c>
      <c r="I735">
        <v>567.55999999999995</v>
      </c>
      <c r="J735" t="s">
        <v>6</v>
      </c>
      <c r="K735">
        <v>567.55999999999995</v>
      </c>
    </row>
    <row r="736" spans="1:11" ht="15" customHeight="1">
      <c r="A736" s="1" t="s">
        <v>998</v>
      </c>
      <c r="B736" t="s">
        <v>10</v>
      </c>
      <c r="C736" t="s">
        <v>36</v>
      </c>
      <c r="D736">
        <v>108941</v>
      </c>
      <c r="E736" t="s">
        <v>930</v>
      </c>
      <c r="F736">
        <v>201304</v>
      </c>
      <c r="G736" t="s">
        <v>910</v>
      </c>
      <c r="H736" t="s">
        <v>911</v>
      </c>
      <c r="I736">
        <v>920.3</v>
      </c>
      <c r="J736" t="s">
        <v>6</v>
      </c>
      <c r="K736">
        <v>920.3</v>
      </c>
    </row>
    <row r="737" spans="1:11" ht="15" customHeight="1">
      <c r="A737" s="1" t="s">
        <v>998</v>
      </c>
      <c r="B737" t="s">
        <v>10</v>
      </c>
      <c r="C737" t="s">
        <v>36</v>
      </c>
      <c r="D737">
        <v>108941</v>
      </c>
      <c r="E737" t="s">
        <v>930</v>
      </c>
      <c r="F737">
        <v>201304</v>
      </c>
      <c r="G737" t="s">
        <v>910</v>
      </c>
      <c r="H737" t="s">
        <v>911</v>
      </c>
      <c r="I737">
        <v>66.19</v>
      </c>
      <c r="J737" t="s">
        <v>6</v>
      </c>
      <c r="K737">
        <v>66.19</v>
      </c>
    </row>
    <row r="738" spans="1:11" ht="15" customHeight="1">
      <c r="A738" s="1" t="s">
        <v>998</v>
      </c>
      <c r="B738" t="s">
        <v>10</v>
      </c>
      <c r="C738" t="s">
        <v>36</v>
      </c>
      <c r="D738">
        <v>100321</v>
      </c>
      <c r="E738" t="s">
        <v>918</v>
      </c>
      <c r="F738">
        <v>201304</v>
      </c>
      <c r="G738" t="s">
        <v>910</v>
      </c>
      <c r="H738" t="s">
        <v>911</v>
      </c>
      <c r="I738">
        <v>79280.31</v>
      </c>
      <c r="J738" t="s">
        <v>6</v>
      </c>
      <c r="K738">
        <v>79280.31</v>
      </c>
    </row>
    <row r="739" spans="1:11" ht="15" customHeight="1">
      <c r="A739" s="1" t="s">
        <v>998</v>
      </c>
      <c r="B739" t="s">
        <v>10</v>
      </c>
      <c r="C739" t="s">
        <v>36</v>
      </c>
      <c r="D739">
        <v>100321</v>
      </c>
      <c r="E739" t="s">
        <v>918</v>
      </c>
      <c r="F739">
        <v>201304</v>
      </c>
      <c r="G739" t="s">
        <v>910</v>
      </c>
      <c r="H739" t="s">
        <v>911</v>
      </c>
      <c r="I739">
        <v>4749.96</v>
      </c>
      <c r="J739" t="s">
        <v>6</v>
      </c>
      <c r="K739">
        <v>4749.96</v>
      </c>
    </row>
    <row r="740" spans="1:11" ht="15" customHeight="1">
      <c r="A740" s="1" t="s">
        <v>998</v>
      </c>
      <c r="B740" t="s">
        <v>10</v>
      </c>
      <c r="C740" t="s">
        <v>36</v>
      </c>
      <c r="D740">
        <v>100321</v>
      </c>
      <c r="E740" t="s">
        <v>918</v>
      </c>
      <c r="F740">
        <v>201304</v>
      </c>
      <c r="G740" t="s">
        <v>910</v>
      </c>
      <c r="H740" t="s">
        <v>911</v>
      </c>
      <c r="I740">
        <v>10707.45</v>
      </c>
      <c r="J740" t="s">
        <v>6</v>
      </c>
      <c r="K740">
        <v>10707.45</v>
      </c>
    </row>
    <row r="741" spans="1:11" ht="15" customHeight="1">
      <c r="A741" s="1" t="s">
        <v>998</v>
      </c>
      <c r="B741" t="s">
        <v>10</v>
      </c>
      <c r="C741" t="s">
        <v>36</v>
      </c>
      <c r="D741">
        <v>100321</v>
      </c>
      <c r="E741" t="s">
        <v>918</v>
      </c>
      <c r="F741">
        <v>201304</v>
      </c>
      <c r="G741" t="s">
        <v>910</v>
      </c>
      <c r="H741" t="s">
        <v>911</v>
      </c>
      <c r="I741">
        <v>105093</v>
      </c>
      <c r="J741" t="s">
        <v>6</v>
      </c>
      <c r="K741">
        <v>105093</v>
      </c>
    </row>
    <row r="742" spans="1:11" ht="15" customHeight="1">
      <c r="A742" s="1" t="s">
        <v>998</v>
      </c>
      <c r="B742" t="s">
        <v>10</v>
      </c>
      <c r="C742" t="s">
        <v>36</v>
      </c>
      <c r="D742">
        <v>100321</v>
      </c>
      <c r="E742" t="s">
        <v>918</v>
      </c>
      <c r="F742">
        <v>201304</v>
      </c>
      <c r="G742" t="s">
        <v>910</v>
      </c>
      <c r="H742" t="s">
        <v>911</v>
      </c>
      <c r="I742">
        <v>6555.97</v>
      </c>
      <c r="J742" t="s">
        <v>6</v>
      </c>
      <c r="K742">
        <v>6555.97</v>
      </c>
    </row>
    <row r="743" spans="1:11" ht="15" customHeight="1">
      <c r="A743" s="1" t="s">
        <v>998</v>
      </c>
      <c r="B743" t="s">
        <v>10</v>
      </c>
      <c r="C743" t="s">
        <v>36</v>
      </c>
      <c r="D743">
        <v>100321</v>
      </c>
      <c r="E743" t="s">
        <v>918</v>
      </c>
      <c r="F743">
        <v>201304</v>
      </c>
      <c r="G743" t="s">
        <v>910</v>
      </c>
      <c r="H743" t="s">
        <v>911</v>
      </c>
      <c r="I743">
        <v>238776.82</v>
      </c>
      <c r="J743" t="s">
        <v>6</v>
      </c>
      <c r="K743">
        <v>238776.82</v>
      </c>
    </row>
    <row r="744" spans="1:11" ht="15" customHeight="1">
      <c r="A744" s="1" t="s">
        <v>998</v>
      </c>
      <c r="B744" t="s">
        <v>10</v>
      </c>
      <c r="C744" t="s">
        <v>36</v>
      </c>
      <c r="D744">
        <v>100321</v>
      </c>
      <c r="E744" t="s">
        <v>918</v>
      </c>
      <c r="F744">
        <v>201304</v>
      </c>
      <c r="G744" t="s">
        <v>910</v>
      </c>
      <c r="H744" t="s">
        <v>911</v>
      </c>
      <c r="I744">
        <v>52800.49</v>
      </c>
      <c r="J744" t="s">
        <v>6</v>
      </c>
      <c r="K744">
        <v>52800.49</v>
      </c>
    </row>
    <row r="745" spans="1:11" ht="15" customHeight="1">
      <c r="A745" s="1" t="s">
        <v>998</v>
      </c>
      <c r="B745" t="s">
        <v>10</v>
      </c>
      <c r="C745" t="s">
        <v>36</v>
      </c>
      <c r="D745">
        <v>100321</v>
      </c>
      <c r="E745" t="s">
        <v>918</v>
      </c>
      <c r="F745">
        <v>201304</v>
      </c>
      <c r="G745" t="s">
        <v>910</v>
      </c>
      <c r="H745" t="s">
        <v>911</v>
      </c>
      <c r="I745">
        <v>46916.18</v>
      </c>
      <c r="J745" t="s">
        <v>6</v>
      </c>
      <c r="K745">
        <v>46916.18</v>
      </c>
    </row>
    <row r="746" spans="1:11" ht="15" customHeight="1">
      <c r="A746" s="1" t="s">
        <v>998</v>
      </c>
      <c r="B746" t="s">
        <v>10</v>
      </c>
      <c r="C746" t="s">
        <v>36</v>
      </c>
      <c r="D746">
        <v>100321</v>
      </c>
      <c r="E746" t="s">
        <v>918</v>
      </c>
      <c r="F746">
        <v>201304</v>
      </c>
      <c r="G746" t="s">
        <v>910</v>
      </c>
      <c r="H746" t="s">
        <v>911</v>
      </c>
      <c r="I746">
        <v>23915.91</v>
      </c>
      <c r="J746" t="s">
        <v>6</v>
      </c>
      <c r="K746">
        <v>23915.91</v>
      </c>
    </row>
    <row r="747" spans="1:11" ht="15" customHeight="1">
      <c r="A747" s="1" t="s">
        <v>998</v>
      </c>
      <c r="B747" t="s">
        <v>10</v>
      </c>
      <c r="C747" t="s">
        <v>36</v>
      </c>
      <c r="D747">
        <v>101016</v>
      </c>
      <c r="E747" t="s">
        <v>924</v>
      </c>
      <c r="F747">
        <v>201304</v>
      </c>
      <c r="G747" t="s">
        <v>910</v>
      </c>
      <c r="H747" t="s">
        <v>911</v>
      </c>
      <c r="I747">
        <v>5246.69</v>
      </c>
      <c r="J747" t="s">
        <v>6</v>
      </c>
      <c r="K747">
        <v>5246.69</v>
      </c>
    </row>
    <row r="748" spans="1:11" ht="15" customHeight="1">
      <c r="A748" s="1" t="s">
        <v>998</v>
      </c>
      <c r="B748" t="s">
        <v>10</v>
      </c>
      <c r="C748" t="s">
        <v>36</v>
      </c>
      <c r="D748">
        <v>101016</v>
      </c>
      <c r="E748" t="s">
        <v>924</v>
      </c>
      <c r="F748">
        <v>201304</v>
      </c>
      <c r="G748" t="s">
        <v>910</v>
      </c>
      <c r="H748" t="s">
        <v>911</v>
      </c>
      <c r="I748">
        <v>471.5</v>
      </c>
      <c r="J748" t="s">
        <v>6</v>
      </c>
      <c r="K748">
        <v>471.5</v>
      </c>
    </row>
    <row r="749" spans="1:11" ht="15" customHeight="1">
      <c r="A749" s="1" t="s">
        <v>998</v>
      </c>
      <c r="B749" t="s">
        <v>10</v>
      </c>
      <c r="C749" t="s">
        <v>36</v>
      </c>
      <c r="D749">
        <v>101016</v>
      </c>
      <c r="E749" t="s">
        <v>924</v>
      </c>
      <c r="F749">
        <v>201304</v>
      </c>
      <c r="G749" t="s">
        <v>910</v>
      </c>
      <c r="H749" t="s">
        <v>911</v>
      </c>
      <c r="I749">
        <v>437.66</v>
      </c>
      <c r="J749" t="s">
        <v>6</v>
      </c>
      <c r="K749">
        <v>437.66</v>
      </c>
    </row>
    <row r="750" spans="1:11" ht="15" customHeight="1">
      <c r="A750" s="1" t="s">
        <v>998</v>
      </c>
      <c r="B750" t="s">
        <v>10</v>
      </c>
      <c r="C750" t="s">
        <v>36</v>
      </c>
      <c r="D750">
        <v>101016</v>
      </c>
      <c r="E750" t="s">
        <v>924</v>
      </c>
      <c r="F750">
        <v>201304</v>
      </c>
      <c r="G750" t="s">
        <v>910</v>
      </c>
      <c r="H750" t="s">
        <v>911</v>
      </c>
      <c r="I750">
        <v>5113.46</v>
      </c>
      <c r="J750" t="s">
        <v>6</v>
      </c>
      <c r="K750">
        <v>5113.46</v>
      </c>
    </row>
    <row r="751" spans="1:11" ht="15" customHeight="1">
      <c r="A751" s="1" t="s">
        <v>998</v>
      </c>
      <c r="B751" t="s">
        <v>10</v>
      </c>
      <c r="C751" t="s">
        <v>36</v>
      </c>
      <c r="D751">
        <v>101016</v>
      </c>
      <c r="E751" t="s">
        <v>924</v>
      </c>
      <c r="F751">
        <v>201304</v>
      </c>
      <c r="G751" t="s">
        <v>910</v>
      </c>
      <c r="H751" t="s">
        <v>911</v>
      </c>
      <c r="I751">
        <v>235.02</v>
      </c>
      <c r="J751" t="s">
        <v>6</v>
      </c>
      <c r="K751">
        <v>235.02</v>
      </c>
    </row>
    <row r="752" spans="1:11" ht="15" customHeight="1">
      <c r="A752" s="1" t="s">
        <v>998</v>
      </c>
      <c r="B752" t="s">
        <v>10</v>
      </c>
      <c r="C752" t="s">
        <v>36</v>
      </c>
      <c r="D752">
        <v>101016</v>
      </c>
      <c r="E752" t="s">
        <v>924</v>
      </c>
      <c r="F752">
        <v>201304</v>
      </c>
      <c r="G752" t="s">
        <v>910</v>
      </c>
      <c r="H752" t="s">
        <v>911</v>
      </c>
      <c r="I752">
        <v>12991.73</v>
      </c>
      <c r="J752" t="s">
        <v>6</v>
      </c>
      <c r="K752">
        <v>12991.73</v>
      </c>
    </row>
    <row r="753" spans="1:11" ht="15" customHeight="1">
      <c r="A753" s="1" t="s">
        <v>998</v>
      </c>
      <c r="B753" t="s">
        <v>10</v>
      </c>
      <c r="C753" t="s">
        <v>36</v>
      </c>
      <c r="D753">
        <v>101016</v>
      </c>
      <c r="E753" t="s">
        <v>924</v>
      </c>
      <c r="F753">
        <v>201304</v>
      </c>
      <c r="G753" t="s">
        <v>910</v>
      </c>
      <c r="H753" t="s">
        <v>911</v>
      </c>
      <c r="I753">
        <v>3442.91</v>
      </c>
      <c r="J753" t="s">
        <v>6</v>
      </c>
      <c r="K753">
        <v>3442.91</v>
      </c>
    </row>
    <row r="754" spans="1:11" ht="15" customHeight="1">
      <c r="A754" s="1" t="s">
        <v>998</v>
      </c>
      <c r="B754" t="s">
        <v>10</v>
      </c>
      <c r="C754" t="s">
        <v>36</v>
      </c>
      <c r="D754">
        <v>101016</v>
      </c>
      <c r="E754" t="s">
        <v>924</v>
      </c>
      <c r="F754">
        <v>201304</v>
      </c>
      <c r="G754" t="s">
        <v>910</v>
      </c>
      <c r="H754" t="s">
        <v>911</v>
      </c>
      <c r="I754">
        <v>2950.64</v>
      </c>
      <c r="J754" t="s">
        <v>6</v>
      </c>
      <c r="K754">
        <v>2950.64</v>
      </c>
    </row>
    <row r="755" spans="1:11" ht="15" customHeight="1">
      <c r="A755" s="1" t="s">
        <v>998</v>
      </c>
      <c r="B755" t="s">
        <v>10</v>
      </c>
      <c r="C755" t="s">
        <v>36</v>
      </c>
      <c r="D755">
        <v>101016</v>
      </c>
      <c r="E755" t="s">
        <v>924</v>
      </c>
      <c r="F755">
        <v>201304</v>
      </c>
      <c r="G755" t="s">
        <v>910</v>
      </c>
      <c r="H755" t="s">
        <v>911</v>
      </c>
      <c r="I755">
        <v>14198.44</v>
      </c>
      <c r="J755" t="s">
        <v>6</v>
      </c>
      <c r="K755">
        <v>14198.44</v>
      </c>
    </row>
    <row r="756" spans="1:11" ht="15" customHeight="1">
      <c r="A756" s="1" t="s">
        <v>998</v>
      </c>
      <c r="B756" t="s">
        <v>10</v>
      </c>
      <c r="C756" t="s">
        <v>36</v>
      </c>
      <c r="D756">
        <v>101016</v>
      </c>
      <c r="E756" t="s">
        <v>924</v>
      </c>
      <c r="F756">
        <v>201304</v>
      </c>
      <c r="G756" t="s">
        <v>910</v>
      </c>
      <c r="H756" t="s">
        <v>911</v>
      </c>
      <c r="I756">
        <v>594.65</v>
      </c>
      <c r="J756" t="s">
        <v>6</v>
      </c>
      <c r="K756">
        <v>594.65</v>
      </c>
    </row>
    <row r="757" spans="1:11" ht="15" customHeight="1">
      <c r="A757" s="1" t="s">
        <v>998</v>
      </c>
      <c r="B757" t="s">
        <v>10</v>
      </c>
      <c r="C757" t="s">
        <v>36</v>
      </c>
      <c r="D757">
        <v>100322</v>
      </c>
      <c r="E757" t="s">
        <v>925</v>
      </c>
      <c r="F757">
        <v>201304</v>
      </c>
      <c r="G757" t="s">
        <v>910</v>
      </c>
      <c r="H757" t="s">
        <v>911</v>
      </c>
      <c r="I757">
        <v>218297.23</v>
      </c>
      <c r="J757" t="s">
        <v>6</v>
      </c>
      <c r="K757">
        <v>218297.23</v>
      </c>
    </row>
    <row r="758" spans="1:11" ht="15" customHeight="1">
      <c r="A758" s="1" t="s">
        <v>998</v>
      </c>
      <c r="B758" t="s">
        <v>10</v>
      </c>
      <c r="C758" t="s">
        <v>36</v>
      </c>
      <c r="D758">
        <v>100322</v>
      </c>
      <c r="E758" t="s">
        <v>925</v>
      </c>
      <c r="F758">
        <v>201304</v>
      </c>
      <c r="G758" t="s">
        <v>910</v>
      </c>
      <c r="H758" t="s">
        <v>911</v>
      </c>
      <c r="I758">
        <v>674.1</v>
      </c>
      <c r="J758" t="s">
        <v>6</v>
      </c>
      <c r="K758">
        <v>674.1</v>
      </c>
    </row>
    <row r="759" spans="1:11">
      <c r="A759" s="1" t="s">
        <v>998</v>
      </c>
      <c r="B759" t="s">
        <v>10</v>
      </c>
      <c r="C759" t="s">
        <v>36</v>
      </c>
      <c r="D759">
        <v>104206</v>
      </c>
      <c r="E759" t="s">
        <v>926</v>
      </c>
      <c r="F759">
        <v>201304</v>
      </c>
      <c r="G759" t="s">
        <v>910</v>
      </c>
      <c r="H759" t="s">
        <v>911</v>
      </c>
      <c r="I759">
        <v>0.17</v>
      </c>
      <c r="J759" t="s">
        <v>6</v>
      </c>
      <c r="K759">
        <v>0.17</v>
      </c>
    </row>
    <row r="760" spans="1:11">
      <c r="A760" s="1" t="s">
        <v>998</v>
      </c>
      <c r="B760" t="s">
        <v>10</v>
      </c>
      <c r="C760" t="s">
        <v>36</v>
      </c>
      <c r="D760">
        <v>106230</v>
      </c>
      <c r="E760" t="s">
        <v>927</v>
      </c>
      <c r="F760">
        <v>201304</v>
      </c>
      <c r="G760" t="s">
        <v>910</v>
      </c>
      <c r="H760" t="s">
        <v>911</v>
      </c>
      <c r="I760">
        <v>5877.6</v>
      </c>
      <c r="J760" t="s">
        <v>6</v>
      </c>
      <c r="K760">
        <v>5877.6</v>
      </c>
    </row>
    <row r="761" spans="1:11">
      <c r="A761" s="1" t="s">
        <v>998</v>
      </c>
      <c r="B761" t="s">
        <v>10</v>
      </c>
      <c r="C761" t="s">
        <v>36</v>
      </c>
      <c r="D761">
        <v>106230</v>
      </c>
      <c r="E761" t="s">
        <v>927</v>
      </c>
      <c r="F761">
        <v>201304</v>
      </c>
      <c r="G761" t="s">
        <v>910</v>
      </c>
      <c r="H761" t="s">
        <v>911</v>
      </c>
      <c r="I761">
        <v>166.5</v>
      </c>
      <c r="J761" t="s">
        <v>6</v>
      </c>
      <c r="K761">
        <v>166.5</v>
      </c>
    </row>
    <row r="762" spans="1:11" ht="15" customHeight="1">
      <c r="A762" s="1" t="s">
        <v>998</v>
      </c>
      <c r="B762" t="s">
        <v>10</v>
      </c>
      <c r="C762" t="s">
        <v>36</v>
      </c>
      <c r="D762">
        <v>106230</v>
      </c>
      <c r="E762" t="s">
        <v>927</v>
      </c>
      <c r="F762">
        <v>201304</v>
      </c>
      <c r="G762" t="s">
        <v>910</v>
      </c>
      <c r="H762" t="s">
        <v>911</v>
      </c>
      <c r="I762">
        <v>1090.7</v>
      </c>
      <c r="J762" t="s">
        <v>6</v>
      </c>
      <c r="K762">
        <v>1090.7</v>
      </c>
    </row>
    <row r="763" spans="1:11" ht="15" customHeight="1">
      <c r="A763" s="1" t="s">
        <v>998</v>
      </c>
      <c r="B763" t="s">
        <v>10</v>
      </c>
      <c r="C763" t="s">
        <v>36</v>
      </c>
      <c r="D763">
        <v>106230</v>
      </c>
      <c r="E763" t="s">
        <v>927</v>
      </c>
      <c r="F763">
        <v>201304</v>
      </c>
      <c r="G763" t="s">
        <v>910</v>
      </c>
      <c r="H763" t="s">
        <v>911</v>
      </c>
      <c r="I763">
        <v>10509.57</v>
      </c>
      <c r="J763" t="s">
        <v>6</v>
      </c>
      <c r="K763">
        <v>10509.57</v>
      </c>
    </row>
    <row r="764" spans="1:11">
      <c r="A764" s="1" t="s">
        <v>998</v>
      </c>
      <c r="B764" t="s">
        <v>10</v>
      </c>
      <c r="C764" t="s">
        <v>36</v>
      </c>
      <c r="D764">
        <v>106230</v>
      </c>
      <c r="E764" t="s">
        <v>927</v>
      </c>
      <c r="F764">
        <v>201304</v>
      </c>
      <c r="G764" t="s">
        <v>910</v>
      </c>
      <c r="H764" t="s">
        <v>911</v>
      </c>
      <c r="I764">
        <v>702.76</v>
      </c>
      <c r="J764" t="s">
        <v>6</v>
      </c>
      <c r="K764">
        <v>702.76</v>
      </c>
    </row>
    <row r="765" spans="1:11">
      <c r="A765" s="1" t="s">
        <v>998</v>
      </c>
      <c r="B765" t="s">
        <v>10</v>
      </c>
      <c r="C765" t="s">
        <v>36</v>
      </c>
      <c r="D765">
        <v>106230</v>
      </c>
      <c r="E765" t="s">
        <v>927</v>
      </c>
      <c r="F765">
        <v>201304</v>
      </c>
      <c r="G765" t="s">
        <v>910</v>
      </c>
      <c r="H765" t="s">
        <v>911</v>
      </c>
      <c r="I765">
        <v>19058.61</v>
      </c>
      <c r="J765" t="s">
        <v>6</v>
      </c>
      <c r="K765">
        <v>19058.61</v>
      </c>
    </row>
    <row r="766" spans="1:11">
      <c r="A766" s="1" t="s">
        <v>998</v>
      </c>
      <c r="B766" t="s">
        <v>10</v>
      </c>
      <c r="C766" t="s">
        <v>36</v>
      </c>
      <c r="D766">
        <v>106230</v>
      </c>
      <c r="E766" t="s">
        <v>927</v>
      </c>
      <c r="F766">
        <v>201304</v>
      </c>
      <c r="G766" t="s">
        <v>910</v>
      </c>
      <c r="H766" t="s">
        <v>911</v>
      </c>
      <c r="I766">
        <v>3756.89</v>
      </c>
      <c r="J766" t="s">
        <v>6</v>
      </c>
      <c r="K766">
        <v>3756.89</v>
      </c>
    </row>
    <row r="767" spans="1:11">
      <c r="A767" s="1" t="s">
        <v>998</v>
      </c>
      <c r="B767" t="s">
        <v>10</v>
      </c>
      <c r="C767" t="s">
        <v>36</v>
      </c>
      <c r="D767">
        <v>106230</v>
      </c>
      <c r="E767" t="s">
        <v>927</v>
      </c>
      <c r="F767">
        <v>201304</v>
      </c>
      <c r="G767" t="s">
        <v>910</v>
      </c>
      <c r="H767" t="s">
        <v>911</v>
      </c>
      <c r="I767">
        <v>3768.36</v>
      </c>
      <c r="J767" t="s">
        <v>6</v>
      </c>
      <c r="K767">
        <v>3768.36</v>
      </c>
    </row>
    <row r="768" spans="1:11" ht="15" customHeight="1">
      <c r="A768" s="1" t="s">
        <v>998</v>
      </c>
      <c r="B768" t="s">
        <v>10</v>
      </c>
      <c r="C768" t="s">
        <v>36</v>
      </c>
      <c r="D768">
        <v>106230</v>
      </c>
      <c r="E768" t="s">
        <v>927</v>
      </c>
      <c r="F768">
        <v>201304</v>
      </c>
      <c r="G768" t="s">
        <v>910</v>
      </c>
      <c r="H768" t="s">
        <v>911</v>
      </c>
      <c r="I768">
        <v>15149.38</v>
      </c>
      <c r="J768" t="s">
        <v>6</v>
      </c>
      <c r="K768">
        <v>15149.38</v>
      </c>
    </row>
    <row r="769" spans="1:11" ht="15" customHeight="1">
      <c r="A769" s="1" t="s">
        <v>998</v>
      </c>
      <c r="B769" t="s">
        <v>10</v>
      </c>
      <c r="C769" t="s">
        <v>36</v>
      </c>
      <c r="D769">
        <v>106230</v>
      </c>
      <c r="E769" t="s">
        <v>927</v>
      </c>
      <c r="F769">
        <v>201304</v>
      </c>
      <c r="G769" t="s">
        <v>910</v>
      </c>
      <c r="H769" t="s">
        <v>911</v>
      </c>
      <c r="I769">
        <v>2803.06</v>
      </c>
      <c r="J769" t="s">
        <v>6</v>
      </c>
      <c r="K769">
        <v>2803.06</v>
      </c>
    </row>
    <row r="770" spans="1:11" ht="15" customHeight="1">
      <c r="A770" s="1" t="s">
        <v>998</v>
      </c>
      <c r="B770" t="s">
        <v>10</v>
      </c>
      <c r="C770" t="s">
        <v>36</v>
      </c>
      <c r="D770">
        <v>108941</v>
      </c>
      <c r="E770" t="s">
        <v>930</v>
      </c>
      <c r="F770">
        <v>201304</v>
      </c>
      <c r="G770" t="s">
        <v>910</v>
      </c>
      <c r="H770" t="s">
        <v>911</v>
      </c>
      <c r="I770">
        <v>598.19000000000005</v>
      </c>
      <c r="J770" t="s">
        <v>6</v>
      </c>
      <c r="K770">
        <v>598.19000000000005</v>
      </c>
    </row>
    <row r="771" spans="1:11" ht="15" customHeight="1">
      <c r="A771" s="1" t="s">
        <v>998</v>
      </c>
      <c r="B771" t="s">
        <v>10</v>
      </c>
      <c r="C771" t="s">
        <v>36</v>
      </c>
      <c r="D771">
        <v>108941</v>
      </c>
      <c r="E771" t="s">
        <v>930</v>
      </c>
      <c r="F771">
        <v>201304</v>
      </c>
      <c r="G771" t="s">
        <v>910</v>
      </c>
      <c r="H771" t="s">
        <v>911</v>
      </c>
      <c r="I771">
        <v>973.76</v>
      </c>
      <c r="J771" t="s">
        <v>6</v>
      </c>
      <c r="K771">
        <v>973.76</v>
      </c>
    </row>
    <row r="772" spans="1:11" ht="15" customHeight="1">
      <c r="A772" s="1" t="s">
        <v>998</v>
      </c>
      <c r="B772" t="s">
        <v>10</v>
      </c>
      <c r="C772" t="s">
        <v>36</v>
      </c>
      <c r="D772">
        <v>100321</v>
      </c>
      <c r="E772" t="s">
        <v>918</v>
      </c>
      <c r="F772">
        <v>201304</v>
      </c>
      <c r="G772" t="s">
        <v>910</v>
      </c>
      <c r="H772" t="s">
        <v>911</v>
      </c>
      <c r="I772">
        <v>78635.41</v>
      </c>
      <c r="J772" t="s">
        <v>6</v>
      </c>
      <c r="K772">
        <v>78635.41</v>
      </c>
    </row>
    <row r="773" spans="1:11" ht="15" customHeight="1">
      <c r="A773" s="1" t="s">
        <v>998</v>
      </c>
      <c r="B773" t="s">
        <v>10</v>
      </c>
      <c r="C773" t="s">
        <v>36</v>
      </c>
      <c r="D773">
        <v>100321</v>
      </c>
      <c r="E773" t="s">
        <v>918</v>
      </c>
      <c r="F773">
        <v>201304</v>
      </c>
      <c r="G773" t="s">
        <v>910</v>
      </c>
      <c r="H773" t="s">
        <v>911</v>
      </c>
      <c r="I773">
        <v>4749.96</v>
      </c>
      <c r="J773" t="s">
        <v>6</v>
      </c>
      <c r="K773">
        <v>4749.96</v>
      </c>
    </row>
    <row r="774" spans="1:11" ht="15" customHeight="1">
      <c r="A774" s="1" t="s">
        <v>998</v>
      </c>
      <c r="B774" t="s">
        <v>10</v>
      </c>
      <c r="C774" t="s">
        <v>36</v>
      </c>
      <c r="D774">
        <v>100321</v>
      </c>
      <c r="E774" t="s">
        <v>918</v>
      </c>
      <c r="F774">
        <v>201304</v>
      </c>
      <c r="G774" t="s">
        <v>910</v>
      </c>
      <c r="H774" t="s">
        <v>911</v>
      </c>
      <c r="I774">
        <v>10989.65</v>
      </c>
      <c r="J774" t="s">
        <v>6</v>
      </c>
      <c r="K774">
        <v>10989.65</v>
      </c>
    </row>
    <row r="775" spans="1:11" ht="15" customHeight="1">
      <c r="A775" s="1" t="s">
        <v>998</v>
      </c>
      <c r="B775" t="s">
        <v>10</v>
      </c>
      <c r="C775" t="s">
        <v>36</v>
      </c>
      <c r="D775">
        <v>100321</v>
      </c>
      <c r="E775" t="s">
        <v>918</v>
      </c>
      <c r="F775">
        <v>201304</v>
      </c>
      <c r="G775" t="s">
        <v>910</v>
      </c>
      <c r="H775" t="s">
        <v>911</v>
      </c>
      <c r="I775">
        <v>102804.14</v>
      </c>
      <c r="J775" t="s">
        <v>6</v>
      </c>
      <c r="K775">
        <v>102804.14</v>
      </c>
    </row>
    <row r="776" spans="1:11" ht="15" customHeight="1">
      <c r="A776" s="1" t="s">
        <v>998</v>
      </c>
      <c r="B776" t="s">
        <v>10</v>
      </c>
      <c r="C776" t="s">
        <v>36</v>
      </c>
      <c r="D776">
        <v>100321</v>
      </c>
      <c r="E776" t="s">
        <v>918</v>
      </c>
      <c r="F776">
        <v>201304</v>
      </c>
      <c r="G776" t="s">
        <v>910</v>
      </c>
      <c r="H776" t="s">
        <v>911</v>
      </c>
      <c r="I776">
        <v>6561.96</v>
      </c>
      <c r="J776" t="s">
        <v>6</v>
      </c>
      <c r="K776">
        <v>6561.96</v>
      </c>
    </row>
    <row r="777" spans="1:11" ht="15" customHeight="1">
      <c r="A777" s="1" t="s">
        <v>998</v>
      </c>
      <c r="B777" t="s">
        <v>10</v>
      </c>
      <c r="C777" t="s">
        <v>36</v>
      </c>
      <c r="D777">
        <v>100321</v>
      </c>
      <c r="E777" t="s">
        <v>918</v>
      </c>
      <c r="F777">
        <v>201304</v>
      </c>
      <c r="G777" t="s">
        <v>910</v>
      </c>
      <c r="H777" t="s">
        <v>911</v>
      </c>
      <c r="I777">
        <v>236101.91</v>
      </c>
      <c r="J777" t="s">
        <v>6</v>
      </c>
      <c r="K777">
        <v>236101.91</v>
      </c>
    </row>
    <row r="778" spans="1:11" ht="15" customHeight="1">
      <c r="A778" s="1" t="s">
        <v>998</v>
      </c>
      <c r="B778" t="s">
        <v>10</v>
      </c>
      <c r="C778" t="s">
        <v>36</v>
      </c>
      <c r="D778">
        <v>100321</v>
      </c>
      <c r="E778" t="s">
        <v>918</v>
      </c>
      <c r="F778">
        <v>201304</v>
      </c>
      <c r="G778" t="s">
        <v>910</v>
      </c>
      <c r="H778" t="s">
        <v>911</v>
      </c>
      <c r="I778">
        <v>53819.519999999997</v>
      </c>
      <c r="J778" t="s">
        <v>6</v>
      </c>
      <c r="K778">
        <v>53819.519999999997</v>
      </c>
    </row>
    <row r="779" spans="1:11" ht="15" customHeight="1">
      <c r="A779" s="1" t="s">
        <v>998</v>
      </c>
      <c r="B779" t="s">
        <v>10</v>
      </c>
      <c r="C779" t="s">
        <v>36</v>
      </c>
      <c r="D779">
        <v>100321</v>
      </c>
      <c r="E779" t="s">
        <v>918</v>
      </c>
      <c r="F779">
        <v>201304</v>
      </c>
      <c r="G779" t="s">
        <v>910</v>
      </c>
      <c r="H779" t="s">
        <v>911</v>
      </c>
      <c r="I779">
        <v>46900.5</v>
      </c>
      <c r="J779" t="s">
        <v>6</v>
      </c>
      <c r="K779">
        <v>46900.5</v>
      </c>
    </row>
    <row r="780" spans="1:11" ht="15" customHeight="1">
      <c r="A780" s="1" t="s">
        <v>998</v>
      </c>
      <c r="B780" t="s">
        <v>10</v>
      </c>
      <c r="C780" t="s">
        <v>36</v>
      </c>
      <c r="D780">
        <v>100321</v>
      </c>
      <c r="E780" t="s">
        <v>918</v>
      </c>
      <c r="F780">
        <v>201304</v>
      </c>
      <c r="G780" t="s">
        <v>910</v>
      </c>
      <c r="H780" t="s">
        <v>911</v>
      </c>
      <c r="I780">
        <v>6358.53</v>
      </c>
      <c r="J780" t="s">
        <v>6</v>
      </c>
      <c r="K780">
        <v>6358.53</v>
      </c>
    </row>
    <row r="781" spans="1:11" ht="15" customHeight="1">
      <c r="A781" s="1" t="s">
        <v>998</v>
      </c>
      <c r="B781" t="s">
        <v>10</v>
      </c>
      <c r="C781" t="s">
        <v>36</v>
      </c>
      <c r="D781">
        <v>101016</v>
      </c>
      <c r="E781" t="s">
        <v>924</v>
      </c>
      <c r="F781">
        <v>201304</v>
      </c>
      <c r="G781" t="s">
        <v>910</v>
      </c>
      <c r="H781" t="s">
        <v>911</v>
      </c>
      <c r="I781">
        <v>5198.8999999999996</v>
      </c>
      <c r="J781" t="s">
        <v>6</v>
      </c>
      <c r="K781">
        <v>5198.8999999999996</v>
      </c>
    </row>
    <row r="782" spans="1:11" ht="15" customHeight="1">
      <c r="A782" s="1" t="s">
        <v>998</v>
      </c>
      <c r="B782" t="s">
        <v>10</v>
      </c>
      <c r="C782" t="s">
        <v>36</v>
      </c>
      <c r="D782">
        <v>101016</v>
      </c>
      <c r="E782" t="s">
        <v>924</v>
      </c>
      <c r="F782">
        <v>201304</v>
      </c>
      <c r="G782" t="s">
        <v>910</v>
      </c>
      <c r="H782" t="s">
        <v>911</v>
      </c>
      <c r="I782">
        <v>471.5</v>
      </c>
      <c r="J782" t="s">
        <v>6</v>
      </c>
      <c r="K782">
        <v>471.5</v>
      </c>
    </row>
    <row r="783" spans="1:11" ht="15" customHeight="1">
      <c r="A783" s="1" t="s">
        <v>998</v>
      </c>
      <c r="B783" t="s">
        <v>10</v>
      </c>
      <c r="C783" t="s">
        <v>36</v>
      </c>
      <c r="D783">
        <v>101016</v>
      </c>
      <c r="E783" t="s">
        <v>924</v>
      </c>
      <c r="F783">
        <v>201304</v>
      </c>
      <c r="G783" t="s">
        <v>910</v>
      </c>
      <c r="H783" t="s">
        <v>911</v>
      </c>
      <c r="I783">
        <v>437.66</v>
      </c>
      <c r="J783" t="s">
        <v>6</v>
      </c>
      <c r="K783">
        <v>437.66</v>
      </c>
    </row>
    <row r="784" spans="1:11" ht="15" customHeight="1">
      <c r="A784" s="1" t="s">
        <v>998</v>
      </c>
      <c r="B784" t="s">
        <v>10</v>
      </c>
      <c r="C784" t="s">
        <v>36</v>
      </c>
      <c r="D784">
        <v>101016</v>
      </c>
      <c r="E784" t="s">
        <v>924</v>
      </c>
      <c r="F784">
        <v>201304</v>
      </c>
      <c r="G784" t="s">
        <v>910</v>
      </c>
      <c r="H784" t="s">
        <v>911</v>
      </c>
      <c r="I784">
        <v>5103.09</v>
      </c>
      <c r="J784" t="s">
        <v>6</v>
      </c>
      <c r="K784">
        <v>5103.09</v>
      </c>
    </row>
    <row r="785" spans="1:11" ht="15" customHeight="1">
      <c r="A785" s="1" t="s">
        <v>998</v>
      </c>
      <c r="B785" t="s">
        <v>10</v>
      </c>
      <c r="C785" t="s">
        <v>36</v>
      </c>
      <c r="D785">
        <v>101016</v>
      </c>
      <c r="E785" t="s">
        <v>924</v>
      </c>
      <c r="F785">
        <v>201304</v>
      </c>
      <c r="G785" t="s">
        <v>910</v>
      </c>
      <c r="H785" t="s">
        <v>911</v>
      </c>
      <c r="I785">
        <v>235.02</v>
      </c>
      <c r="J785" t="s">
        <v>6</v>
      </c>
      <c r="K785">
        <v>235.02</v>
      </c>
    </row>
    <row r="786" spans="1:11" ht="15" customHeight="1">
      <c r="A786" s="1" t="s">
        <v>998</v>
      </c>
      <c r="B786" t="s">
        <v>10</v>
      </c>
      <c r="C786" t="s">
        <v>36</v>
      </c>
      <c r="D786">
        <v>101016</v>
      </c>
      <c r="E786" t="s">
        <v>924</v>
      </c>
      <c r="F786">
        <v>201304</v>
      </c>
      <c r="G786" t="s">
        <v>910</v>
      </c>
      <c r="H786" t="s">
        <v>911</v>
      </c>
      <c r="I786">
        <v>12673.94</v>
      </c>
      <c r="J786" t="s">
        <v>6</v>
      </c>
      <c r="K786">
        <v>12673.94</v>
      </c>
    </row>
    <row r="787" spans="1:11" ht="15" customHeight="1">
      <c r="A787" s="1" t="s">
        <v>998</v>
      </c>
      <c r="B787" t="s">
        <v>10</v>
      </c>
      <c r="C787" t="s">
        <v>36</v>
      </c>
      <c r="D787">
        <v>101016</v>
      </c>
      <c r="E787" t="s">
        <v>924</v>
      </c>
      <c r="F787">
        <v>201304</v>
      </c>
      <c r="G787" t="s">
        <v>910</v>
      </c>
      <c r="H787" t="s">
        <v>911</v>
      </c>
      <c r="I787">
        <v>3390.25</v>
      </c>
      <c r="J787" t="s">
        <v>6</v>
      </c>
      <c r="K787">
        <v>3390.25</v>
      </c>
    </row>
    <row r="788" spans="1:11" ht="15" customHeight="1">
      <c r="A788" s="1" t="s">
        <v>998</v>
      </c>
      <c r="B788" t="s">
        <v>10</v>
      </c>
      <c r="C788" t="s">
        <v>36</v>
      </c>
      <c r="D788">
        <v>101016</v>
      </c>
      <c r="E788" t="s">
        <v>924</v>
      </c>
      <c r="F788">
        <v>201304</v>
      </c>
      <c r="G788" t="s">
        <v>910</v>
      </c>
      <c r="H788" t="s">
        <v>911</v>
      </c>
      <c r="I788">
        <v>2950.64</v>
      </c>
      <c r="J788" t="s">
        <v>6</v>
      </c>
      <c r="K788">
        <v>2950.64</v>
      </c>
    </row>
    <row r="789" spans="1:11" ht="15" customHeight="1">
      <c r="A789" s="1" t="s">
        <v>998</v>
      </c>
      <c r="B789" t="s">
        <v>10</v>
      </c>
      <c r="C789" t="s">
        <v>36</v>
      </c>
      <c r="D789">
        <v>101016</v>
      </c>
      <c r="E789" t="s">
        <v>924</v>
      </c>
      <c r="F789">
        <v>201304</v>
      </c>
      <c r="G789" t="s">
        <v>910</v>
      </c>
      <c r="H789" t="s">
        <v>911</v>
      </c>
      <c r="I789">
        <v>14198.44</v>
      </c>
      <c r="J789" t="s">
        <v>6</v>
      </c>
      <c r="K789">
        <v>14198.44</v>
      </c>
    </row>
    <row r="790" spans="1:11" ht="15" customHeight="1">
      <c r="A790" s="1" t="s">
        <v>998</v>
      </c>
      <c r="B790" t="s">
        <v>10</v>
      </c>
      <c r="C790" t="s">
        <v>36</v>
      </c>
      <c r="D790">
        <v>100322</v>
      </c>
      <c r="E790" t="s">
        <v>925</v>
      </c>
      <c r="F790">
        <v>201304</v>
      </c>
      <c r="G790" t="s">
        <v>910</v>
      </c>
      <c r="H790" t="s">
        <v>911</v>
      </c>
      <c r="I790">
        <v>413.03</v>
      </c>
      <c r="J790" t="s">
        <v>6</v>
      </c>
      <c r="K790">
        <v>413.03</v>
      </c>
    </row>
    <row r="791" spans="1:11" ht="15" customHeight="1">
      <c r="A791" s="1" t="s">
        <v>998</v>
      </c>
      <c r="B791" t="s">
        <v>10</v>
      </c>
      <c r="C791" t="s">
        <v>36</v>
      </c>
      <c r="D791">
        <v>100322</v>
      </c>
      <c r="E791" t="s">
        <v>925</v>
      </c>
      <c r="F791">
        <v>201304</v>
      </c>
      <c r="G791" t="s">
        <v>910</v>
      </c>
      <c r="H791" t="s">
        <v>911</v>
      </c>
      <c r="I791">
        <v>219840.89</v>
      </c>
      <c r="J791" t="s">
        <v>6</v>
      </c>
      <c r="K791">
        <v>219840.89</v>
      </c>
    </row>
    <row r="792" spans="1:11" ht="15" customHeight="1">
      <c r="A792" s="1" t="s">
        <v>998</v>
      </c>
      <c r="B792" t="s">
        <v>10</v>
      </c>
      <c r="C792" t="s">
        <v>36</v>
      </c>
      <c r="D792">
        <v>100322</v>
      </c>
      <c r="E792" t="s">
        <v>925</v>
      </c>
      <c r="F792">
        <v>201304</v>
      </c>
      <c r="G792" t="s">
        <v>910</v>
      </c>
      <c r="H792" t="s">
        <v>911</v>
      </c>
      <c r="I792">
        <v>330.22</v>
      </c>
      <c r="J792" t="s">
        <v>6</v>
      </c>
      <c r="K792">
        <v>330.22</v>
      </c>
    </row>
    <row r="793" spans="1:11" ht="15" customHeight="1">
      <c r="A793" s="1" t="s">
        <v>998</v>
      </c>
      <c r="B793" t="s">
        <v>10</v>
      </c>
      <c r="C793" t="s">
        <v>36</v>
      </c>
      <c r="D793">
        <v>106230</v>
      </c>
      <c r="E793" t="s">
        <v>927</v>
      </c>
      <c r="F793">
        <v>201304</v>
      </c>
      <c r="G793" t="s">
        <v>910</v>
      </c>
      <c r="H793" t="s">
        <v>911</v>
      </c>
      <c r="I793">
        <v>5827.19</v>
      </c>
      <c r="J793" t="s">
        <v>6</v>
      </c>
      <c r="K793">
        <v>5827.19</v>
      </c>
    </row>
    <row r="794" spans="1:11" ht="15" customHeight="1">
      <c r="A794" s="1" t="s">
        <v>998</v>
      </c>
      <c r="B794" t="s">
        <v>10</v>
      </c>
      <c r="C794" t="s">
        <v>36</v>
      </c>
      <c r="D794">
        <v>106230</v>
      </c>
      <c r="E794" t="s">
        <v>927</v>
      </c>
      <c r="F794">
        <v>201304</v>
      </c>
      <c r="G794" t="s">
        <v>910</v>
      </c>
      <c r="H794" t="s">
        <v>911</v>
      </c>
      <c r="I794">
        <v>166.5</v>
      </c>
      <c r="J794" t="s">
        <v>6</v>
      </c>
      <c r="K794">
        <v>166.5</v>
      </c>
    </row>
    <row r="795" spans="1:11" ht="15" customHeight="1">
      <c r="A795" s="1" t="s">
        <v>998</v>
      </c>
      <c r="B795" t="s">
        <v>10</v>
      </c>
      <c r="C795" t="s">
        <v>36</v>
      </c>
      <c r="D795">
        <v>106230</v>
      </c>
      <c r="E795" t="s">
        <v>927</v>
      </c>
      <c r="F795">
        <v>201304</v>
      </c>
      <c r="G795" t="s">
        <v>910</v>
      </c>
      <c r="H795" t="s">
        <v>911</v>
      </c>
      <c r="I795">
        <v>1090.7</v>
      </c>
      <c r="J795" t="s">
        <v>6</v>
      </c>
      <c r="K795">
        <v>1090.7</v>
      </c>
    </row>
    <row r="796" spans="1:11" ht="15" customHeight="1">
      <c r="A796" s="1" t="s">
        <v>998</v>
      </c>
      <c r="B796" t="s">
        <v>10</v>
      </c>
      <c r="C796" t="s">
        <v>36</v>
      </c>
      <c r="D796">
        <v>106230</v>
      </c>
      <c r="E796" t="s">
        <v>927</v>
      </c>
      <c r="F796">
        <v>201304</v>
      </c>
      <c r="G796" t="s">
        <v>910</v>
      </c>
      <c r="H796" t="s">
        <v>911</v>
      </c>
      <c r="I796">
        <v>10141.82</v>
      </c>
      <c r="J796" t="s">
        <v>6</v>
      </c>
      <c r="K796">
        <v>10141.82</v>
      </c>
    </row>
    <row r="797" spans="1:11" ht="15" customHeight="1">
      <c r="A797" s="1" t="s">
        <v>998</v>
      </c>
      <c r="B797" t="s">
        <v>10</v>
      </c>
      <c r="C797" t="s">
        <v>36</v>
      </c>
      <c r="D797">
        <v>106230</v>
      </c>
      <c r="E797" t="s">
        <v>927</v>
      </c>
      <c r="F797">
        <v>201304</v>
      </c>
      <c r="G797" t="s">
        <v>910</v>
      </c>
      <c r="H797" t="s">
        <v>911</v>
      </c>
      <c r="I797">
        <v>702.76</v>
      </c>
      <c r="J797" t="s">
        <v>6</v>
      </c>
      <c r="K797">
        <v>702.76</v>
      </c>
    </row>
    <row r="798" spans="1:11" ht="15" customHeight="1">
      <c r="A798" s="1" t="s">
        <v>998</v>
      </c>
      <c r="B798" t="s">
        <v>10</v>
      </c>
      <c r="C798" t="s">
        <v>36</v>
      </c>
      <c r="D798">
        <v>106230</v>
      </c>
      <c r="E798" t="s">
        <v>927</v>
      </c>
      <c r="F798">
        <v>201304</v>
      </c>
      <c r="G798" t="s">
        <v>910</v>
      </c>
      <c r="H798" t="s">
        <v>911</v>
      </c>
      <c r="I798">
        <v>18730.28</v>
      </c>
      <c r="J798" t="s">
        <v>6</v>
      </c>
      <c r="K798">
        <v>18730.28</v>
      </c>
    </row>
    <row r="799" spans="1:11" ht="15" customHeight="1">
      <c r="A799" s="1" t="s">
        <v>998</v>
      </c>
      <c r="B799" t="s">
        <v>10</v>
      </c>
      <c r="C799" t="s">
        <v>36</v>
      </c>
      <c r="D799">
        <v>106230</v>
      </c>
      <c r="E799" t="s">
        <v>927</v>
      </c>
      <c r="F799">
        <v>201304</v>
      </c>
      <c r="G799" t="s">
        <v>910</v>
      </c>
      <c r="H799" t="s">
        <v>911</v>
      </c>
      <c r="I799">
        <v>3619.54</v>
      </c>
      <c r="J799" t="s">
        <v>6</v>
      </c>
      <c r="K799">
        <v>3619.54</v>
      </c>
    </row>
    <row r="800" spans="1:11" ht="15" customHeight="1">
      <c r="A800" s="1" t="s">
        <v>998</v>
      </c>
      <c r="B800" t="s">
        <v>10</v>
      </c>
      <c r="C800" t="s">
        <v>36</v>
      </c>
      <c r="D800">
        <v>106230</v>
      </c>
      <c r="E800" t="s">
        <v>927</v>
      </c>
      <c r="F800">
        <v>201304</v>
      </c>
      <c r="G800" t="s">
        <v>910</v>
      </c>
      <c r="H800" t="s">
        <v>911</v>
      </c>
      <c r="I800">
        <v>3768.36</v>
      </c>
      <c r="J800" t="s">
        <v>6</v>
      </c>
      <c r="K800">
        <v>3768.36</v>
      </c>
    </row>
    <row r="801" spans="1:11" ht="15" customHeight="1">
      <c r="A801" s="1" t="s">
        <v>998</v>
      </c>
      <c r="B801" t="s">
        <v>10</v>
      </c>
      <c r="C801" t="s">
        <v>36</v>
      </c>
      <c r="D801">
        <v>106230</v>
      </c>
      <c r="E801" t="s">
        <v>927</v>
      </c>
      <c r="F801">
        <v>201304</v>
      </c>
      <c r="G801" t="s">
        <v>910</v>
      </c>
      <c r="H801" t="s">
        <v>911</v>
      </c>
      <c r="I801">
        <v>15450.31</v>
      </c>
      <c r="J801" t="s">
        <v>6</v>
      </c>
      <c r="K801">
        <v>15450.31</v>
      </c>
    </row>
    <row r="802" spans="1:11" ht="15" customHeight="1">
      <c r="A802" s="1" t="s">
        <v>998</v>
      </c>
      <c r="B802" t="s">
        <v>10</v>
      </c>
      <c r="C802" t="s">
        <v>36</v>
      </c>
      <c r="D802">
        <v>108941</v>
      </c>
      <c r="E802" t="s">
        <v>930</v>
      </c>
      <c r="F802">
        <v>201304</v>
      </c>
      <c r="G802" t="s">
        <v>910</v>
      </c>
      <c r="H802" t="s">
        <v>911</v>
      </c>
      <c r="I802">
        <v>598.19000000000005</v>
      </c>
      <c r="J802" t="s">
        <v>6</v>
      </c>
      <c r="K802">
        <v>598.19000000000005</v>
      </c>
    </row>
    <row r="803" spans="1:11" ht="15" customHeight="1">
      <c r="A803" s="1" t="s">
        <v>998</v>
      </c>
      <c r="B803" t="s">
        <v>10</v>
      </c>
      <c r="C803" t="s">
        <v>36</v>
      </c>
      <c r="D803">
        <v>108941</v>
      </c>
      <c r="E803" t="s">
        <v>930</v>
      </c>
      <c r="F803">
        <v>201304</v>
      </c>
      <c r="G803" t="s">
        <v>910</v>
      </c>
      <c r="H803" t="s">
        <v>911</v>
      </c>
      <c r="I803">
        <v>934.96</v>
      </c>
      <c r="J803" t="s">
        <v>6</v>
      </c>
      <c r="K803">
        <v>934.96</v>
      </c>
    </row>
    <row r="804" spans="1:11" ht="15" customHeight="1">
      <c r="A804" s="1" t="s">
        <v>998</v>
      </c>
      <c r="B804" t="s">
        <v>10</v>
      </c>
      <c r="C804" t="s">
        <v>36</v>
      </c>
      <c r="D804">
        <v>100321</v>
      </c>
      <c r="E804" t="s">
        <v>918</v>
      </c>
      <c r="F804">
        <v>201304</v>
      </c>
      <c r="G804" t="s">
        <v>910</v>
      </c>
      <c r="H804" t="s">
        <v>911</v>
      </c>
      <c r="I804">
        <v>79236.47</v>
      </c>
      <c r="J804" t="s">
        <v>6</v>
      </c>
      <c r="K804">
        <v>79236.47</v>
      </c>
    </row>
    <row r="805" spans="1:11" ht="15" customHeight="1">
      <c r="A805" s="1" t="s">
        <v>998</v>
      </c>
      <c r="B805" t="s">
        <v>10</v>
      </c>
      <c r="C805" t="s">
        <v>36</v>
      </c>
      <c r="D805">
        <v>100321</v>
      </c>
      <c r="E805" t="s">
        <v>918</v>
      </c>
      <c r="F805">
        <v>201304</v>
      </c>
      <c r="G805" t="s">
        <v>910</v>
      </c>
      <c r="H805" t="s">
        <v>911</v>
      </c>
      <c r="I805">
        <v>4749.96</v>
      </c>
      <c r="J805" t="s">
        <v>6</v>
      </c>
      <c r="K805">
        <v>4749.96</v>
      </c>
    </row>
    <row r="806" spans="1:11" ht="15" customHeight="1">
      <c r="A806" s="1" t="s">
        <v>998</v>
      </c>
      <c r="B806" t="s">
        <v>10</v>
      </c>
      <c r="C806" t="s">
        <v>36</v>
      </c>
      <c r="D806">
        <v>100321</v>
      </c>
      <c r="E806" t="s">
        <v>918</v>
      </c>
      <c r="F806">
        <v>201304</v>
      </c>
      <c r="G806" t="s">
        <v>910</v>
      </c>
      <c r="H806" t="s">
        <v>911</v>
      </c>
      <c r="I806">
        <v>10698.15</v>
      </c>
      <c r="J806" t="s">
        <v>6</v>
      </c>
      <c r="K806">
        <v>10698.15</v>
      </c>
    </row>
    <row r="807" spans="1:11" ht="15" customHeight="1">
      <c r="A807" s="1" t="s">
        <v>998</v>
      </c>
      <c r="B807" t="s">
        <v>10</v>
      </c>
      <c r="C807" t="s">
        <v>36</v>
      </c>
      <c r="D807">
        <v>100321</v>
      </c>
      <c r="E807" t="s">
        <v>918</v>
      </c>
      <c r="F807">
        <v>201304</v>
      </c>
      <c r="G807" t="s">
        <v>910</v>
      </c>
      <c r="H807" t="s">
        <v>911</v>
      </c>
      <c r="I807">
        <v>102892.57</v>
      </c>
      <c r="J807" t="s">
        <v>6</v>
      </c>
      <c r="K807">
        <v>102892.57</v>
      </c>
    </row>
    <row r="808" spans="1:11" ht="15" customHeight="1">
      <c r="A808" s="1" t="s">
        <v>998</v>
      </c>
      <c r="B808" t="s">
        <v>10</v>
      </c>
      <c r="C808" t="s">
        <v>36</v>
      </c>
      <c r="D808">
        <v>100321</v>
      </c>
      <c r="E808" t="s">
        <v>918</v>
      </c>
      <c r="F808">
        <v>201304</v>
      </c>
      <c r="G808" t="s">
        <v>910</v>
      </c>
      <c r="H808" t="s">
        <v>911</v>
      </c>
      <c r="I808">
        <v>6571.08</v>
      </c>
      <c r="J808" t="s">
        <v>6</v>
      </c>
      <c r="K808">
        <v>6571.08</v>
      </c>
    </row>
    <row r="809" spans="1:11" ht="15" customHeight="1">
      <c r="A809" s="1" t="s">
        <v>998</v>
      </c>
      <c r="B809" t="s">
        <v>10</v>
      </c>
      <c r="C809" t="s">
        <v>36</v>
      </c>
      <c r="D809">
        <v>100321</v>
      </c>
      <c r="E809" t="s">
        <v>918</v>
      </c>
      <c r="F809">
        <v>201304</v>
      </c>
      <c r="G809" t="s">
        <v>910</v>
      </c>
      <c r="H809" t="s">
        <v>911</v>
      </c>
      <c r="I809">
        <v>240049.57</v>
      </c>
      <c r="J809" t="s">
        <v>6</v>
      </c>
      <c r="K809">
        <v>240049.57</v>
      </c>
    </row>
    <row r="810" spans="1:11" ht="15" customHeight="1">
      <c r="A810" s="1" t="s">
        <v>998</v>
      </c>
      <c r="B810" t="s">
        <v>10</v>
      </c>
      <c r="C810" t="s">
        <v>36</v>
      </c>
      <c r="D810">
        <v>100321</v>
      </c>
      <c r="E810" t="s">
        <v>918</v>
      </c>
      <c r="F810">
        <v>201304</v>
      </c>
      <c r="G810" t="s">
        <v>910</v>
      </c>
      <c r="H810" t="s">
        <v>911</v>
      </c>
      <c r="I810">
        <v>52355.77</v>
      </c>
      <c r="J810" t="s">
        <v>6</v>
      </c>
      <c r="K810">
        <v>52355.77</v>
      </c>
    </row>
    <row r="811" spans="1:11" ht="15" customHeight="1">
      <c r="A811" s="1" t="s">
        <v>998</v>
      </c>
      <c r="B811" t="s">
        <v>10</v>
      </c>
      <c r="C811" t="s">
        <v>36</v>
      </c>
      <c r="D811">
        <v>100321</v>
      </c>
      <c r="E811" t="s">
        <v>918</v>
      </c>
      <c r="F811">
        <v>201304</v>
      </c>
      <c r="G811" t="s">
        <v>910</v>
      </c>
      <c r="H811" t="s">
        <v>911</v>
      </c>
      <c r="I811">
        <v>46959.1</v>
      </c>
      <c r="J811" t="s">
        <v>6</v>
      </c>
      <c r="K811">
        <v>46959.1</v>
      </c>
    </row>
    <row r="812" spans="1:11" ht="15" customHeight="1">
      <c r="A812" s="1" t="s">
        <v>998</v>
      </c>
      <c r="B812" t="s">
        <v>10</v>
      </c>
      <c r="C812" t="s">
        <v>36</v>
      </c>
      <c r="D812">
        <v>100321</v>
      </c>
      <c r="E812" t="s">
        <v>918</v>
      </c>
      <c r="F812">
        <v>201304</v>
      </c>
      <c r="G812" t="s">
        <v>910</v>
      </c>
      <c r="H812" t="s">
        <v>911</v>
      </c>
      <c r="I812">
        <v>118533.3</v>
      </c>
      <c r="J812" t="s">
        <v>6</v>
      </c>
      <c r="K812">
        <v>118533.3</v>
      </c>
    </row>
    <row r="813" spans="1:11" ht="15" customHeight="1">
      <c r="A813" s="1" t="s">
        <v>998</v>
      </c>
      <c r="B813" t="s">
        <v>10</v>
      </c>
      <c r="C813" t="s">
        <v>36</v>
      </c>
      <c r="D813">
        <v>101016</v>
      </c>
      <c r="E813" t="s">
        <v>924</v>
      </c>
      <c r="F813">
        <v>201304</v>
      </c>
      <c r="G813" t="s">
        <v>910</v>
      </c>
      <c r="H813" t="s">
        <v>911</v>
      </c>
      <c r="I813">
        <v>5198.8999999999996</v>
      </c>
      <c r="J813" t="s">
        <v>6</v>
      </c>
      <c r="K813">
        <v>5198.8999999999996</v>
      </c>
    </row>
    <row r="814" spans="1:11" ht="15" customHeight="1">
      <c r="A814" s="1" t="s">
        <v>998</v>
      </c>
      <c r="B814" t="s">
        <v>10</v>
      </c>
      <c r="C814" t="s">
        <v>36</v>
      </c>
      <c r="D814">
        <v>101016</v>
      </c>
      <c r="E814" t="s">
        <v>924</v>
      </c>
      <c r="F814">
        <v>201304</v>
      </c>
      <c r="G814" t="s">
        <v>910</v>
      </c>
      <c r="H814" t="s">
        <v>911</v>
      </c>
      <c r="I814">
        <v>471.5</v>
      </c>
      <c r="J814" t="s">
        <v>6</v>
      </c>
      <c r="K814">
        <v>471.5</v>
      </c>
    </row>
    <row r="815" spans="1:11" ht="15" customHeight="1">
      <c r="A815" s="1" t="s">
        <v>998</v>
      </c>
      <c r="B815" t="s">
        <v>10</v>
      </c>
      <c r="C815" t="s">
        <v>36</v>
      </c>
      <c r="D815">
        <v>101016</v>
      </c>
      <c r="E815" t="s">
        <v>924</v>
      </c>
      <c r="F815">
        <v>201304</v>
      </c>
      <c r="G815" t="s">
        <v>910</v>
      </c>
      <c r="H815" t="s">
        <v>911</v>
      </c>
      <c r="I815">
        <v>437.66</v>
      </c>
      <c r="J815" t="s">
        <v>6</v>
      </c>
      <c r="K815">
        <v>437.66</v>
      </c>
    </row>
    <row r="816" spans="1:11" ht="15" customHeight="1">
      <c r="A816" s="1" t="s">
        <v>998</v>
      </c>
      <c r="B816" t="s">
        <v>10</v>
      </c>
      <c r="C816" t="s">
        <v>36</v>
      </c>
      <c r="D816">
        <v>101016</v>
      </c>
      <c r="E816" t="s">
        <v>924</v>
      </c>
      <c r="F816">
        <v>201304</v>
      </c>
      <c r="G816" t="s">
        <v>910</v>
      </c>
      <c r="H816" t="s">
        <v>911</v>
      </c>
      <c r="I816">
        <v>5017.08</v>
      </c>
      <c r="J816" t="s">
        <v>6</v>
      </c>
      <c r="K816">
        <v>5017.08</v>
      </c>
    </row>
    <row r="817" spans="1:11" ht="15" customHeight="1">
      <c r="A817" s="1" t="s">
        <v>998</v>
      </c>
      <c r="B817" t="s">
        <v>10</v>
      </c>
      <c r="C817" t="s">
        <v>36</v>
      </c>
      <c r="D817">
        <v>101016</v>
      </c>
      <c r="E817" t="s">
        <v>924</v>
      </c>
      <c r="F817">
        <v>201304</v>
      </c>
      <c r="G817" t="s">
        <v>910</v>
      </c>
      <c r="H817" t="s">
        <v>911</v>
      </c>
      <c r="I817">
        <v>235.02</v>
      </c>
      <c r="J817" t="s">
        <v>6</v>
      </c>
      <c r="K817">
        <v>235.02</v>
      </c>
    </row>
    <row r="818" spans="1:11" ht="15" customHeight="1">
      <c r="A818" s="1" t="s">
        <v>998</v>
      </c>
      <c r="B818" t="s">
        <v>10</v>
      </c>
      <c r="C818" t="s">
        <v>36</v>
      </c>
      <c r="D818">
        <v>101016</v>
      </c>
      <c r="E818" t="s">
        <v>924</v>
      </c>
      <c r="F818">
        <v>201304</v>
      </c>
      <c r="G818" t="s">
        <v>910</v>
      </c>
      <c r="H818" t="s">
        <v>911</v>
      </c>
      <c r="I818">
        <v>12672.98</v>
      </c>
      <c r="J818" t="s">
        <v>6</v>
      </c>
      <c r="K818">
        <v>12672.98</v>
      </c>
    </row>
    <row r="819" spans="1:11" ht="15" customHeight="1">
      <c r="A819" s="1" t="s">
        <v>998</v>
      </c>
      <c r="B819" t="s">
        <v>10</v>
      </c>
      <c r="C819" t="s">
        <v>36</v>
      </c>
      <c r="D819">
        <v>101016</v>
      </c>
      <c r="E819" t="s">
        <v>924</v>
      </c>
      <c r="F819">
        <v>201304</v>
      </c>
      <c r="G819" t="s">
        <v>910</v>
      </c>
      <c r="H819" t="s">
        <v>911</v>
      </c>
      <c r="I819">
        <v>3393.75</v>
      </c>
      <c r="J819" t="s">
        <v>6</v>
      </c>
      <c r="K819">
        <v>3393.75</v>
      </c>
    </row>
    <row r="820" spans="1:11" ht="15" customHeight="1">
      <c r="A820" s="1" t="s">
        <v>998</v>
      </c>
      <c r="B820" t="s">
        <v>10</v>
      </c>
      <c r="C820" t="s">
        <v>36</v>
      </c>
      <c r="D820">
        <v>101016</v>
      </c>
      <c r="E820" t="s">
        <v>924</v>
      </c>
      <c r="F820">
        <v>201304</v>
      </c>
      <c r="G820" t="s">
        <v>910</v>
      </c>
      <c r="H820" t="s">
        <v>911</v>
      </c>
      <c r="I820">
        <v>2950.64</v>
      </c>
      <c r="J820" t="s">
        <v>6</v>
      </c>
      <c r="K820">
        <v>2950.64</v>
      </c>
    </row>
    <row r="821" spans="1:11" ht="15" customHeight="1">
      <c r="A821" s="1" t="s">
        <v>998</v>
      </c>
      <c r="B821" t="s">
        <v>10</v>
      </c>
      <c r="C821" t="s">
        <v>36</v>
      </c>
      <c r="D821">
        <v>101016</v>
      </c>
      <c r="E821" t="s">
        <v>924</v>
      </c>
      <c r="F821">
        <v>201304</v>
      </c>
      <c r="G821" t="s">
        <v>910</v>
      </c>
      <c r="H821" t="s">
        <v>911</v>
      </c>
      <c r="I821">
        <v>14243.66</v>
      </c>
      <c r="J821" t="s">
        <v>6</v>
      </c>
      <c r="K821">
        <v>14243.66</v>
      </c>
    </row>
    <row r="822" spans="1:11" ht="15" customHeight="1">
      <c r="A822" s="1" t="s">
        <v>998</v>
      </c>
      <c r="B822" t="s">
        <v>10</v>
      </c>
      <c r="C822" t="s">
        <v>36</v>
      </c>
      <c r="D822">
        <v>101016</v>
      </c>
      <c r="E822" t="s">
        <v>924</v>
      </c>
      <c r="F822">
        <v>201304</v>
      </c>
      <c r="G822" t="s">
        <v>910</v>
      </c>
      <c r="H822" t="s">
        <v>911</v>
      </c>
      <c r="I822">
        <v>14.64</v>
      </c>
      <c r="J822" t="s">
        <v>6</v>
      </c>
      <c r="K822">
        <v>14.64</v>
      </c>
    </row>
    <row r="823" spans="1:11" ht="15" customHeight="1">
      <c r="A823" s="1" t="s">
        <v>998</v>
      </c>
      <c r="B823" t="s">
        <v>10</v>
      </c>
      <c r="C823" t="s">
        <v>36</v>
      </c>
      <c r="D823">
        <v>100322</v>
      </c>
      <c r="E823" t="s">
        <v>925</v>
      </c>
      <c r="F823">
        <v>201304</v>
      </c>
      <c r="G823" t="s">
        <v>910</v>
      </c>
      <c r="H823" t="s">
        <v>911</v>
      </c>
      <c r="I823">
        <v>224922.38</v>
      </c>
      <c r="J823" t="s">
        <v>6</v>
      </c>
      <c r="K823">
        <v>224922.38</v>
      </c>
    </row>
    <row r="824" spans="1:11" ht="15" customHeight="1">
      <c r="A824" s="1" t="s">
        <v>998</v>
      </c>
      <c r="B824" t="s">
        <v>10</v>
      </c>
      <c r="C824" t="s">
        <v>36</v>
      </c>
      <c r="D824">
        <v>100322</v>
      </c>
      <c r="E824" t="s">
        <v>925</v>
      </c>
      <c r="F824">
        <v>201304</v>
      </c>
      <c r="G824" t="s">
        <v>910</v>
      </c>
      <c r="H824" t="s">
        <v>911</v>
      </c>
      <c r="I824">
        <v>67.739999999999995</v>
      </c>
      <c r="J824" t="s">
        <v>5</v>
      </c>
      <c r="K824">
        <v>-67.739999999999995</v>
      </c>
    </row>
    <row r="825" spans="1:11" ht="15" customHeight="1">
      <c r="A825" s="1" t="s">
        <v>998</v>
      </c>
      <c r="B825" t="s">
        <v>10</v>
      </c>
      <c r="C825" t="s">
        <v>36</v>
      </c>
      <c r="D825">
        <v>106230</v>
      </c>
      <c r="E825" t="s">
        <v>927</v>
      </c>
      <c r="F825">
        <v>201304</v>
      </c>
      <c r="G825" t="s">
        <v>910</v>
      </c>
      <c r="H825" t="s">
        <v>911</v>
      </c>
      <c r="I825">
        <v>5948.79</v>
      </c>
      <c r="J825" t="s">
        <v>6</v>
      </c>
      <c r="K825">
        <v>5948.79</v>
      </c>
    </row>
    <row r="826" spans="1:11" ht="15" customHeight="1">
      <c r="A826" s="1" t="s">
        <v>998</v>
      </c>
      <c r="B826" t="s">
        <v>10</v>
      </c>
      <c r="C826" t="s">
        <v>36</v>
      </c>
      <c r="D826">
        <v>106230</v>
      </c>
      <c r="E826" t="s">
        <v>927</v>
      </c>
      <c r="F826">
        <v>201304</v>
      </c>
      <c r="G826" t="s">
        <v>910</v>
      </c>
      <c r="H826" t="s">
        <v>911</v>
      </c>
      <c r="I826">
        <v>166.5</v>
      </c>
      <c r="J826" t="s">
        <v>6</v>
      </c>
      <c r="K826">
        <v>166.5</v>
      </c>
    </row>
    <row r="827" spans="1:11" ht="15" customHeight="1">
      <c r="A827" s="1" t="s">
        <v>998</v>
      </c>
      <c r="B827" t="s">
        <v>10</v>
      </c>
      <c r="C827" t="s">
        <v>36</v>
      </c>
      <c r="D827">
        <v>106230</v>
      </c>
      <c r="E827" t="s">
        <v>927</v>
      </c>
      <c r="F827">
        <v>201304</v>
      </c>
      <c r="G827" t="s">
        <v>910</v>
      </c>
      <c r="H827" t="s">
        <v>911</v>
      </c>
      <c r="I827">
        <v>1084.76</v>
      </c>
      <c r="J827" t="s">
        <v>6</v>
      </c>
      <c r="K827">
        <v>1084.76</v>
      </c>
    </row>
    <row r="828" spans="1:11" ht="15" customHeight="1">
      <c r="A828" s="1" t="s">
        <v>998</v>
      </c>
      <c r="B828" t="s">
        <v>10</v>
      </c>
      <c r="C828" t="s">
        <v>36</v>
      </c>
      <c r="D828">
        <v>106230</v>
      </c>
      <c r="E828" t="s">
        <v>927</v>
      </c>
      <c r="F828">
        <v>201304</v>
      </c>
      <c r="G828" t="s">
        <v>910</v>
      </c>
      <c r="H828" t="s">
        <v>911</v>
      </c>
      <c r="I828">
        <v>10116.07</v>
      </c>
      <c r="J828" t="s">
        <v>6</v>
      </c>
      <c r="K828">
        <v>10116.07</v>
      </c>
    </row>
    <row r="829" spans="1:11" ht="15" customHeight="1">
      <c r="A829" s="1" t="s">
        <v>998</v>
      </c>
      <c r="B829" t="s">
        <v>10</v>
      </c>
      <c r="C829" t="s">
        <v>36</v>
      </c>
      <c r="D829">
        <v>106230</v>
      </c>
      <c r="E829" t="s">
        <v>927</v>
      </c>
      <c r="F829">
        <v>201304</v>
      </c>
      <c r="G829" t="s">
        <v>910</v>
      </c>
      <c r="H829" t="s">
        <v>911</v>
      </c>
      <c r="I829">
        <v>702.76</v>
      </c>
      <c r="J829" t="s">
        <v>6</v>
      </c>
      <c r="K829">
        <v>702.76</v>
      </c>
    </row>
    <row r="830" spans="1:11" ht="15" customHeight="1">
      <c r="A830" s="1" t="s">
        <v>998</v>
      </c>
      <c r="B830" t="s">
        <v>10</v>
      </c>
      <c r="C830" t="s">
        <v>36</v>
      </c>
      <c r="D830">
        <v>106230</v>
      </c>
      <c r="E830" t="s">
        <v>927</v>
      </c>
      <c r="F830">
        <v>201304</v>
      </c>
      <c r="G830" t="s">
        <v>910</v>
      </c>
      <c r="H830" t="s">
        <v>911</v>
      </c>
      <c r="I830">
        <v>19151.41</v>
      </c>
      <c r="J830" t="s">
        <v>6</v>
      </c>
      <c r="K830">
        <v>19151.41</v>
      </c>
    </row>
    <row r="831" spans="1:11" ht="15" customHeight="1">
      <c r="A831" s="1" t="s">
        <v>998</v>
      </c>
      <c r="B831" t="s">
        <v>10</v>
      </c>
      <c r="C831" t="s">
        <v>36</v>
      </c>
      <c r="D831">
        <v>106230</v>
      </c>
      <c r="E831" t="s">
        <v>927</v>
      </c>
      <c r="F831">
        <v>201304</v>
      </c>
      <c r="G831" t="s">
        <v>910</v>
      </c>
      <c r="H831" t="s">
        <v>911</v>
      </c>
      <c r="I831">
        <v>3663.7</v>
      </c>
      <c r="J831" t="s">
        <v>6</v>
      </c>
      <c r="K831">
        <v>3663.7</v>
      </c>
    </row>
    <row r="832" spans="1:11" ht="15" customHeight="1">
      <c r="A832" s="1" t="s">
        <v>998</v>
      </c>
      <c r="B832" t="s">
        <v>10</v>
      </c>
      <c r="C832" t="s">
        <v>36</v>
      </c>
      <c r="D832">
        <v>106230</v>
      </c>
      <c r="E832" t="s">
        <v>927</v>
      </c>
      <c r="F832">
        <v>201304</v>
      </c>
      <c r="G832" t="s">
        <v>910</v>
      </c>
      <c r="H832" t="s">
        <v>911</v>
      </c>
      <c r="I832">
        <v>3768.36</v>
      </c>
      <c r="J832" t="s">
        <v>6</v>
      </c>
      <c r="K832">
        <v>3768.36</v>
      </c>
    </row>
    <row r="833" spans="1:11" ht="15" customHeight="1">
      <c r="A833" s="1" t="s">
        <v>998</v>
      </c>
      <c r="B833" t="s">
        <v>10</v>
      </c>
      <c r="C833" t="s">
        <v>36</v>
      </c>
      <c r="D833">
        <v>106230</v>
      </c>
      <c r="E833" t="s">
        <v>927</v>
      </c>
      <c r="F833">
        <v>201304</v>
      </c>
      <c r="G833" t="s">
        <v>910</v>
      </c>
      <c r="H833" t="s">
        <v>911</v>
      </c>
      <c r="I833">
        <v>16317.74</v>
      </c>
      <c r="J833" t="s">
        <v>6</v>
      </c>
      <c r="K833">
        <v>16317.74</v>
      </c>
    </row>
    <row r="834" spans="1:11" ht="15" customHeight="1">
      <c r="A834" s="1" t="s">
        <v>998</v>
      </c>
      <c r="B834" t="s">
        <v>10</v>
      </c>
      <c r="C834" t="s">
        <v>36</v>
      </c>
      <c r="D834">
        <v>106230</v>
      </c>
      <c r="E834" t="s">
        <v>927</v>
      </c>
      <c r="F834">
        <v>201304</v>
      </c>
      <c r="G834" t="s">
        <v>910</v>
      </c>
      <c r="H834" t="s">
        <v>911</v>
      </c>
      <c r="I834">
        <v>213.39</v>
      </c>
      <c r="J834" t="s">
        <v>6</v>
      </c>
      <c r="K834">
        <v>213.39</v>
      </c>
    </row>
    <row r="835" spans="1:11" ht="15" customHeight="1">
      <c r="A835" s="1" t="s">
        <v>998</v>
      </c>
      <c r="B835" t="s">
        <v>10</v>
      </c>
      <c r="C835" t="s">
        <v>36</v>
      </c>
      <c r="D835">
        <v>101017</v>
      </c>
      <c r="E835" t="s">
        <v>905</v>
      </c>
      <c r="F835">
        <v>201304</v>
      </c>
      <c r="G835" t="s">
        <v>910</v>
      </c>
      <c r="H835" t="s">
        <v>911</v>
      </c>
      <c r="I835">
        <v>14787.95</v>
      </c>
      <c r="J835" t="s">
        <v>6</v>
      </c>
      <c r="K835">
        <v>14787.95</v>
      </c>
    </row>
    <row r="836" spans="1:11" ht="15" customHeight="1">
      <c r="A836" s="1" t="s">
        <v>998</v>
      </c>
      <c r="B836" t="s">
        <v>10</v>
      </c>
      <c r="C836" t="s">
        <v>36</v>
      </c>
      <c r="D836">
        <v>101017</v>
      </c>
      <c r="E836" t="s">
        <v>905</v>
      </c>
      <c r="F836">
        <v>201304</v>
      </c>
      <c r="G836" t="s">
        <v>910</v>
      </c>
      <c r="H836" t="s">
        <v>911</v>
      </c>
      <c r="I836">
        <v>550.73</v>
      </c>
      <c r="J836" t="s">
        <v>6</v>
      </c>
      <c r="K836">
        <v>550.73</v>
      </c>
    </row>
    <row r="837" spans="1:11" ht="15" customHeight="1">
      <c r="A837" s="1" t="s">
        <v>998</v>
      </c>
      <c r="B837" t="s">
        <v>10</v>
      </c>
      <c r="C837" t="s">
        <v>36</v>
      </c>
      <c r="D837">
        <v>101017</v>
      </c>
      <c r="E837" t="s">
        <v>905</v>
      </c>
      <c r="F837">
        <v>201304</v>
      </c>
      <c r="G837" t="s">
        <v>910</v>
      </c>
      <c r="H837" t="s">
        <v>911</v>
      </c>
      <c r="I837">
        <v>994.56</v>
      </c>
      <c r="J837" t="s">
        <v>6</v>
      </c>
      <c r="K837">
        <v>994.56</v>
      </c>
    </row>
    <row r="838" spans="1:11" ht="15" customHeight="1">
      <c r="A838" s="1" t="s">
        <v>998</v>
      </c>
      <c r="B838" t="s">
        <v>10</v>
      </c>
      <c r="C838" t="s">
        <v>36</v>
      </c>
      <c r="D838">
        <v>101017</v>
      </c>
      <c r="E838" t="s">
        <v>905</v>
      </c>
      <c r="F838">
        <v>201304</v>
      </c>
      <c r="G838" t="s">
        <v>910</v>
      </c>
      <c r="H838" t="s">
        <v>911</v>
      </c>
      <c r="I838">
        <v>95558.29</v>
      </c>
      <c r="J838" t="s">
        <v>6</v>
      </c>
      <c r="K838">
        <v>95558.29</v>
      </c>
    </row>
    <row r="839" spans="1:11" ht="15" customHeight="1">
      <c r="A839" s="1" t="s">
        <v>998</v>
      </c>
      <c r="B839" t="s">
        <v>10</v>
      </c>
      <c r="C839" t="s">
        <v>36</v>
      </c>
      <c r="D839">
        <v>101017</v>
      </c>
      <c r="E839" t="s">
        <v>905</v>
      </c>
      <c r="F839">
        <v>201304</v>
      </c>
      <c r="G839" t="s">
        <v>910</v>
      </c>
      <c r="H839" t="s">
        <v>911</v>
      </c>
      <c r="I839">
        <v>837.26</v>
      </c>
      <c r="J839" t="s">
        <v>6</v>
      </c>
      <c r="K839">
        <v>837.26</v>
      </c>
    </row>
    <row r="840" spans="1:11" ht="15" customHeight="1">
      <c r="A840" s="1" t="s">
        <v>998</v>
      </c>
      <c r="B840" t="s">
        <v>10</v>
      </c>
      <c r="C840" t="s">
        <v>36</v>
      </c>
      <c r="D840">
        <v>101017</v>
      </c>
      <c r="E840" t="s">
        <v>905</v>
      </c>
      <c r="F840">
        <v>201304</v>
      </c>
      <c r="G840" t="s">
        <v>910</v>
      </c>
      <c r="H840" t="s">
        <v>911</v>
      </c>
      <c r="I840">
        <v>241710.68</v>
      </c>
      <c r="J840" t="s">
        <v>6</v>
      </c>
      <c r="K840">
        <v>241710.68</v>
      </c>
    </row>
    <row r="841" spans="1:11">
      <c r="A841" s="1" t="s">
        <v>998</v>
      </c>
      <c r="B841" t="s">
        <v>10</v>
      </c>
      <c r="C841" t="s">
        <v>36</v>
      </c>
      <c r="D841">
        <v>101017</v>
      </c>
      <c r="E841" t="s">
        <v>905</v>
      </c>
      <c r="F841">
        <v>201304</v>
      </c>
      <c r="G841" t="s">
        <v>910</v>
      </c>
      <c r="H841" t="s">
        <v>911</v>
      </c>
      <c r="I841">
        <v>55940.83</v>
      </c>
      <c r="J841" t="s">
        <v>6</v>
      </c>
      <c r="K841">
        <v>55940.83</v>
      </c>
    </row>
    <row r="842" spans="1:11" ht="15" customHeight="1">
      <c r="A842" s="1" t="s">
        <v>998</v>
      </c>
      <c r="B842" t="s">
        <v>10</v>
      </c>
      <c r="C842" t="s">
        <v>36</v>
      </c>
      <c r="D842">
        <v>101017</v>
      </c>
      <c r="E842" t="s">
        <v>905</v>
      </c>
      <c r="F842">
        <v>201304</v>
      </c>
      <c r="G842" t="s">
        <v>910</v>
      </c>
      <c r="H842" t="s">
        <v>911</v>
      </c>
      <c r="I842">
        <v>24882.94</v>
      </c>
      <c r="J842" t="s">
        <v>6</v>
      </c>
      <c r="K842">
        <v>24882.94</v>
      </c>
    </row>
    <row r="843" spans="1:11" ht="15" customHeight="1">
      <c r="A843" s="1" t="s">
        <v>998</v>
      </c>
      <c r="B843" t="s">
        <v>10</v>
      </c>
      <c r="C843" t="s">
        <v>36</v>
      </c>
      <c r="D843">
        <v>101017</v>
      </c>
      <c r="E843" t="s">
        <v>905</v>
      </c>
      <c r="F843">
        <v>201304</v>
      </c>
      <c r="G843" t="s">
        <v>910</v>
      </c>
      <c r="H843" t="s">
        <v>911</v>
      </c>
      <c r="I843">
        <v>80153.97</v>
      </c>
      <c r="J843" t="s">
        <v>6</v>
      </c>
      <c r="K843">
        <v>80153.97</v>
      </c>
    </row>
    <row r="844" spans="1:11">
      <c r="A844" s="1" t="s">
        <v>998</v>
      </c>
      <c r="B844" t="s">
        <v>10</v>
      </c>
      <c r="C844" t="s">
        <v>36</v>
      </c>
      <c r="D844">
        <v>110297</v>
      </c>
      <c r="E844" t="s">
        <v>929</v>
      </c>
      <c r="F844">
        <v>201305</v>
      </c>
      <c r="G844" t="s">
        <v>919</v>
      </c>
      <c r="H844" t="s">
        <v>920</v>
      </c>
      <c r="I844">
        <v>618.16</v>
      </c>
      <c r="J844" t="s">
        <v>6</v>
      </c>
      <c r="K844">
        <v>618.16</v>
      </c>
    </row>
    <row r="845" spans="1:11" ht="15" customHeight="1">
      <c r="A845" s="1" t="s">
        <v>998</v>
      </c>
      <c r="B845" t="s">
        <v>10</v>
      </c>
      <c r="C845" t="s">
        <v>36</v>
      </c>
      <c r="D845">
        <v>110297</v>
      </c>
      <c r="E845" t="s">
        <v>929</v>
      </c>
      <c r="F845">
        <v>201305</v>
      </c>
      <c r="G845" t="s">
        <v>919</v>
      </c>
      <c r="H845" t="s">
        <v>920</v>
      </c>
      <c r="I845">
        <v>258.54000000000002</v>
      </c>
      <c r="J845" t="s">
        <v>6</v>
      </c>
      <c r="K845">
        <v>258.54000000000002</v>
      </c>
    </row>
    <row r="846" spans="1:11" ht="15" customHeight="1">
      <c r="A846" s="1" t="s">
        <v>998</v>
      </c>
      <c r="B846" t="s">
        <v>10</v>
      </c>
      <c r="C846" t="s">
        <v>36</v>
      </c>
      <c r="D846">
        <v>110297</v>
      </c>
      <c r="E846" t="s">
        <v>929</v>
      </c>
      <c r="F846">
        <v>201305</v>
      </c>
      <c r="G846" t="s">
        <v>919</v>
      </c>
      <c r="H846" t="s">
        <v>920</v>
      </c>
      <c r="I846">
        <v>122.64</v>
      </c>
      <c r="J846" t="s">
        <v>6</v>
      </c>
      <c r="K846">
        <v>122.64</v>
      </c>
    </row>
    <row r="847" spans="1:11" ht="15" customHeight="1">
      <c r="A847" s="1" t="s">
        <v>998</v>
      </c>
      <c r="B847" t="s">
        <v>10</v>
      </c>
      <c r="C847" t="s">
        <v>36</v>
      </c>
      <c r="D847">
        <v>110297</v>
      </c>
      <c r="E847" t="s">
        <v>929</v>
      </c>
      <c r="F847">
        <v>201305</v>
      </c>
      <c r="G847" t="s">
        <v>919</v>
      </c>
      <c r="H847" t="s">
        <v>920</v>
      </c>
      <c r="I847">
        <v>64.55</v>
      </c>
      <c r="J847" t="s">
        <v>6</v>
      </c>
      <c r="K847">
        <v>64.55</v>
      </c>
    </row>
    <row r="848" spans="1:11" ht="15" customHeight="1">
      <c r="A848" s="1" t="s">
        <v>998</v>
      </c>
      <c r="B848" t="s">
        <v>10</v>
      </c>
      <c r="C848" t="s">
        <v>36</v>
      </c>
      <c r="D848">
        <v>110297</v>
      </c>
      <c r="E848" t="s">
        <v>929</v>
      </c>
      <c r="F848">
        <v>201305</v>
      </c>
      <c r="G848" t="s">
        <v>919</v>
      </c>
      <c r="H848" t="s">
        <v>920</v>
      </c>
      <c r="I848">
        <v>97.81</v>
      </c>
      <c r="J848" t="s">
        <v>6</v>
      </c>
      <c r="K848">
        <v>97.81</v>
      </c>
    </row>
    <row r="849" spans="1:11" ht="15" customHeight="1">
      <c r="A849" s="1" t="s">
        <v>998</v>
      </c>
      <c r="B849" t="s">
        <v>10</v>
      </c>
      <c r="C849" t="s">
        <v>36</v>
      </c>
      <c r="D849">
        <v>110297</v>
      </c>
      <c r="E849" t="s">
        <v>929</v>
      </c>
      <c r="F849">
        <v>201305</v>
      </c>
      <c r="G849" t="s">
        <v>919</v>
      </c>
      <c r="H849" t="s">
        <v>920</v>
      </c>
      <c r="I849">
        <v>98.29</v>
      </c>
      <c r="J849" t="s">
        <v>6</v>
      </c>
      <c r="K849">
        <v>98.29</v>
      </c>
    </row>
    <row r="850" spans="1:11" ht="15" customHeight="1">
      <c r="A850" s="1" t="s">
        <v>998</v>
      </c>
      <c r="B850" t="s">
        <v>10</v>
      </c>
      <c r="C850" t="s">
        <v>36</v>
      </c>
      <c r="D850">
        <v>110297</v>
      </c>
      <c r="E850" t="s">
        <v>929</v>
      </c>
      <c r="F850">
        <v>201305</v>
      </c>
      <c r="G850" t="s">
        <v>919</v>
      </c>
      <c r="H850" t="s">
        <v>920</v>
      </c>
      <c r="I850">
        <v>1719.82</v>
      </c>
      <c r="J850" t="s">
        <v>6</v>
      </c>
      <c r="K850">
        <v>1719.82</v>
      </c>
    </row>
    <row r="851" spans="1:11" ht="15" customHeight="1">
      <c r="A851" s="1" t="s">
        <v>998</v>
      </c>
      <c r="B851" t="s">
        <v>10</v>
      </c>
      <c r="C851" t="s">
        <v>36</v>
      </c>
      <c r="D851">
        <v>100321</v>
      </c>
      <c r="E851" t="s">
        <v>918</v>
      </c>
      <c r="F851">
        <v>201305</v>
      </c>
      <c r="G851" t="s">
        <v>919</v>
      </c>
      <c r="H851" t="s">
        <v>920</v>
      </c>
      <c r="I851">
        <v>61.81</v>
      </c>
      <c r="J851" t="s">
        <v>6</v>
      </c>
      <c r="K851">
        <v>61.81</v>
      </c>
    </row>
    <row r="852" spans="1:11" ht="15" customHeight="1">
      <c r="A852" s="1" t="s">
        <v>998</v>
      </c>
      <c r="B852" t="s">
        <v>10</v>
      </c>
      <c r="C852" t="s">
        <v>36</v>
      </c>
      <c r="D852">
        <v>100321</v>
      </c>
      <c r="E852" t="s">
        <v>918</v>
      </c>
      <c r="F852">
        <v>201305</v>
      </c>
      <c r="G852" t="s">
        <v>919</v>
      </c>
      <c r="H852" t="s">
        <v>920</v>
      </c>
      <c r="I852">
        <v>25.87</v>
      </c>
      <c r="J852" t="s">
        <v>6</v>
      </c>
      <c r="K852">
        <v>25.87</v>
      </c>
    </row>
    <row r="853" spans="1:11" ht="15" customHeight="1">
      <c r="A853" s="1" t="s">
        <v>998</v>
      </c>
      <c r="B853" t="s">
        <v>10</v>
      </c>
      <c r="C853" t="s">
        <v>36</v>
      </c>
      <c r="D853">
        <v>100321</v>
      </c>
      <c r="E853" t="s">
        <v>918</v>
      </c>
      <c r="F853">
        <v>201305</v>
      </c>
      <c r="G853" t="s">
        <v>919</v>
      </c>
      <c r="H853" t="s">
        <v>920</v>
      </c>
      <c r="I853">
        <v>12.26</v>
      </c>
      <c r="J853" t="s">
        <v>6</v>
      </c>
      <c r="K853">
        <v>12.26</v>
      </c>
    </row>
    <row r="854" spans="1:11" ht="15" customHeight="1">
      <c r="A854" s="1" t="s">
        <v>998</v>
      </c>
      <c r="B854" t="s">
        <v>10</v>
      </c>
      <c r="C854" t="s">
        <v>36</v>
      </c>
      <c r="D854">
        <v>100321</v>
      </c>
      <c r="E854" t="s">
        <v>918</v>
      </c>
      <c r="F854">
        <v>201305</v>
      </c>
      <c r="G854" t="s">
        <v>919</v>
      </c>
      <c r="H854" t="s">
        <v>920</v>
      </c>
      <c r="I854">
        <v>6.46</v>
      </c>
      <c r="J854" t="s">
        <v>6</v>
      </c>
      <c r="K854">
        <v>6.46</v>
      </c>
    </row>
    <row r="855" spans="1:11" ht="15" customHeight="1">
      <c r="A855" s="1" t="s">
        <v>998</v>
      </c>
      <c r="B855" t="s">
        <v>10</v>
      </c>
      <c r="C855" t="s">
        <v>36</v>
      </c>
      <c r="D855">
        <v>100321</v>
      </c>
      <c r="E855" t="s">
        <v>918</v>
      </c>
      <c r="F855">
        <v>201305</v>
      </c>
      <c r="G855" t="s">
        <v>919</v>
      </c>
      <c r="H855" t="s">
        <v>920</v>
      </c>
      <c r="I855">
        <v>9.7899999999999991</v>
      </c>
      <c r="J855" t="s">
        <v>6</v>
      </c>
      <c r="K855">
        <v>9.7899999999999991</v>
      </c>
    </row>
    <row r="856" spans="1:11" ht="15" customHeight="1">
      <c r="A856" s="1" t="s">
        <v>998</v>
      </c>
      <c r="B856" t="s">
        <v>10</v>
      </c>
      <c r="C856" t="s">
        <v>36</v>
      </c>
      <c r="D856">
        <v>100322</v>
      </c>
      <c r="E856" t="s">
        <v>925</v>
      </c>
      <c r="F856">
        <v>201305</v>
      </c>
      <c r="G856" t="s">
        <v>919</v>
      </c>
      <c r="H856" t="s">
        <v>920</v>
      </c>
      <c r="I856">
        <v>9.83</v>
      </c>
      <c r="J856" t="s">
        <v>6</v>
      </c>
      <c r="K856">
        <v>9.83</v>
      </c>
    </row>
    <row r="857" spans="1:11" ht="15" customHeight="1">
      <c r="A857" s="1" t="s">
        <v>998</v>
      </c>
      <c r="B857" t="s">
        <v>10</v>
      </c>
      <c r="C857" t="s">
        <v>36</v>
      </c>
      <c r="D857">
        <v>110297</v>
      </c>
      <c r="E857" t="s">
        <v>929</v>
      </c>
      <c r="F857">
        <v>201305</v>
      </c>
      <c r="G857" t="s">
        <v>919</v>
      </c>
      <c r="H857" t="s">
        <v>920</v>
      </c>
      <c r="I857">
        <v>600.29999999999995</v>
      </c>
      <c r="J857" t="s">
        <v>6</v>
      </c>
      <c r="K857">
        <v>600.29999999999995</v>
      </c>
    </row>
    <row r="858" spans="1:11" ht="15" customHeight="1">
      <c r="A858" s="1" t="s">
        <v>998</v>
      </c>
      <c r="B858" t="s">
        <v>10</v>
      </c>
      <c r="C858" t="s">
        <v>36</v>
      </c>
      <c r="D858">
        <v>110297</v>
      </c>
      <c r="E858" t="s">
        <v>929</v>
      </c>
      <c r="F858">
        <v>201305</v>
      </c>
      <c r="G858" t="s">
        <v>919</v>
      </c>
      <c r="H858" t="s">
        <v>920</v>
      </c>
      <c r="I858">
        <v>234.56</v>
      </c>
      <c r="J858" t="s">
        <v>6</v>
      </c>
      <c r="K858">
        <v>234.56</v>
      </c>
    </row>
    <row r="859" spans="1:11" ht="15" customHeight="1">
      <c r="A859" s="1" t="s">
        <v>998</v>
      </c>
      <c r="B859" t="s">
        <v>10</v>
      </c>
      <c r="C859" t="s">
        <v>36</v>
      </c>
      <c r="D859">
        <v>110297</v>
      </c>
      <c r="E859" t="s">
        <v>929</v>
      </c>
      <c r="F859">
        <v>201305</v>
      </c>
      <c r="G859" t="s">
        <v>919</v>
      </c>
      <c r="H859" t="s">
        <v>920</v>
      </c>
      <c r="I859">
        <v>122.64</v>
      </c>
      <c r="J859" t="s">
        <v>6</v>
      </c>
      <c r="K859">
        <v>122.64</v>
      </c>
    </row>
    <row r="860" spans="1:11" ht="15" customHeight="1">
      <c r="A860" s="1" t="s">
        <v>998</v>
      </c>
      <c r="B860" t="s">
        <v>10</v>
      </c>
      <c r="C860" t="s">
        <v>36</v>
      </c>
      <c r="D860">
        <v>110297</v>
      </c>
      <c r="E860" t="s">
        <v>929</v>
      </c>
      <c r="F860">
        <v>201305</v>
      </c>
      <c r="G860" t="s">
        <v>919</v>
      </c>
      <c r="H860" t="s">
        <v>920</v>
      </c>
      <c r="I860">
        <v>64.55</v>
      </c>
      <c r="J860" t="s">
        <v>6</v>
      </c>
      <c r="K860">
        <v>64.55</v>
      </c>
    </row>
    <row r="861" spans="1:11" ht="15" customHeight="1">
      <c r="A861" s="1" t="s">
        <v>998</v>
      </c>
      <c r="B861" t="s">
        <v>10</v>
      </c>
      <c r="C861" t="s">
        <v>36</v>
      </c>
      <c r="D861">
        <v>110297</v>
      </c>
      <c r="E861" t="s">
        <v>929</v>
      </c>
      <c r="F861">
        <v>201305</v>
      </c>
      <c r="G861" t="s">
        <v>919</v>
      </c>
      <c r="H861" t="s">
        <v>920</v>
      </c>
      <c r="I861">
        <v>97.81</v>
      </c>
      <c r="J861" t="s">
        <v>6</v>
      </c>
      <c r="K861">
        <v>97.81</v>
      </c>
    </row>
    <row r="862" spans="1:11" ht="15" customHeight="1">
      <c r="A862" s="1" t="s">
        <v>998</v>
      </c>
      <c r="B862" t="s">
        <v>10</v>
      </c>
      <c r="C862" t="s">
        <v>36</v>
      </c>
      <c r="D862">
        <v>110297</v>
      </c>
      <c r="E862" t="s">
        <v>929</v>
      </c>
      <c r="F862">
        <v>201305</v>
      </c>
      <c r="G862" t="s">
        <v>919</v>
      </c>
      <c r="H862" t="s">
        <v>920</v>
      </c>
      <c r="I862">
        <v>98.29</v>
      </c>
      <c r="J862" t="s">
        <v>6</v>
      </c>
      <c r="K862">
        <v>98.29</v>
      </c>
    </row>
    <row r="863" spans="1:11" ht="15" customHeight="1">
      <c r="A863" s="1" t="s">
        <v>998</v>
      </c>
      <c r="B863" t="s">
        <v>10</v>
      </c>
      <c r="C863" t="s">
        <v>36</v>
      </c>
      <c r="D863">
        <v>110297</v>
      </c>
      <c r="E863" t="s">
        <v>929</v>
      </c>
      <c r="F863">
        <v>201305</v>
      </c>
      <c r="G863" t="s">
        <v>919</v>
      </c>
      <c r="H863" t="s">
        <v>920</v>
      </c>
      <c r="I863">
        <v>1653.39</v>
      </c>
      <c r="J863" t="s">
        <v>6</v>
      </c>
      <c r="K863">
        <v>1653.39</v>
      </c>
    </row>
    <row r="864" spans="1:11" ht="15" customHeight="1">
      <c r="A864" s="1" t="s">
        <v>998</v>
      </c>
      <c r="B864" t="s">
        <v>10</v>
      </c>
      <c r="C864" t="s">
        <v>36</v>
      </c>
      <c r="D864">
        <v>100321</v>
      </c>
      <c r="E864" t="s">
        <v>918</v>
      </c>
      <c r="F864">
        <v>201305</v>
      </c>
      <c r="G864" t="s">
        <v>919</v>
      </c>
      <c r="H864" t="s">
        <v>920</v>
      </c>
      <c r="I864">
        <v>60.02</v>
      </c>
      <c r="J864" t="s">
        <v>6</v>
      </c>
      <c r="K864">
        <v>60.02</v>
      </c>
    </row>
    <row r="865" spans="1:11" ht="15" customHeight="1">
      <c r="A865" s="1" t="s">
        <v>998</v>
      </c>
      <c r="B865" t="s">
        <v>10</v>
      </c>
      <c r="C865" t="s">
        <v>36</v>
      </c>
      <c r="D865">
        <v>100321</v>
      </c>
      <c r="E865" t="s">
        <v>918</v>
      </c>
      <c r="F865">
        <v>201305</v>
      </c>
      <c r="G865" t="s">
        <v>919</v>
      </c>
      <c r="H865" t="s">
        <v>920</v>
      </c>
      <c r="I865">
        <v>23.46</v>
      </c>
      <c r="J865" t="s">
        <v>6</v>
      </c>
      <c r="K865">
        <v>23.46</v>
      </c>
    </row>
    <row r="866" spans="1:11" ht="15" customHeight="1">
      <c r="A866" s="1" t="s">
        <v>998</v>
      </c>
      <c r="B866" t="s">
        <v>10</v>
      </c>
      <c r="C866" t="s">
        <v>36</v>
      </c>
      <c r="D866">
        <v>100321</v>
      </c>
      <c r="E866" t="s">
        <v>918</v>
      </c>
      <c r="F866">
        <v>201305</v>
      </c>
      <c r="G866" t="s">
        <v>919</v>
      </c>
      <c r="H866" t="s">
        <v>920</v>
      </c>
      <c r="I866">
        <v>12.26</v>
      </c>
      <c r="J866" t="s">
        <v>6</v>
      </c>
      <c r="K866">
        <v>12.26</v>
      </c>
    </row>
    <row r="867" spans="1:11" ht="15" customHeight="1">
      <c r="A867" s="1" t="s">
        <v>998</v>
      </c>
      <c r="B867" t="s">
        <v>10</v>
      </c>
      <c r="C867" t="s">
        <v>36</v>
      </c>
      <c r="D867">
        <v>100321</v>
      </c>
      <c r="E867" t="s">
        <v>918</v>
      </c>
      <c r="F867">
        <v>201305</v>
      </c>
      <c r="G867" t="s">
        <v>919</v>
      </c>
      <c r="H867" t="s">
        <v>920</v>
      </c>
      <c r="I867">
        <v>6.46</v>
      </c>
      <c r="J867" t="s">
        <v>6</v>
      </c>
      <c r="K867">
        <v>6.46</v>
      </c>
    </row>
    <row r="868" spans="1:11" ht="15" customHeight="1">
      <c r="A868" s="1" t="s">
        <v>998</v>
      </c>
      <c r="B868" t="s">
        <v>10</v>
      </c>
      <c r="C868" t="s">
        <v>36</v>
      </c>
      <c r="D868">
        <v>100321</v>
      </c>
      <c r="E868" t="s">
        <v>918</v>
      </c>
      <c r="F868">
        <v>201305</v>
      </c>
      <c r="G868" t="s">
        <v>919</v>
      </c>
      <c r="H868" t="s">
        <v>920</v>
      </c>
      <c r="I868">
        <v>9.7899999999999991</v>
      </c>
      <c r="J868" t="s">
        <v>6</v>
      </c>
      <c r="K868">
        <v>9.7899999999999991</v>
      </c>
    </row>
    <row r="869" spans="1:11" ht="15" customHeight="1">
      <c r="A869" s="1" t="s">
        <v>998</v>
      </c>
      <c r="B869" t="s">
        <v>10</v>
      </c>
      <c r="C869" t="s">
        <v>36</v>
      </c>
      <c r="D869">
        <v>100322</v>
      </c>
      <c r="E869" t="s">
        <v>925</v>
      </c>
      <c r="F869">
        <v>201305</v>
      </c>
      <c r="G869" t="s">
        <v>919</v>
      </c>
      <c r="H869" t="s">
        <v>920</v>
      </c>
      <c r="I869">
        <v>9.83</v>
      </c>
      <c r="J869" t="s">
        <v>6</v>
      </c>
      <c r="K869">
        <v>9.83</v>
      </c>
    </row>
    <row r="870" spans="1:11" ht="15" customHeight="1">
      <c r="A870" s="1" t="s">
        <v>998</v>
      </c>
      <c r="B870" t="s">
        <v>10</v>
      </c>
      <c r="C870" t="s">
        <v>36</v>
      </c>
      <c r="D870">
        <v>110297</v>
      </c>
      <c r="E870" t="s">
        <v>929</v>
      </c>
      <c r="F870">
        <v>201305</v>
      </c>
      <c r="G870" t="s">
        <v>919</v>
      </c>
      <c r="H870" t="s">
        <v>920</v>
      </c>
      <c r="I870">
        <v>608.16</v>
      </c>
      <c r="J870" t="s">
        <v>6</v>
      </c>
      <c r="K870">
        <v>608.16</v>
      </c>
    </row>
    <row r="871" spans="1:11" ht="15" customHeight="1">
      <c r="A871" s="1" t="s">
        <v>998</v>
      </c>
      <c r="B871" t="s">
        <v>10</v>
      </c>
      <c r="C871" t="s">
        <v>36</v>
      </c>
      <c r="D871">
        <v>110297</v>
      </c>
      <c r="E871" t="s">
        <v>929</v>
      </c>
      <c r="F871">
        <v>201305</v>
      </c>
      <c r="G871" t="s">
        <v>919</v>
      </c>
      <c r="H871" t="s">
        <v>920</v>
      </c>
      <c r="I871">
        <v>236.26</v>
      </c>
      <c r="J871" t="s">
        <v>6</v>
      </c>
      <c r="K871">
        <v>236.26</v>
      </c>
    </row>
    <row r="872" spans="1:11" ht="15" customHeight="1">
      <c r="A872" s="1" t="s">
        <v>998</v>
      </c>
      <c r="B872" t="s">
        <v>10</v>
      </c>
      <c r="C872" t="s">
        <v>36</v>
      </c>
      <c r="D872">
        <v>110297</v>
      </c>
      <c r="E872" t="s">
        <v>929</v>
      </c>
      <c r="F872">
        <v>201305</v>
      </c>
      <c r="G872" t="s">
        <v>919</v>
      </c>
      <c r="H872" t="s">
        <v>920</v>
      </c>
      <c r="I872">
        <v>122.64</v>
      </c>
      <c r="J872" t="s">
        <v>6</v>
      </c>
      <c r="K872">
        <v>122.64</v>
      </c>
    </row>
    <row r="873" spans="1:11" ht="15" customHeight="1">
      <c r="A873" s="1" t="s">
        <v>998</v>
      </c>
      <c r="B873" t="s">
        <v>10</v>
      </c>
      <c r="C873" t="s">
        <v>36</v>
      </c>
      <c r="D873">
        <v>110297</v>
      </c>
      <c r="E873" t="s">
        <v>929</v>
      </c>
      <c r="F873">
        <v>201305</v>
      </c>
      <c r="G873" t="s">
        <v>919</v>
      </c>
      <c r="H873" t="s">
        <v>920</v>
      </c>
      <c r="I873">
        <v>80.3</v>
      </c>
      <c r="J873" t="s">
        <v>6</v>
      </c>
      <c r="K873">
        <v>80.3</v>
      </c>
    </row>
    <row r="874" spans="1:11" ht="15" customHeight="1">
      <c r="A874" s="1" t="s">
        <v>998</v>
      </c>
      <c r="B874" t="s">
        <v>10</v>
      </c>
      <c r="C874" t="s">
        <v>36</v>
      </c>
      <c r="D874">
        <v>110297</v>
      </c>
      <c r="E874" t="s">
        <v>929</v>
      </c>
      <c r="F874">
        <v>201305</v>
      </c>
      <c r="G874" t="s">
        <v>919</v>
      </c>
      <c r="H874" t="s">
        <v>920</v>
      </c>
      <c r="I874">
        <v>97.81</v>
      </c>
      <c r="J874" t="s">
        <v>6</v>
      </c>
      <c r="K874">
        <v>97.81</v>
      </c>
    </row>
    <row r="875" spans="1:11" ht="15" customHeight="1">
      <c r="A875" s="1" t="s">
        <v>998</v>
      </c>
      <c r="B875" t="s">
        <v>10</v>
      </c>
      <c r="C875" t="s">
        <v>36</v>
      </c>
      <c r="D875">
        <v>110297</v>
      </c>
      <c r="E875" t="s">
        <v>929</v>
      </c>
      <c r="F875">
        <v>201305</v>
      </c>
      <c r="G875" t="s">
        <v>919</v>
      </c>
      <c r="H875" t="s">
        <v>920</v>
      </c>
      <c r="I875">
        <v>98.29</v>
      </c>
      <c r="J875" t="s">
        <v>6</v>
      </c>
      <c r="K875">
        <v>98.29</v>
      </c>
    </row>
    <row r="876" spans="1:11" ht="15" customHeight="1">
      <c r="A876" s="1" t="s">
        <v>998</v>
      </c>
      <c r="B876" t="s">
        <v>10</v>
      </c>
      <c r="C876" t="s">
        <v>36</v>
      </c>
      <c r="D876">
        <v>110297</v>
      </c>
      <c r="E876" t="s">
        <v>929</v>
      </c>
      <c r="F876">
        <v>201305</v>
      </c>
      <c r="G876" t="s">
        <v>919</v>
      </c>
      <c r="H876" t="s">
        <v>920</v>
      </c>
      <c r="I876">
        <v>1735.52</v>
      </c>
      <c r="J876" t="s">
        <v>6</v>
      </c>
      <c r="K876">
        <v>1735.52</v>
      </c>
    </row>
    <row r="877" spans="1:11" ht="15" customHeight="1">
      <c r="A877" s="1" t="s">
        <v>998</v>
      </c>
      <c r="B877" t="s">
        <v>10</v>
      </c>
      <c r="C877" t="s">
        <v>36</v>
      </c>
      <c r="D877">
        <v>100321</v>
      </c>
      <c r="E877" t="s">
        <v>918</v>
      </c>
      <c r="F877">
        <v>201305</v>
      </c>
      <c r="G877" t="s">
        <v>919</v>
      </c>
      <c r="H877" t="s">
        <v>920</v>
      </c>
      <c r="I877">
        <v>60.81</v>
      </c>
      <c r="J877" t="s">
        <v>6</v>
      </c>
      <c r="K877">
        <v>60.81</v>
      </c>
    </row>
    <row r="878" spans="1:11" ht="15" customHeight="1">
      <c r="A878" s="1" t="s">
        <v>998</v>
      </c>
      <c r="B878" t="s">
        <v>10</v>
      </c>
      <c r="C878" t="s">
        <v>36</v>
      </c>
      <c r="D878">
        <v>100321</v>
      </c>
      <c r="E878" t="s">
        <v>918</v>
      </c>
      <c r="F878">
        <v>201305</v>
      </c>
      <c r="G878" t="s">
        <v>919</v>
      </c>
      <c r="H878" t="s">
        <v>920</v>
      </c>
      <c r="I878">
        <v>23.63</v>
      </c>
      <c r="J878" t="s">
        <v>6</v>
      </c>
      <c r="K878">
        <v>23.63</v>
      </c>
    </row>
    <row r="879" spans="1:11" ht="15" customHeight="1">
      <c r="A879" s="1" t="s">
        <v>998</v>
      </c>
      <c r="B879" t="s">
        <v>10</v>
      </c>
      <c r="C879" t="s">
        <v>36</v>
      </c>
      <c r="D879">
        <v>100321</v>
      </c>
      <c r="E879" t="s">
        <v>918</v>
      </c>
      <c r="F879">
        <v>201305</v>
      </c>
      <c r="G879" t="s">
        <v>919</v>
      </c>
      <c r="H879" t="s">
        <v>920</v>
      </c>
      <c r="I879">
        <v>12.26</v>
      </c>
      <c r="J879" t="s">
        <v>6</v>
      </c>
      <c r="K879">
        <v>12.26</v>
      </c>
    </row>
    <row r="880" spans="1:11" ht="15" customHeight="1">
      <c r="A880" s="1" t="s">
        <v>998</v>
      </c>
      <c r="B880" t="s">
        <v>10</v>
      </c>
      <c r="C880" t="s">
        <v>36</v>
      </c>
      <c r="D880">
        <v>100321</v>
      </c>
      <c r="E880" t="s">
        <v>918</v>
      </c>
      <c r="F880">
        <v>201305</v>
      </c>
      <c r="G880" t="s">
        <v>919</v>
      </c>
      <c r="H880" t="s">
        <v>920</v>
      </c>
      <c r="I880">
        <v>8.0299999999999994</v>
      </c>
      <c r="J880" t="s">
        <v>6</v>
      </c>
      <c r="K880">
        <v>8.0299999999999994</v>
      </c>
    </row>
    <row r="881" spans="1:11" ht="15" customHeight="1">
      <c r="A881" s="1" t="s">
        <v>998</v>
      </c>
      <c r="B881" t="s">
        <v>10</v>
      </c>
      <c r="C881" t="s">
        <v>36</v>
      </c>
      <c r="D881">
        <v>100321</v>
      </c>
      <c r="E881" t="s">
        <v>918</v>
      </c>
      <c r="F881">
        <v>201305</v>
      </c>
      <c r="G881" t="s">
        <v>919</v>
      </c>
      <c r="H881" t="s">
        <v>920</v>
      </c>
      <c r="I881">
        <v>9.7899999999999991</v>
      </c>
      <c r="J881" t="s">
        <v>6</v>
      </c>
      <c r="K881">
        <v>9.7899999999999991</v>
      </c>
    </row>
    <row r="882" spans="1:11" ht="15" customHeight="1">
      <c r="A882" s="1" t="s">
        <v>998</v>
      </c>
      <c r="B882" t="s">
        <v>10</v>
      </c>
      <c r="C882" t="s">
        <v>36</v>
      </c>
      <c r="D882">
        <v>100322</v>
      </c>
      <c r="E882" t="s">
        <v>925</v>
      </c>
      <c r="F882">
        <v>201305</v>
      </c>
      <c r="G882" t="s">
        <v>919</v>
      </c>
      <c r="H882" t="s">
        <v>920</v>
      </c>
      <c r="I882">
        <v>9.83</v>
      </c>
      <c r="J882" t="s">
        <v>6</v>
      </c>
      <c r="K882">
        <v>9.83</v>
      </c>
    </row>
    <row r="883" spans="1:11" ht="15" customHeight="1">
      <c r="A883" s="1" t="s">
        <v>998</v>
      </c>
      <c r="B883" t="s">
        <v>10</v>
      </c>
      <c r="C883" t="s">
        <v>36</v>
      </c>
      <c r="D883">
        <v>101026</v>
      </c>
      <c r="E883" t="s">
        <v>931</v>
      </c>
      <c r="F883">
        <v>201306</v>
      </c>
      <c r="G883" t="s">
        <v>908</v>
      </c>
      <c r="H883" t="s">
        <v>909</v>
      </c>
      <c r="I883">
        <v>65.62</v>
      </c>
      <c r="J883" t="s">
        <v>6</v>
      </c>
      <c r="K883">
        <v>65.62</v>
      </c>
    </row>
    <row r="884" spans="1:11" ht="15" customHeight="1">
      <c r="A884" s="1" t="s">
        <v>998</v>
      </c>
      <c r="B884" t="s">
        <v>10</v>
      </c>
      <c r="C884" t="s">
        <v>36</v>
      </c>
      <c r="D884">
        <v>101026</v>
      </c>
      <c r="E884" t="s">
        <v>931</v>
      </c>
      <c r="F884">
        <v>201306</v>
      </c>
      <c r="G884" t="s">
        <v>908</v>
      </c>
      <c r="H884" t="s">
        <v>909</v>
      </c>
      <c r="I884">
        <v>314.14999999999998</v>
      </c>
      <c r="J884" t="s">
        <v>6</v>
      </c>
      <c r="K884">
        <v>314.14999999999998</v>
      </c>
    </row>
    <row r="885" spans="1:11" ht="15" customHeight="1">
      <c r="A885" s="1" t="s">
        <v>998</v>
      </c>
      <c r="B885" t="s">
        <v>10</v>
      </c>
      <c r="C885" t="s">
        <v>36</v>
      </c>
      <c r="D885">
        <v>101026</v>
      </c>
      <c r="E885" t="s">
        <v>931</v>
      </c>
      <c r="F885">
        <v>201306</v>
      </c>
      <c r="G885" t="s">
        <v>908</v>
      </c>
      <c r="H885" t="s">
        <v>909</v>
      </c>
      <c r="I885">
        <v>49.36</v>
      </c>
      <c r="J885" t="s">
        <v>6</v>
      </c>
      <c r="K885">
        <v>49.36</v>
      </c>
    </row>
    <row r="886" spans="1:11" ht="15" customHeight="1">
      <c r="A886" s="1" t="s">
        <v>998</v>
      </c>
      <c r="B886" t="s">
        <v>10</v>
      </c>
      <c r="C886" t="s">
        <v>36</v>
      </c>
      <c r="D886">
        <v>101026</v>
      </c>
      <c r="E886" t="s">
        <v>931</v>
      </c>
      <c r="F886">
        <v>201306</v>
      </c>
      <c r="G886" t="s">
        <v>908</v>
      </c>
      <c r="H886" t="s">
        <v>909</v>
      </c>
      <c r="I886">
        <v>994.09</v>
      </c>
      <c r="J886" t="s">
        <v>6</v>
      </c>
      <c r="K886">
        <v>994.09</v>
      </c>
    </row>
    <row r="887" spans="1:11" ht="15" customHeight="1">
      <c r="A887" s="1" t="s">
        <v>998</v>
      </c>
      <c r="B887" t="s">
        <v>10</v>
      </c>
      <c r="C887" t="s">
        <v>36</v>
      </c>
      <c r="D887">
        <v>101026</v>
      </c>
      <c r="E887" t="s">
        <v>931</v>
      </c>
      <c r="F887">
        <v>201306</v>
      </c>
      <c r="G887" t="s">
        <v>908</v>
      </c>
      <c r="H887" t="s">
        <v>909</v>
      </c>
      <c r="I887">
        <v>395.97</v>
      </c>
      <c r="J887" t="s">
        <v>6</v>
      </c>
      <c r="K887">
        <v>395.97</v>
      </c>
    </row>
    <row r="888" spans="1:11" ht="15" customHeight="1">
      <c r="A888" s="1" t="s">
        <v>998</v>
      </c>
      <c r="B888" t="s">
        <v>10</v>
      </c>
      <c r="C888" t="s">
        <v>36</v>
      </c>
      <c r="D888">
        <v>101026</v>
      </c>
      <c r="E888" t="s">
        <v>931</v>
      </c>
      <c r="F888">
        <v>201306</v>
      </c>
      <c r="G888" t="s">
        <v>908</v>
      </c>
      <c r="H888" t="s">
        <v>909</v>
      </c>
      <c r="I888">
        <v>303.01</v>
      </c>
      <c r="J888" t="s">
        <v>6</v>
      </c>
      <c r="K888">
        <v>303.01</v>
      </c>
    </row>
    <row r="889" spans="1:11" ht="15" customHeight="1">
      <c r="A889" s="1" t="s">
        <v>998</v>
      </c>
      <c r="B889" t="s">
        <v>10</v>
      </c>
      <c r="C889" t="s">
        <v>36</v>
      </c>
      <c r="D889">
        <v>101026</v>
      </c>
      <c r="E889" t="s">
        <v>931</v>
      </c>
      <c r="F889">
        <v>201306</v>
      </c>
      <c r="G889" t="s">
        <v>908</v>
      </c>
      <c r="H889" t="s">
        <v>909</v>
      </c>
      <c r="I889">
        <v>1301.92</v>
      </c>
      <c r="J889" t="s">
        <v>6</v>
      </c>
      <c r="K889">
        <v>1301.92</v>
      </c>
    </row>
    <row r="890" spans="1:11" ht="15" customHeight="1">
      <c r="A890" s="1" t="s">
        <v>998</v>
      </c>
      <c r="B890" t="s">
        <v>10</v>
      </c>
      <c r="C890" t="s">
        <v>36</v>
      </c>
      <c r="D890">
        <v>100321</v>
      </c>
      <c r="E890" t="s">
        <v>918</v>
      </c>
      <c r="F890">
        <v>201306</v>
      </c>
      <c r="G890" t="s">
        <v>908</v>
      </c>
      <c r="H890" t="s">
        <v>909</v>
      </c>
      <c r="I890">
        <v>970.11</v>
      </c>
      <c r="J890" t="s">
        <v>6</v>
      </c>
      <c r="K890">
        <v>970.11</v>
      </c>
    </row>
    <row r="891" spans="1:11" ht="15" customHeight="1">
      <c r="A891" s="1" t="s">
        <v>998</v>
      </c>
      <c r="B891" t="s">
        <v>10</v>
      </c>
      <c r="C891" t="s">
        <v>36</v>
      </c>
      <c r="D891">
        <v>100321</v>
      </c>
      <c r="E891" t="s">
        <v>918</v>
      </c>
      <c r="F891">
        <v>201306</v>
      </c>
      <c r="G891" t="s">
        <v>908</v>
      </c>
      <c r="H891" t="s">
        <v>909</v>
      </c>
      <c r="I891">
        <v>1426.36</v>
      </c>
      <c r="J891" t="s">
        <v>6</v>
      </c>
      <c r="K891">
        <v>1426.36</v>
      </c>
    </row>
    <row r="892" spans="1:11" ht="15" customHeight="1">
      <c r="A892" s="1" t="s">
        <v>998</v>
      </c>
      <c r="B892" t="s">
        <v>10</v>
      </c>
      <c r="C892" t="s">
        <v>36</v>
      </c>
      <c r="D892">
        <v>100321</v>
      </c>
      <c r="E892" t="s">
        <v>918</v>
      </c>
      <c r="F892">
        <v>201306</v>
      </c>
      <c r="G892" t="s">
        <v>908</v>
      </c>
      <c r="H892" t="s">
        <v>909</v>
      </c>
      <c r="I892">
        <v>4502.3999999999996</v>
      </c>
      <c r="J892" t="s">
        <v>6</v>
      </c>
      <c r="K892">
        <v>4502.3999999999996</v>
      </c>
    </row>
    <row r="893" spans="1:11" ht="15" customHeight="1">
      <c r="A893" s="1" t="s">
        <v>998</v>
      </c>
      <c r="B893" t="s">
        <v>10</v>
      </c>
      <c r="C893" t="s">
        <v>36</v>
      </c>
      <c r="D893">
        <v>100321</v>
      </c>
      <c r="E893" t="s">
        <v>918</v>
      </c>
      <c r="F893">
        <v>201306</v>
      </c>
      <c r="G893" t="s">
        <v>908</v>
      </c>
      <c r="H893" t="s">
        <v>909</v>
      </c>
      <c r="I893">
        <v>810.66</v>
      </c>
      <c r="J893" t="s">
        <v>6</v>
      </c>
      <c r="K893">
        <v>810.66</v>
      </c>
    </row>
    <row r="894" spans="1:11" ht="15" customHeight="1">
      <c r="A894" s="1" t="s">
        <v>998</v>
      </c>
      <c r="B894" t="s">
        <v>10</v>
      </c>
      <c r="C894" t="s">
        <v>36</v>
      </c>
      <c r="D894">
        <v>100321</v>
      </c>
      <c r="E894" t="s">
        <v>918</v>
      </c>
      <c r="F894">
        <v>201306</v>
      </c>
      <c r="G894" t="s">
        <v>908</v>
      </c>
      <c r="H894" t="s">
        <v>909</v>
      </c>
      <c r="I894">
        <v>16498.73</v>
      </c>
      <c r="J894" t="s">
        <v>6</v>
      </c>
      <c r="K894">
        <v>16498.73</v>
      </c>
    </row>
    <row r="895" spans="1:11" ht="15" customHeight="1">
      <c r="A895" s="1" t="s">
        <v>998</v>
      </c>
      <c r="B895" t="s">
        <v>10</v>
      </c>
      <c r="C895" t="s">
        <v>36</v>
      </c>
      <c r="D895">
        <v>100321</v>
      </c>
      <c r="E895" t="s">
        <v>918</v>
      </c>
      <c r="F895">
        <v>201306</v>
      </c>
      <c r="G895" t="s">
        <v>908</v>
      </c>
      <c r="H895" t="s">
        <v>909</v>
      </c>
      <c r="I895">
        <v>6055.62</v>
      </c>
      <c r="J895" t="s">
        <v>6</v>
      </c>
      <c r="K895">
        <v>6055.62</v>
      </c>
    </row>
    <row r="896" spans="1:11" ht="15" customHeight="1">
      <c r="A896" s="1" t="s">
        <v>998</v>
      </c>
      <c r="B896" t="s">
        <v>10</v>
      </c>
      <c r="C896" t="s">
        <v>36</v>
      </c>
      <c r="D896">
        <v>100321</v>
      </c>
      <c r="E896" t="s">
        <v>918</v>
      </c>
      <c r="F896">
        <v>201306</v>
      </c>
      <c r="G896" t="s">
        <v>908</v>
      </c>
      <c r="H896" t="s">
        <v>909</v>
      </c>
      <c r="I896">
        <v>3600.33</v>
      </c>
      <c r="J896" t="s">
        <v>6</v>
      </c>
      <c r="K896">
        <v>3600.33</v>
      </c>
    </row>
    <row r="897" spans="1:11" ht="15" customHeight="1">
      <c r="A897" s="1" t="s">
        <v>998</v>
      </c>
      <c r="B897" t="s">
        <v>10</v>
      </c>
      <c r="C897" t="s">
        <v>36</v>
      </c>
      <c r="D897">
        <v>100321</v>
      </c>
      <c r="E897" t="s">
        <v>918</v>
      </c>
      <c r="F897">
        <v>201306</v>
      </c>
      <c r="G897" t="s">
        <v>908</v>
      </c>
      <c r="H897" t="s">
        <v>909</v>
      </c>
      <c r="I897">
        <v>46.09</v>
      </c>
      <c r="J897" t="s">
        <v>6</v>
      </c>
      <c r="K897">
        <v>46.09</v>
      </c>
    </row>
    <row r="898" spans="1:11" ht="15" customHeight="1">
      <c r="A898" s="1" t="s">
        <v>998</v>
      </c>
      <c r="B898" t="s">
        <v>10</v>
      </c>
      <c r="C898" t="s">
        <v>36</v>
      </c>
      <c r="D898">
        <v>101016</v>
      </c>
      <c r="E898" t="s">
        <v>924</v>
      </c>
      <c r="F898">
        <v>201306</v>
      </c>
      <c r="G898" t="s">
        <v>908</v>
      </c>
      <c r="H898" t="s">
        <v>909</v>
      </c>
      <c r="I898">
        <v>108.92</v>
      </c>
      <c r="J898" t="s">
        <v>6</v>
      </c>
      <c r="K898">
        <v>108.92</v>
      </c>
    </row>
    <row r="899" spans="1:11" ht="15" customHeight="1">
      <c r="A899" s="1" t="s">
        <v>998</v>
      </c>
      <c r="B899" t="s">
        <v>10</v>
      </c>
      <c r="C899" t="s">
        <v>36</v>
      </c>
      <c r="D899">
        <v>101016</v>
      </c>
      <c r="E899" t="s">
        <v>924</v>
      </c>
      <c r="F899">
        <v>201306</v>
      </c>
      <c r="G899" t="s">
        <v>908</v>
      </c>
      <c r="H899" t="s">
        <v>909</v>
      </c>
      <c r="I899">
        <v>168.38</v>
      </c>
      <c r="J899" t="s">
        <v>6</v>
      </c>
      <c r="K899">
        <v>168.38</v>
      </c>
    </row>
    <row r="900" spans="1:11" ht="15" customHeight="1">
      <c r="A900" s="1" t="s">
        <v>998</v>
      </c>
      <c r="B900" t="s">
        <v>10</v>
      </c>
      <c r="C900" t="s">
        <v>36</v>
      </c>
      <c r="D900">
        <v>100322</v>
      </c>
      <c r="E900" t="s">
        <v>925</v>
      </c>
      <c r="F900">
        <v>201306</v>
      </c>
      <c r="G900" t="s">
        <v>908</v>
      </c>
      <c r="H900" t="s">
        <v>909</v>
      </c>
      <c r="I900">
        <v>14778.62</v>
      </c>
      <c r="J900" t="s">
        <v>6</v>
      </c>
      <c r="K900">
        <v>14778.62</v>
      </c>
    </row>
    <row r="901" spans="1:11" ht="15" customHeight="1">
      <c r="A901" s="1" t="s">
        <v>998</v>
      </c>
      <c r="B901" t="s">
        <v>10</v>
      </c>
      <c r="C901" t="s">
        <v>36</v>
      </c>
      <c r="D901">
        <v>106230</v>
      </c>
      <c r="E901" t="s">
        <v>927</v>
      </c>
      <c r="F901">
        <v>201306</v>
      </c>
      <c r="G901" t="s">
        <v>908</v>
      </c>
      <c r="H901" t="s">
        <v>909</v>
      </c>
      <c r="I901">
        <v>181.04</v>
      </c>
      <c r="J901" t="s">
        <v>6</v>
      </c>
      <c r="K901">
        <v>181.04</v>
      </c>
    </row>
    <row r="902" spans="1:11" ht="15" customHeight="1">
      <c r="A902" s="1" t="s">
        <v>998</v>
      </c>
      <c r="B902" t="s">
        <v>10</v>
      </c>
      <c r="C902" t="s">
        <v>36</v>
      </c>
      <c r="D902">
        <v>106230</v>
      </c>
      <c r="E902" t="s">
        <v>927</v>
      </c>
      <c r="F902">
        <v>201306</v>
      </c>
      <c r="G902" t="s">
        <v>908</v>
      </c>
      <c r="H902" t="s">
        <v>909</v>
      </c>
      <c r="I902">
        <v>219.14</v>
      </c>
      <c r="J902" t="s">
        <v>6</v>
      </c>
      <c r="K902">
        <v>219.14</v>
      </c>
    </row>
    <row r="903" spans="1:11" ht="15" customHeight="1">
      <c r="A903" s="1" t="s">
        <v>998</v>
      </c>
      <c r="B903" t="s">
        <v>10</v>
      </c>
      <c r="C903" t="s">
        <v>36</v>
      </c>
      <c r="D903">
        <v>106230</v>
      </c>
      <c r="E903" t="s">
        <v>927</v>
      </c>
      <c r="F903">
        <v>201306</v>
      </c>
      <c r="G903" t="s">
        <v>908</v>
      </c>
      <c r="H903" t="s">
        <v>909</v>
      </c>
      <c r="I903">
        <v>824.26</v>
      </c>
      <c r="J903" t="s">
        <v>6</v>
      </c>
      <c r="K903">
        <v>824.26</v>
      </c>
    </row>
    <row r="904" spans="1:11" ht="15" customHeight="1">
      <c r="A904" s="1" t="s">
        <v>998</v>
      </c>
      <c r="B904" t="s">
        <v>10</v>
      </c>
      <c r="C904" t="s">
        <v>36</v>
      </c>
      <c r="D904">
        <v>106230</v>
      </c>
      <c r="E904" t="s">
        <v>927</v>
      </c>
      <c r="F904">
        <v>201306</v>
      </c>
      <c r="G904" t="s">
        <v>908</v>
      </c>
      <c r="H904" t="s">
        <v>909</v>
      </c>
      <c r="I904">
        <v>166.22</v>
      </c>
      <c r="J904" t="s">
        <v>6</v>
      </c>
      <c r="K904">
        <v>166.22</v>
      </c>
    </row>
    <row r="905" spans="1:11" ht="15" customHeight="1">
      <c r="A905" s="1" t="s">
        <v>998</v>
      </c>
      <c r="B905" t="s">
        <v>10</v>
      </c>
      <c r="C905" t="s">
        <v>36</v>
      </c>
      <c r="D905">
        <v>106230</v>
      </c>
      <c r="E905" t="s">
        <v>927</v>
      </c>
      <c r="F905">
        <v>201306</v>
      </c>
      <c r="G905" t="s">
        <v>908</v>
      </c>
      <c r="H905" t="s">
        <v>909</v>
      </c>
      <c r="I905">
        <v>2791.33</v>
      </c>
      <c r="J905" t="s">
        <v>6</v>
      </c>
      <c r="K905">
        <v>2791.33</v>
      </c>
    </row>
    <row r="906" spans="1:11" ht="15" customHeight="1">
      <c r="A906" s="1" t="s">
        <v>998</v>
      </c>
      <c r="B906" t="s">
        <v>10</v>
      </c>
      <c r="C906" t="s">
        <v>36</v>
      </c>
      <c r="D906">
        <v>106230</v>
      </c>
      <c r="E906" t="s">
        <v>927</v>
      </c>
      <c r="F906">
        <v>201306</v>
      </c>
      <c r="G906" t="s">
        <v>908</v>
      </c>
      <c r="H906" t="s">
        <v>909</v>
      </c>
      <c r="I906">
        <v>1162.75</v>
      </c>
      <c r="J906" t="s">
        <v>6</v>
      </c>
      <c r="K906">
        <v>1162.75</v>
      </c>
    </row>
    <row r="907" spans="1:11" ht="15" customHeight="1">
      <c r="A907" s="1" t="s">
        <v>998</v>
      </c>
      <c r="B907" t="s">
        <v>10</v>
      </c>
      <c r="C907" t="s">
        <v>36</v>
      </c>
      <c r="D907">
        <v>106230</v>
      </c>
      <c r="E907" t="s">
        <v>927</v>
      </c>
      <c r="F907">
        <v>201306</v>
      </c>
      <c r="G907" t="s">
        <v>908</v>
      </c>
      <c r="H907" t="s">
        <v>909</v>
      </c>
      <c r="I907">
        <v>699.76</v>
      </c>
      <c r="J907" t="s">
        <v>6</v>
      </c>
      <c r="K907">
        <v>699.76</v>
      </c>
    </row>
    <row r="908" spans="1:11" ht="15" customHeight="1">
      <c r="A908" s="1" t="s">
        <v>998</v>
      </c>
      <c r="B908" t="s">
        <v>10</v>
      </c>
      <c r="C908" t="s">
        <v>36</v>
      </c>
      <c r="D908">
        <v>106230</v>
      </c>
      <c r="E908" t="s">
        <v>927</v>
      </c>
      <c r="F908">
        <v>201306</v>
      </c>
      <c r="G908" t="s">
        <v>908</v>
      </c>
      <c r="H908" t="s">
        <v>909</v>
      </c>
      <c r="I908">
        <v>2299.65</v>
      </c>
      <c r="J908" t="s">
        <v>6</v>
      </c>
      <c r="K908">
        <v>2299.65</v>
      </c>
    </row>
    <row r="909" spans="1:11">
      <c r="A909" s="1" t="s">
        <v>998</v>
      </c>
      <c r="B909" t="s">
        <v>10</v>
      </c>
      <c r="C909" t="s">
        <v>36</v>
      </c>
      <c r="D909">
        <v>101026</v>
      </c>
      <c r="E909" t="s">
        <v>931</v>
      </c>
      <c r="F909">
        <v>201306</v>
      </c>
      <c r="G909" t="s">
        <v>908</v>
      </c>
      <c r="H909" t="s">
        <v>909</v>
      </c>
      <c r="I909">
        <v>65.62</v>
      </c>
      <c r="J909" t="s">
        <v>6</v>
      </c>
      <c r="K909">
        <v>65.62</v>
      </c>
    </row>
    <row r="910" spans="1:11" ht="15" customHeight="1">
      <c r="A910" s="1" t="s">
        <v>998</v>
      </c>
      <c r="B910" t="s">
        <v>10</v>
      </c>
      <c r="C910" t="s">
        <v>36</v>
      </c>
      <c r="D910">
        <v>101026</v>
      </c>
      <c r="E910" t="s">
        <v>931</v>
      </c>
      <c r="F910">
        <v>201306</v>
      </c>
      <c r="G910" t="s">
        <v>908</v>
      </c>
      <c r="H910" t="s">
        <v>909</v>
      </c>
      <c r="I910">
        <v>304.64</v>
      </c>
      <c r="J910" t="s">
        <v>6</v>
      </c>
      <c r="K910">
        <v>304.64</v>
      </c>
    </row>
    <row r="911" spans="1:11" ht="15" customHeight="1">
      <c r="A911" s="1" t="s">
        <v>998</v>
      </c>
      <c r="B911" t="s">
        <v>10</v>
      </c>
      <c r="C911" t="s">
        <v>36</v>
      </c>
      <c r="D911">
        <v>101026</v>
      </c>
      <c r="E911" t="s">
        <v>931</v>
      </c>
      <c r="F911">
        <v>201306</v>
      </c>
      <c r="G911" t="s">
        <v>908</v>
      </c>
      <c r="H911" t="s">
        <v>909</v>
      </c>
      <c r="I911">
        <v>54.84</v>
      </c>
      <c r="J911" t="s">
        <v>6</v>
      </c>
      <c r="K911">
        <v>54.84</v>
      </c>
    </row>
    <row r="912" spans="1:11" ht="15" customHeight="1">
      <c r="A912" s="1" t="s">
        <v>998</v>
      </c>
      <c r="B912" t="s">
        <v>10</v>
      </c>
      <c r="C912" t="s">
        <v>36</v>
      </c>
      <c r="D912">
        <v>101026</v>
      </c>
      <c r="E912" t="s">
        <v>931</v>
      </c>
      <c r="F912">
        <v>201306</v>
      </c>
      <c r="G912" t="s">
        <v>908</v>
      </c>
      <c r="H912" t="s">
        <v>909</v>
      </c>
      <c r="I912">
        <v>947.43</v>
      </c>
      <c r="J912" t="s">
        <v>6</v>
      </c>
      <c r="K912">
        <v>947.43</v>
      </c>
    </row>
    <row r="913" spans="1:11" ht="15" customHeight="1">
      <c r="A913" s="1" t="s">
        <v>998</v>
      </c>
      <c r="B913" t="s">
        <v>10</v>
      </c>
      <c r="C913" t="s">
        <v>36</v>
      </c>
      <c r="D913">
        <v>101026</v>
      </c>
      <c r="E913" t="s">
        <v>931</v>
      </c>
      <c r="F913">
        <v>201306</v>
      </c>
      <c r="G913" t="s">
        <v>908</v>
      </c>
      <c r="H913" t="s">
        <v>909</v>
      </c>
      <c r="I913">
        <v>412.77</v>
      </c>
      <c r="J913" t="s">
        <v>6</v>
      </c>
      <c r="K913">
        <v>412.77</v>
      </c>
    </row>
    <row r="914" spans="1:11">
      <c r="A914" s="1" t="s">
        <v>998</v>
      </c>
      <c r="B914" t="s">
        <v>10</v>
      </c>
      <c r="C914" t="s">
        <v>36</v>
      </c>
      <c r="D914">
        <v>101026</v>
      </c>
      <c r="E914" t="s">
        <v>931</v>
      </c>
      <c r="F914">
        <v>201306</v>
      </c>
      <c r="G914" t="s">
        <v>908</v>
      </c>
      <c r="H914" t="s">
        <v>909</v>
      </c>
      <c r="I914">
        <v>243.56</v>
      </c>
      <c r="J914" t="s">
        <v>6</v>
      </c>
      <c r="K914">
        <v>243.56</v>
      </c>
    </row>
    <row r="915" spans="1:11" ht="15" customHeight="1">
      <c r="A915" s="1" t="s">
        <v>998</v>
      </c>
      <c r="B915" t="s">
        <v>10</v>
      </c>
      <c r="C915" t="s">
        <v>36</v>
      </c>
      <c r="D915">
        <v>101026</v>
      </c>
      <c r="E915" t="s">
        <v>931</v>
      </c>
      <c r="F915">
        <v>201306</v>
      </c>
      <c r="G915" t="s">
        <v>908</v>
      </c>
      <c r="H915" t="s">
        <v>909</v>
      </c>
      <c r="I915">
        <v>818.55</v>
      </c>
      <c r="J915" t="s">
        <v>6</v>
      </c>
      <c r="K915">
        <v>818.55</v>
      </c>
    </row>
    <row r="916" spans="1:11" ht="15" customHeight="1">
      <c r="A916" s="1" t="s">
        <v>998</v>
      </c>
      <c r="B916" t="s">
        <v>10</v>
      </c>
      <c r="C916" t="s">
        <v>36</v>
      </c>
      <c r="D916">
        <v>100321</v>
      </c>
      <c r="E916" t="s">
        <v>918</v>
      </c>
      <c r="F916">
        <v>201306</v>
      </c>
      <c r="G916" t="s">
        <v>908</v>
      </c>
      <c r="H916" t="s">
        <v>909</v>
      </c>
      <c r="I916">
        <v>970.11</v>
      </c>
      <c r="J916" t="s">
        <v>6</v>
      </c>
      <c r="K916">
        <v>970.11</v>
      </c>
    </row>
    <row r="917" spans="1:11" ht="15" customHeight="1">
      <c r="A917" s="1" t="s">
        <v>998</v>
      </c>
      <c r="B917" t="s">
        <v>10</v>
      </c>
      <c r="C917" t="s">
        <v>36</v>
      </c>
      <c r="D917">
        <v>100321</v>
      </c>
      <c r="E917" t="s">
        <v>918</v>
      </c>
      <c r="F917">
        <v>201306</v>
      </c>
      <c r="G917" t="s">
        <v>908</v>
      </c>
      <c r="H917" t="s">
        <v>909</v>
      </c>
      <c r="I917">
        <v>1426.36</v>
      </c>
      <c r="J917" t="s">
        <v>6</v>
      </c>
      <c r="K917">
        <v>1426.36</v>
      </c>
    </row>
    <row r="918" spans="1:11" ht="15" customHeight="1">
      <c r="A918" s="1" t="s">
        <v>998</v>
      </c>
      <c r="B918" t="s">
        <v>10</v>
      </c>
      <c r="C918" t="s">
        <v>36</v>
      </c>
      <c r="D918">
        <v>100321</v>
      </c>
      <c r="E918" t="s">
        <v>918</v>
      </c>
      <c r="F918">
        <v>201306</v>
      </c>
      <c r="G918" t="s">
        <v>908</v>
      </c>
      <c r="H918" t="s">
        <v>909</v>
      </c>
      <c r="I918">
        <v>4153.21</v>
      </c>
      <c r="J918" t="s">
        <v>6</v>
      </c>
      <c r="K918">
        <v>4153.21</v>
      </c>
    </row>
    <row r="919" spans="1:11" ht="15" customHeight="1">
      <c r="A919" s="1" t="s">
        <v>998</v>
      </c>
      <c r="B919" t="s">
        <v>10</v>
      </c>
      <c r="C919" t="s">
        <v>36</v>
      </c>
      <c r="D919">
        <v>100321</v>
      </c>
      <c r="E919" t="s">
        <v>918</v>
      </c>
      <c r="F919">
        <v>201306</v>
      </c>
      <c r="G919" t="s">
        <v>908</v>
      </c>
      <c r="H919" t="s">
        <v>909</v>
      </c>
      <c r="I919">
        <v>810.66</v>
      </c>
      <c r="J919" t="s">
        <v>6</v>
      </c>
      <c r="K919">
        <v>810.66</v>
      </c>
    </row>
    <row r="920" spans="1:11">
      <c r="A920" s="1" t="s">
        <v>998</v>
      </c>
      <c r="B920" t="s">
        <v>10</v>
      </c>
      <c r="C920" t="s">
        <v>36</v>
      </c>
      <c r="D920">
        <v>100321</v>
      </c>
      <c r="E920" t="s">
        <v>918</v>
      </c>
      <c r="F920">
        <v>201306</v>
      </c>
      <c r="G920" t="s">
        <v>908</v>
      </c>
      <c r="H920" t="s">
        <v>909</v>
      </c>
      <c r="I920">
        <v>17016.97</v>
      </c>
      <c r="J920" t="s">
        <v>6</v>
      </c>
      <c r="K920">
        <v>17016.97</v>
      </c>
    </row>
    <row r="921" spans="1:11" ht="15" customHeight="1">
      <c r="A921" s="1" t="s">
        <v>998</v>
      </c>
      <c r="B921" t="s">
        <v>10</v>
      </c>
      <c r="C921" t="s">
        <v>36</v>
      </c>
      <c r="D921">
        <v>100321</v>
      </c>
      <c r="E921" t="s">
        <v>918</v>
      </c>
      <c r="F921">
        <v>201306</v>
      </c>
      <c r="G921" t="s">
        <v>908</v>
      </c>
      <c r="H921" t="s">
        <v>909</v>
      </c>
      <c r="I921">
        <v>5575.49</v>
      </c>
      <c r="J921" t="s">
        <v>6</v>
      </c>
      <c r="K921">
        <v>5575.49</v>
      </c>
    </row>
    <row r="922" spans="1:11" ht="15" customHeight="1">
      <c r="A922" s="1" t="s">
        <v>998</v>
      </c>
      <c r="B922" t="s">
        <v>10</v>
      </c>
      <c r="C922" t="s">
        <v>36</v>
      </c>
      <c r="D922">
        <v>100321</v>
      </c>
      <c r="E922" t="s">
        <v>918</v>
      </c>
      <c r="F922">
        <v>201306</v>
      </c>
      <c r="G922" t="s">
        <v>908</v>
      </c>
      <c r="H922" t="s">
        <v>909</v>
      </c>
      <c r="I922">
        <v>2879.18</v>
      </c>
      <c r="J922" t="s">
        <v>6</v>
      </c>
      <c r="K922">
        <v>2879.18</v>
      </c>
    </row>
    <row r="923" spans="1:11" ht="15" customHeight="1">
      <c r="A923" s="1" t="s">
        <v>998</v>
      </c>
      <c r="B923" t="s">
        <v>10</v>
      </c>
      <c r="C923" t="s">
        <v>36</v>
      </c>
      <c r="D923">
        <v>100321</v>
      </c>
      <c r="E923" t="s">
        <v>918</v>
      </c>
      <c r="F923">
        <v>201306</v>
      </c>
      <c r="G923" t="s">
        <v>908</v>
      </c>
      <c r="H923" t="s">
        <v>909</v>
      </c>
      <c r="I923">
        <v>72.58</v>
      </c>
      <c r="J923" t="s">
        <v>6</v>
      </c>
      <c r="K923">
        <v>72.58</v>
      </c>
    </row>
    <row r="924" spans="1:11" ht="15" customHeight="1">
      <c r="A924" s="1" t="s">
        <v>998</v>
      </c>
      <c r="B924" t="s">
        <v>10</v>
      </c>
      <c r="C924" t="s">
        <v>36</v>
      </c>
      <c r="D924">
        <v>101016</v>
      </c>
      <c r="E924" t="s">
        <v>924</v>
      </c>
      <c r="F924">
        <v>201306</v>
      </c>
      <c r="G924" t="s">
        <v>908</v>
      </c>
      <c r="H924" t="s">
        <v>909</v>
      </c>
      <c r="I924">
        <v>108.92</v>
      </c>
      <c r="J924" t="s">
        <v>6</v>
      </c>
      <c r="K924">
        <v>108.92</v>
      </c>
    </row>
    <row r="925" spans="1:11" ht="15" customHeight="1">
      <c r="A925" s="1" t="s">
        <v>998</v>
      </c>
      <c r="B925" t="s">
        <v>10</v>
      </c>
      <c r="C925" t="s">
        <v>36</v>
      </c>
      <c r="D925">
        <v>101016</v>
      </c>
      <c r="E925" t="s">
        <v>924</v>
      </c>
      <c r="F925">
        <v>201306</v>
      </c>
      <c r="G925" t="s">
        <v>908</v>
      </c>
      <c r="H925" t="s">
        <v>909</v>
      </c>
      <c r="I925">
        <v>168.38</v>
      </c>
      <c r="J925" t="s">
        <v>6</v>
      </c>
      <c r="K925">
        <v>168.38</v>
      </c>
    </row>
    <row r="926" spans="1:11" ht="15" customHeight="1">
      <c r="A926" s="1" t="s">
        <v>998</v>
      </c>
      <c r="B926" t="s">
        <v>10</v>
      </c>
      <c r="C926" t="s">
        <v>36</v>
      </c>
      <c r="D926">
        <v>100322</v>
      </c>
      <c r="E926" t="s">
        <v>925</v>
      </c>
      <c r="F926">
        <v>201306</v>
      </c>
      <c r="G926" t="s">
        <v>908</v>
      </c>
      <c r="H926" t="s">
        <v>909</v>
      </c>
      <c r="I926">
        <v>12731.43</v>
      </c>
      <c r="J926" t="s">
        <v>6</v>
      </c>
      <c r="K926">
        <v>12731.43</v>
      </c>
    </row>
    <row r="927" spans="1:11" ht="15" customHeight="1">
      <c r="A927" s="1" t="s">
        <v>998</v>
      </c>
      <c r="B927" t="s">
        <v>10</v>
      </c>
      <c r="C927" t="s">
        <v>36</v>
      </c>
      <c r="D927">
        <v>100322</v>
      </c>
      <c r="E927" t="s">
        <v>925</v>
      </c>
      <c r="F927">
        <v>201306</v>
      </c>
      <c r="G927" t="s">
        <v>908</v>
      </c>
      <c r="H927" t="s">
        <v>909</v>
      </c>
      <c r="I927">
        <v>97.44</v>
      </c>
      <c r="J927" t="s">
        <v>6</v>
      </c>
      <c r="K927">
        <v>97.44</v>
      </c>
    </row>
    <row r="928" spans="1:11" ht="15" customHeight="1">
      <c r="A928" s="1" t="s">
        <v>998</v>
      </c>
      <c r="B928" t="s">
        <v>10</v>
      </c>
      <c r="C928" t="s">
        <v>36</v>
      </c>
      <c r="D928">
        <v>106230</v>
      </c>
      <c r="E928" t="s">
        <v>927</v>
      </c>
      <c r="F928">
        <v>201306</v>
      </c>
      <c r="G928" t="s">
        <v>908</v>
      </c>
      <c r="H928" t="s">
        <v>909</v>
      </c>
      <c r="I928">
        <v>181.04</v>
      </c>
      <c r="J928" t="s">
        <v>6</v>
      </c>
      <c r="K928">
        <v>181.04</v>
      </c>
    </row>
    <row r="929" spans="1:11" ht="15" customHeight="1">
      <c r="A929" s="1" t="s">
        <v>998</v>
      </c>
      <c r="B929" t="s">
        <v>10</v>
      </c>
      <c r="C929" t="s">
        <v>36</v>
      </c>
      <c r="D929">
        <v>106230</v>
      </c>
      <c r="E929" t="s">
        <v>927</v>
      </c>
      <c r="F929">
        <v>201306</v>
      </c>
      <c r="G929" t="s">
        <v>908</v>
      </c>
      <c r="H929" t="s">
        <v>909</v>
      </c>
      <c r="I929">
        <v>219.14</v>
      </c>
      <c r="J929" t="s">
        <v>6</v>
      </c>
      <c r="K929">
        <v>219.14</v>
      </c>
    </row>
    <row r="930" spans="1:11" ht="15" customHeight="1">
      <c r="A930" s="1" t="s">
        <v>998</v>
      </c>
      <c r="B930" t="s">
        <v>10</v>
      </c>
      <c r="C930" t="s">
        <v>36</v>
      </c>
      <c r="D930">
        <v>106230</v>
      </c>
      <c r="E930" t="s">
        <v>927</v>
      </c>
      <c r="F930">
        <v>201306</v>
      </c>
      <c r="G930" t="s">
        <v>908</v>
      </c>
      <c r="H930" t="s">
        <v>909</v>
      </c>
      <c r="I930">
        <v>773.51</v>
      </c>
      <c r="J930" t="s">
        <v>6</v>
      </c>
      <c r="K930">
        <v>773.51</v>
      </c>
    </row>
    <row r="931" spans="1:11" ht="15" customHeight="1">
      <c r="A931" s="1" t="s">
        <v>998</v>
      </c>
      <c r="B931" t="s">
        <v>10</v>
      </c>
      <c r="C931" t="s">
        <v>36</v>
      </c>
      <c r="D931">
        <v>106230</v>
      </c>
      <c r="E931" t="s">
        <v>927</v>
      </c>
      <c r="F931">
        <v>201306</v>
      </c>
      <c r="G931" t="s">
        <v>908</v>
      </c>
      <c r="H931" t="s">
        <v>909</v>
      </c>
      <c r="I931">
        <v>166.22</v>
      </c>
      <c r="J931" t="s">
        <v>6</v>
      </c>
      <c r="K931">
        <v>166.22</v>
      </c>
    </row>
    <row r="932" spans="1:11" ht="15" customHeight="1">
      <c r="A932" s="1" t="s">
        <v>998</v>
      </c>
      <c r="B932" t="s">
        <v>10</v>
      </c>
      <c r="C932" t="s">
        <v>36</v>
      </c>
      <c r="D932">
        <v>106230</v>
      </c>
      <c r="E932" t="s">
        <v>927</v>
      </c>
      <c r="F932">
        <v>201306</v>
      </c>
      <c r="G932" t="s">
        <v>908</v>
      </c>
      <c r="H932" t="s">
        <v>909</v>
      </c>
      <c r="I932">
        <v>2836.37</v>
      </c>
      <c r="J932" t="s">
        <v>6</v>
      </c>
      <c r="K932">
        <v>2836.37</v>
      </c>
    </row>
    <row r="933" spans="1:11" ht="15" customHeight="1">
      <c r="A933" s="1" t="s">
        <v>998</v>
      </c>
      <c r="B933" t="s">
        <v>10</v>
      </c>
      <c r="C933" t="s">
        <v>36</v>
      </c>
      <c r="D933">
        <v>106230</v>
      </c>
      <c r="E933" t="s">
        <v>927</v>
      </c>
      <c r="F933">
        <v>201306</v>
      </c>
      <c r="G933" t="s">
        <v>908</v>
      </c>
      <c r="H933" t="s">
        <v>909</v>
      </c>
      <c r="I933">
        <v>1061.6500000000001</v>
      </c>
      <c r="J933" t="s">
        <v>6</v>
      </c>
      <c r="K933">
        <v>1061.6500000000001</v>
      </c>
    </row>
    <row r="934" spans="1:11" ht="15" customHeight="1">
      <c r="A934" s="1" t="s">
        <v>998</v>
      </c>
      <c r="B934" t="s">
        <v>10</v>
      </c>
      <c r="C934" t="s">
        <v>36</v>
      </c>
      <c r="D934">
        <v>106230</v>
      </c>
      <c r="E934" t="s">
        <v>927</v>
      </c>
      <c r="F934">
        <v>201306</v>
      </c>
      <c r="G934" t="s">
        <v>908</v>
      </c>
      <c r="H934" t="s">
        <v>909</v>
      </c>
      <c r="I934">
        <v>551.39</v>
      </c>
      <c r="J934" t="s">
        <v>6</v>
      </c>
      <c r="K934">
        <v>551.39</v>
      </c>
    </row>
    <row r="935" spans="1:11" ht="15" customHeight="1">
      <c r="A935" s="1" t="s">
        <v>998</v>
      </c>
      <c r="B935" t="s">
        <v>10</v>
      </c>
      <c r="C935" t="s">
        <v>36</v>
      </c>
      <c r="D935">
        <v>106230</v>
      </c>
      <c r="E935" t="s">
        <v>927</v>
      </c>
      <c r="F935">
        <v>201306</v>
      </c>
      <c r="G935" t="s">
        <v>908</v>
      </c>
      <c r="H935" t="s">
        <v>909</v>
      </c>
      <c r="I935">
        <v>1972.54</v>
      </c>
      <c r="J935" t="s">
        <v>6</v>
      </c>
      <c r="K935">
        <v>1972.54</v>
      </c>
    </row>
    <row r="936" spans="1:11" ht="15" customHeight="1">
      <c r="A936" s="1" t="s">
        <v>998</v>
      </c>
      <c r="B936" t="s">
        <v>10</v>
      </c>
      <c r="C936" t="s">
        <v>36</v>
      </c>
      <c r="D936">
        <v>101026</v>
      </c>
      <c r="E936" t="s">
        <v>931</v>
      </c>
      <c r="F936">
        <v>201306</v>
      </c>
      <c r="G936" t="s">
        <v>908</v>
      </c>
      <c r="H936" t="s">
        <v>909</v>
      </c>
      <c r="I936">
        <v>65.62</v>
      </c>
      <c r="J936" t="s">
        <v>6</v>
      </c>
      <c r="K936">
        <v>65.62</v>
      </c>
    </row>
    <row r="937" spans="1:11" ht="15" customHeight="1">
      <c r="A937" s="1" t="s">
        <v>998</v>
      </c>
      <c r="B937" t="s">
        <v>10</v>
      </c>
      <c r="C937" t="s">
        <v>36</v>
      </c>
      <c r="D937">
        <v>101026</v>
      </c>
      <c r="E937" t="s">
        <v>931</v>
      </c>
      <c r="F937">
        <v>201306</v>
      </c>
      <c r="G937" t="s">
        <v>908</v>
      </c>
      <c r="H937" t="s">
        <v>909</v>
      </c>
      <c r="I937">
        <v>280.98</v>
      </c>
      <c r="J937" t="s">
        <v>6</v>
      </c>
      <c r="K937">
        <v>280.98</v>
      </c>
    </row>
    <row r="938" spans="1:11" ht="15" customHeight="1">
      <c r="A938" s="1" t="s">
        <v>998</v>
      </c>
      <c r="B938" t="s">
        <v>10</v>
      </c>
      <c r="C938" t="s">
        <v>36</v>
      </c>
      <c r="D938">
        <v>101026</v>
      </c>
      <c r="E938" t="s">
        <v>931</v>
      </c>
      <c r="F938">
        <v>201306</v>
      </c>
      <c r="G938" t="s">
        <v>908</v>
      </c>
      <c r="H938" t="s">
        <v>909</v>
      </c>
      <c r="I938">
        <v>54.84</v>
      </c>
      <c r="J938" t="s">
        <v>6</v>
      </c>
      <c r="K938">
        <v>54.84</v>
      </c>
    </row>
    <row r="939" spans="1:11" ht="15" customHeight="1">
      <c r="A939" s="1" t="s">
        <v>998</v>
      </c>
      <c r="B939" t="s">
        <v>10</v>
      </c>
      <c r="C939" t="s">
        <v>36</v>
      </c>
      <c r="D939">
        <v>101026</v>
      </c>
      <c r="E939" t="s">
        <v>931</v>
      </c>
      <c r="F939">
        <v>201306</v>
      </c>
      <c r="G939" t="s">
        <v>908</v>
      </c>
      <c r="H939" t="s">
        <v>909</v>
      </c>
      <c r="I939">
        <v>974.04</v>
      </c>
      <c r="J939" t="s">
        <v>6</v>
      </c>
      <c r="K939">
        <v>974.04</v>
      </c>
    </row>
    <row r="940" spans="1:11" ht="15" customHeight="1">
      <c r="A940" s="1" t="s">
        <v>998</v>
      </c>
      <c r="B940" t="s">
        <v>10</v>
      </c>
      <c r="C940" t="s">
        <v>36</v>
      </c>
      <c r="D940">
        <v>101026</v>
      </c>
      <c r="E940" t="s">
        <v>931</v>
      </c>
      <c r="F940">
        <v>201306</v>
      </c>
      <c r="G940" t="s">
        <v>908</v>
      </c>
      <c r="H940" t="s">
        <v>909</v>
      </c>
      <c r="I940">
        <v>377.14</v>
      </c>
      <c r="J940" t="s">
        <v>6</v>
      </c>
      <c r="K940">
        <v>377.14</v>
      </c>
    </row>
    <row r="941" spans="1:11" ht="15" customHeight="1">
      <c r="A941" s="1" t="s">
        <v>998</v>
      </c>
      <c r="B941" t="s">
        <v>10</v>
      </c>
      <c r="C941" t="s">
        <v>36</v>
      </c>
      <c r="D941">
        <v>101026</v>
      </c>
      <c r="E941" t="s">
        <v>931</v>
      </c>
      <c r="F941">
        <v>201306</v>
      </c>
      <c r="G941" t="s">
        <v>908</v>
      </c>
      <c r="H941" t="s">
        <v>909</v>
      </c>
      <c r="I941">
        <v>194.78</v>
      </c>
      <c r="J941" t="s">
        <v>6</v>
      </c>
      <c r="K941">
        <v>194.78</v>
      </c>
    </row>
    <row r="942" spans="1:11" ht="15" customHeight="1">
      <c r="A942" s="1" t="s">
        <v>998</v>
      </c>
      <c r="B942" t="s">
        <v>10</v>
      </c>
      <c r="C942" t="s">
        <v>36</v>
      </c>
      <c r="D942">
        <v>101026</v>
      </c>
      <c r="E942" t="s">
        <v>931</v>
      </c>
      <c r="F942">
        <v>201306</v>
      </c>
      <c r="G942" t="s">
        <v>908</v>
      </c>
      <c r="H942" t="s">
        <v>909</v>
      </c>
      <c r="I942">
        <v>704.74</v>
      </c>
      <c r="J942" t="s">
        <v>6</v>
      </c>
      <c r="K942">
        <v>704.74</v>
      </c>
    </row>
    <row r="943" spans="1:11" ht="15" customHeight="1">
      <c r="A943" s="1" t="s">
        <v>998</v>
      </c>
      <c r="B943" t="s">
        <v>10</v>
      </c>
      <c r="C943" t="s">
        <v>36</v>
      </c>
      <c r="D943">
        <v>100321</v>
      </c>
      <c r="E943" t="s">
        <v>918</v>
      </c>
      <c r="F943">
        <v>201306</v>
      </c>
      <c r="G943" t="s">
        <v>908</v>
      </c>
      <c r="H943" t="s">
        <v>909</v>
      </c>
      <c r="I943">
        <v>970.11</v>
      </c>
      <c r="J943" t="s">
        <v>6</v>
      </c>
      <c r="K943">
        <v>970.11</v>
      </c>
    </row>
    <row r="944" spans="1:11" ht="15" customHeight="1">
      <c r="A944" s="1" t="s">
        <v>998</v>
      </c>
      <c r="B944" t="s">
        <v>10</v>
      </c>
      <c r="C944" t="s">
        <v>36</v>
      </c>
      <c r="D944">
        <v>100321</v>
      </c>
      <c r="E944" t="s">
        <v>918</v>
      </c>
      <c r="F944">
        <v>201306</v>
      </c>
      <c r="G944" t="s">
        <v>908</v>
      </c>
      <c r="H944" t="s">
        <v>909</v>
      </c>
      <c r="I944">
        <v>1426.36</v>
      </c>
      <c r="J944" t="s">
        <v>6</v>
      </c>
      <c r="K944">
        <v>1426.36</v>
      </c>
    </row>
    <row r="945" spans="1:11" ht="15" customHeight="1">
      <c r="A945" s="1" t="s">
        <v>998</v>
      </c>
      <c r="B945" t="s">
        <v>10</v>
      </c>
      <c r="C945" t="s">
        <v>36</v>
      </c>
      <c r="D945">
        <v>100321</v>
      </c>
      <c r="E945" t="s">
        <v>918</v>
      </c>
      <c r="F945">
        <v>201306</v>
      </c>
      <c r="G945" t="s">
        <v>908</v>
      </c>
      <c r="H945" t="s">
        <v>909</v>
      </c>
      <c r="I945">
        <v>3344.43</v>
      </c>
      <c r="J945" t="s">
        <v>6</v>
      </c>
      <c r="K945">
        <v>3344.43</v>
      </c>
    </row>
    <row r="946" spans="1:11" ht="15" customHeight="1">
      <c r="A946" s="1" t="s">
        <v>998</v>
      </c>
      <c r="B946" t="s">
        <v>10</v>
      </c>
      <c r="C946" t="s">
        <v>36</v>
      </c>
      <c r="D946">
        <v>100321</v>
      </c>
      <c r="E946" t="s">
        <v>918</v>
      </c>
      <c r="F946">
        <v>201306</v>
      </c>
      <c r="G946" t="s">
        <v>908</v>
      </c>
      <c r="H946" t="s">
        <v>909</v>
      </c>
      <c r="I946">
        <v>810.66</v>
      </c>
      <c r="J946" t="s">
        <v>6</v>
      </c>
      <c r="K946">
        <v>810.66</v>
      </c>
    </row>
    <row r="947" spans="1:11" ht="15" customHeight="1">
      <c r="A947" s="1" t="s">
        <v>998</v>
      </c>
      <c r="B947" t="s">
        <v>10</v>
      </c>
      <c r="C947" t="s">
        <v>36</v>
      </c>
      <c r="D947">
        <v>100321</v>
      </c>
      <c r="E947" t="s">
        <v>918</v>
      </c>
      <c r="F947">
        <v>201306</v>
      </c>
      <c r="G947" t="s">
        <v>908</v>
      </c>
      <c r="H947" t="s">
        <v>909</v>
      </c>
      <c r="I947">
        <v>16727.52</v>
      </c>
      <c r="J947" t="s">
        <v>6</v>
      </c>
      <c r="K947">
        <v>16727.52</v>
      </c>
    </row>
    <row r="948" spans="1:11" ht="15" customHeight="1">
      <c r="A948" s="1" t="s">
        <v>998</v>
      </c>
      <c r="B948" t="s">
        <v>10</v>
      </c>
      <c r="C948" t="s">
        <v>36</v>
      </c>
      <c r="D948">
        <v>100321</v>
      </c>
      <c r="E948" t="s">
        <v>918</v>
      </c>
      <c r="F948">
        <v>201306</v>
      </c>
      <c r="G948" t="s">
        <v>908</v>
      </c>
      <c r="H948" t="s">
        <v>909</v>
      </c>
      <c r="I948">
        <v>5561.13</v>
      </c>
      <c r="J948" t="s">
        <v>6</v>
      </c>
      <c r="K948">
        <v>5561.13</v>
      </c>
    </row>
    <row r="949" spans="1:11">
      <c r="A949" s="1" t="s">
        <v>998</v>
      </c>
      <c r="B949" t="s">
        <v>10</v>
      </c>
      <c r="C949" t="s">
        <v>36</v>
      </c>
      <c r="D949">
        <v>100321</v>
      </c>
      <c r="E949" t="s">
        <v>918</v>
      </c>
      <c r="F949">
        <v>201306</v>
      </c>
      <c r="G949" t="s">
        <v>908</v>
      </c>
      <c r="H949" t="s">
        <v>909</v>
      </c>
      <c r="I949">
        <v>3874.15</v>
      </c>
      <c r="J949" t="s">
        <v>6</v>
      </c>
      <c r="K949">
        <v>3874.15</v>
      </c>
    </row>
    <row r="950" spans="1:11">
      <c r="A950" s="1" t="s">
        <v>998</v>
      </c>
      <c r="B950" t="s">
        <v>10</v>
      </c>
      <c r="C950" t="s">
        <v>36</v>
      </c>
      <c r="D950">
        <v>100321</v>
      </c>
      <c r="E950" t="s">
        <v>918</v>
      </c>
      <c r="F950">
        <v>201306</v>
      </c>
      <c r="G950" t="s">
        <v>908</v>
      </c>
      <c r="H950" t="s">
        <v>909</v>
      </c>
      <c r="I950">
        <v>3423.75</v>
      </c>
      <c r="J950" t="s">
        <v>6</v>
      </c>
      <c r="K950">
        <v>3423.75</v>
      </c>
    </row>
    <row r="951" spans="1:11">
      <c r="A951" s="1" t="s">
        <v>998</v>
      </c>
      <c r="B951" t="s">
        <v>10</v>
      </c>
      <c r="C951" t="s">
        <v>36</v>
      </c>
      <c r="D951">
        <v>101016</v>
      </c>
      <c r="E951" t="s">
        <v>924</v>
      </c>
      <c r="F951">
        <v>201306</v>
      </c>
      <c r="G951" t="s">
        <v>908</v>
      </c>
      <c r="H951" t="s">
        <v>909</v>
      </c>
      <c r="I951">
        <v>108.92</v>
      </c>
      <c r="J951" t="s">
        <v>6</v>
      </c>
      <c r="K951">
        <v>108.92</v>
      </c>
    </row>
    <row r="952" spans="1:11" ht="15" customHeight="1">
      <c r="A952" s="1" t="s">
        <v>998</v>
      </c>
      <c r="B952" t="s">
        <v>10</v>
      </c>
      <c r="C952" t="s">
        <v>36</v>
      </c>
      <c r="D952">
        <v>101016</v>
      </c>
      <c r="E952" t="s">
        <v>924</v>
      </c>
      <c r="F952">
        <v>201306</v>
      </c>
      <c r="G952" t="s">
        <v>908</v>
      </c>
      <c r="H952" t="s">
        <v>909</v>
      </c>
      <c r="I952">
        <v>168.38</v>
      </c>
      <c r="J952" t="s">
        <v>6</v>
      </c>
      <c r="K952">
        <v>168.38</v>
      </c>
    </row>
    <row r="953" spans="1:11" ht="15" customHeight="1">
      <c r="A953" s="1" t="s">
        <v>998</v>
      </c>
      <c r="B953" t="s">
        <v>10</v>
      </c>
      <c r="C953" t="s">
        <v>36</v>
      </c>
      <c r="D953">
        <v>100322</v>
      </c>
      <c r="E953" t="s">
        <v>925</v>
      </c>
      <c r="F953">
        <v>201306</v>
      </c>
      <c r="G953" t="s">
        <v>908</v>
      </c>
      <c r="H953" t="s">
        <v>909</v>
      </c>
      <c r="I953">
        <v>13557.76</v>
      </c>
      <c r="J953" t="s">
        <v>6</v>
      </c>
      <c r="K953">
        <v>13557.76</v>
      </c>
    </row>
    <row r="954" spans="1:11" ht="15" customHeight="1">
      <c r="A954" s="1" t="s">
        <v>998</v>
      </c>
      <c r="B954" t="s">
        <v>10</v>
      </c>
      <c r="C954" t="s">
        <v>36</v>
      </c>
      <c r="D954">
        <v>106230</v>
      </c>
      <c r="E954" t="s">
        <v>927</v>
      </c>
      <c r="F954">
        <v>201306</v>
      </c>
      <c r="G954" t="s">
        <v>908</v>
      </c>
      <c r="H954" t="s">
        <v>909</v>
      </c>
      <c r="I954">
        <v>181.04</v>
      </c>
      <c r="J954" t="s">
        <v>6</v>
      </c>
      <c r="K954">
        <v>181.04</v>
      </c>
    </row>
    <row r="955" spans="1:11" ht="15" customHeight="1">
      <c r="A955" s="1" t="s">
        <v>998</v>
      </c>
      <c r="B955" t="s">
        <v>10</v>
      </c>
      <c r="C955" t="s">
        <v>36</v>
      </c>
      <c r="D955">
        <v>106230</v>
      </c>
      <c r="E955" t="s">
        <v>927</v>
      </c>
      <c r="F955">
        <v>201306</v>
      </c>
      <c r="G955" t="s">
        <v>908</v>
      </c>
      <c r="H955" t="s">
        <v>909</v>
      </c>
      <c r="I955">
        <v>219.14</v>
      </c>
      <c r="J955" t="s">
        <v>6</v>
      </c>
      <c r="K955">
        <v>219.14</v>
      </c>
    </row>
    <row r="956" spans="1:11" ht="15" customHeight="1">
      <c r="A956" s="1" t="s">
        <v>998</v>
      </c>
      <c r="B956" t="s">
        <v>10</v>
      </c>
      <c r="C956" t="s">
        <v>36</v>
      </c>
      <c r="D956">
        <v>106230</v>
      </c>
      <c r="E956" t="s">
        <v>927</v>
      </c>
      <c r="F956">
        <v>201306</v>
      </c>
      <c r="G956" t="s">
        <v>908</v>
      </c>
      <c r="H956" t="s">
        <v>909</v>
      </c>
      <c r="I956">
        <v>603.07000000000005</v>
      </c>
      <c r="J956" t="s">
        <v>6</v>
      </c>
      <c r="K956">
        <v>603.07000000000005</v>
      </c>
    </row>
    <row r="957" spans="1:11" ht="15" customHeight="1">
      <c r="A957" s="1" t="s">
        <v>998</v>
      </c>
      <c r="B957" t="s">
        <v>10</v>
      </c>
      <c r="C957" t="s">
        <v>36</v>
      </c>
      <c r="D957">
        <v>106230</v>
      </c>
      <c r="E957" t="s">
        <v>927</v>
      </c>
      <c r="F957">
        <v>201306</v>
      </c>
      <c r="G957" t="s">
        <v>908</v>
      </c>
      <c r="H957" t="s">
        <v>909</v>
      </c>
      <c r="I957">
        <v>166.22</v>
      </c>
      <c r="J957" t="s">
        <v>6</v>
      </c>
      <c r="K957">
        <v>166.22</v>
      </c>
    </row>
    <row r="958" spans="1:11" ht="15" customHeight="1">
      <c r="A958" s="1" t="s">
        <v>998</v>
      </c>
      <c r="B958" t="s">
        <v>10</v>
      </c>
      <c r="C958" t="s">
        <v>36</v>
      </c>
      <c r="D958">
        <v>106230</v>
      </c>
      <c r="E958" t="s">
        <v>927</v>
      </c>
      <c r="F958">
        <v>201306</v>
      </c>
      <c r="G958" t="s">
        <v>908</v>
      </c>
      <c r="H958" t="s">
        <v>909</v>
      </c>
      <c r="I958">
        <v>2787.95</v>
      </c>
      <c r="J958" t="s">
        <v>6</v>
      </c>
      <c r="K958">
        <v>2787.95</v>
      </c>
    </row>
    <row r="959" spans="1:11" ht="15" customHeight="1">
      <c r="A959" s="1" t="s">
        <v>998</v>
      </c>
      <c r="B959" t="s">
        <v>10</v>
      </c>
      <c r="C959" t="s">
        <v>36</v>
      </c>
      <c r="D959">
        <v>106230</v>
      </c>
      <c r="E959" t="s">
        <v>927</v>
      </c>
      <c r="F959">
        <v>201306</v>
      </c>
      <c r="G959" t="s">
        <v>908</v>
      </c>
      <c r="H959" t="s">
        <v>909</v>
      </c>
      <c r="I959">
        <v>1051.0899999999999</v>
      </c>
      <c r="J959" t="s">
        <v>6</v>
      </c>
      <c r="K959">
        <v>1051.0899999999999</v>
      </c>
    </row>
    <row r="960" spans="1:11" ht="15" customHeight="1">
      <c r="A960" s="1" t="s">
        <v>998</v>
      </c>
      <c r="B960" t="s">
        <v>10</v>
      </c>
      <c r="C960" t="s">
        <v>36</v>
      </c>
      <c r="D960">
        <v>106230</v>
      </c>
      <c r="E960" t="s">
        <v>927</v>
      </c>
      <c r="F960">
        <v>201306</v>
      </c>
      <c r="G960" t="s">
        <v>908</v>
      </c>
      <c r="H960" t="s">
        <v>909</v>
      </c>
      <c r="I960">
        <v>756.82</v>
      </c>
      <c r="J960" t="s">
        <v>6</v>
      </c>
      <c r="K960">
        <v>756.82</v>
      </c>
    </row>
    <row r="961" spans="1:11" ht="15" customHeight="1">
      <c r="A961" s="1" t="s">
        <v>998</v>
      </c>
      <c r="B961" t="s">
        <v>10</v>
      </c>
      <c r="C961" t="s">
        <v>36</v>
      </c>
      <c r="D961">
        <v>106230</v>
      </c>
      <c r="E961" t="s">
        <v>927</v>
      </c>
      <c r="F961">
        <v>201306</v>
      </c>
      <c r="G961" t="s">
        <v>908</v>
      </c>
      <c r="H961" t="s">
        <v>909</v>
      </c>
      <c r="I961">
        <v>2108.62</v>
      </c>
      <c r="J961" t="s">
        <v>6</v>
      </c>
      <c r="K961">
        <v>2108.62</v>
      </c>
    </row>
    <row r="962" spans="1:11" ht="15" customHeight="1">
      <c r="A962" s="1" t="s">
        <v>998</v>
      </c>
      <c r="B962" t="s">
        <v>10</v>
      </c>
      <c r="C962" t="s">
        <v>36</v>
      </c>
      <c r="D962">
        <v>101017</v>
      </c>
      <c r="E962" t="s">
        <v>905</v>
      </c>
      <c r="F962">
        <v>201306</v>
      </c>
      <c r="G962" t="s">
        <v>908</v>
      </c>
      <c r="H962" t="s">
        <v>909</v>
      </c>
      <c r="I962">
        <v>172.98</v>
      </c>
      <c r="J962" t="s">
        <v>6</v>
      </c>
      <c r="K962">
        <v>172.98</v>
      </c>
    </row>
    <row r="963" spans="1:11" ht="15" customHeight="1">
      <c r="A963" s="1" t="s">
        <v>998</v>
      </c>
      <c r="B963" t="s">
        <v>10</v>
      </c>
      <c r="C963" t="s">
        <v>36</v>
      </c>
      <c r="D963">
        <v>101017</v>
      </c>
      <c r="E963" t="s">
        <v>905</v>
      </c>
      <c r="F963">
        <v>201306</v>
      </c>
      <c r="G963" t="s">
        <v>908</v>
      </c>
      <c r="H963" t="s">
        <v>909</v>
      </c>
      <c r="I963">
        <v>101.49</v>
      </c>
      <c r="J963" t="s">
        <v>6</v>
      </c>
      <c r="K963">
        <v>101.49</v>
      </c>
    </row>
    <row r="964" spans="1:11" ht="15" customHeight="1">
      <c r="A964" s="1" t="s">
        <v>998</v>
      </c>
      <c r="B964" t="s">
        <v>10</v>
      </c>
      <c r="C964" t="s">
        <v>36</v>
      </c>
      <c r="D964">
        <v>101017</v>
      </c>
      <c r="E964" t="s">
        <v>905</v>
      </c>
      <c r="F964">
        <v>201306</v>
      </c>
      <c r="G964" t="s">
        <v>908</v>
      </c>
      <c r="H964" t="s">
        <v>909</v>
      </c>
      <c r="I964">
        <v>5313.44</v>
      </c>
      <c r="J964" t="s">
        <v>6</v>
      </c>
      <c r="K964">
        <v>5313.44</v>
      </c>
    </row>
    <row r="965" spans="1:11" ht="15" customHeight="1">
      <c r="A965" s="1" t="s">
        <v>998</v>
      </c>
      <c r="B965" t="s">
        <v>10</v>
      </c>
      <c r="C965" t="s">
        <v>36</v>
      </c>
      <c r="D965">
        <v>101017</v>
      </c>
      <c r="E965" t="s">
        <v>905</v>
      </c>
      <c r="F965">
        <v>201306</v>
      </c>
      <c r="G965" t="s">
        <v>908</v>
      </c>
      <c r="H965" t="s">
        <v>909</v>
      </c>
      <c r="I965">
        <v>101.49</v>
      </c>
      <c r="J965" t="s">
        <v>6</v>
      </c>
      <c r="K965">
        <v>101.49</v>
      </c>
    </row>
    <row r="966" spans="1:11" ht="15" customHeight="1">
      <c r="A966" s="1" t="s">
        <v>998</v>
      </c>
      <c r="B966" t="s">
        <v>10</v>
      </c>
      <c r="C966" t="s">
        <v>36</v>
      </c>
      <c r="D966">
        <v>101017</v>
      </c>
      <c r="E966" t="s">
        <v>905</v>
      </c>
      <c r="F966">
        <v>201306</v>
      </c>
      <c r="G966" t="s">
        <v>908</v>
      </c>
      <c r="H966" t="s">
        <v>909</v>
      </c>
      <c r="I966">
        <v>13441.84</v>
      </c>
      <c r="J966" t="s">
        <v>6</v>
      </c>
      <c r="K966">
        <v>13441.84</v>
      </c>
    </row>
    <row r="967" spans="1:11" ht="15" customHeight="1">
      <c r="A967" s="1" t="s">
        <v>998</v>
      </c>
      <c r="B967" t="s">
        <v>10</v>
      </c>
      <c r="C967" t="s">
        <v>36</v>
      </c>
      <c r="D967">
        <v>101017</v>
      </c>
      <c r="E967" t="s">
        <v>905</v>
      </c>
      <c r="F967">
        <v>201306</v>
      </c>
      <c r="G967" t="s">
        <v>908</v>
      </c>
      <c r="H967" t="s">
        <v>909</v>
      </c>
      <c r="I967">
        <v>3762.19</v>
      </c>
      <c r="J967" t="s">
        <v>6</v>
      </c>
      <c r="K967">
        <v>3762.19</v>
      </c>
    </row>
    <row r="968" spans="1:11" ht="15" customHeight="1">
      <c r="A968" s="1" t="s">
        <v>998</v>
      </c>
      <c r="B968" t="s">
        <v>10</v>
      </c>
      <c r="C968" t="s">
        <v>36</v>
      </c>
      <c r="D968">
        <v>101017</v>
      </c>
      <c r="E968" t="s">
        <v>905</v>
      </c>
      <c r="F968">
        <v>201306</v>
      </c>
      <c r="G968" t="s">
        <v>908</v>
      </c>
      <c r="H968" t="s">
        <v>909</v>
      </c>
      <c r="I968">
        <v>3136.85</v>
      </c>
      <c r="J968" t="s">
        <v>6</v>
      </c>
      <c r="K968">
        <v>3136.85</v>
      </c>
    </row>
    <row r="969" spans="1:11" ht="15" customHeight="1">
      <c r="A969" s="1" t="s">
        <v>998</v>
      </c>
      <c r="B969" t="s">
        <v>10</v>
      </c>
      <c r="C969" t="s">
        <v>36</v>
      </c>
      <c r="D969">
        <v>101017</v>
      </c>
      <c r="E969" t="s">
        <v>905</v>
      </c>
      <c r="F969">
        <v>201306</v>
      </c>
      <c r="G969" t="s">
        <v>908</v>
      </c>
      <c r="H969" t="s">
        <v>909</v>
      </c>
      <c r="I969">
        <v>7263.39</v>
      </c>
      <c r="J969" t="s">
        <v>6</v>
      </c>
      <c r="K969">
        <v>7263.39</v>
      </c>
    </row>
    <row r="970" spans="1:11" ht="15" customHeight="1">
      <c r="A970" s="1" t="s">
        <v>998</v>
      </c>
      <c r="B970" t="s">
        <v>28</v>
      </c>
      <c r="C970" t="s">
        <v>54</v>
      </c>
      <c r="D970">
        <v>101486</v>
      </c>
      <c r="E970" t="s">
        <v>805</v>
      </c>
      <c r="F970">
        <v>201501</v>
      </c>
      <c r="G970" t="s">
        <v>801</v>
      </c>
      <c r="H970" t="s">
        <v>802</v>
      </c>
      <c r="I970">
        <v>229.36</v>
      </c>
      <c r="J970" t="s">
        <v>6</v>
      </c>
      <c r="K970">
        <v>229.36</v>
      </c>
    </row>
    <row r="971" spans="1:11" ht="15" customHeight="1">
      <c r="A971" s="1" t="s">
        <v>998</v>
      </c>
      <c r="B971" t="s">
        <v>28</v>
      </c>
      <c r="C971" t="s">
        <v>54</v>
      </c>
      <c r="D971">
        <v>101486</v>
      </c>
      <c r="E971" t="s">
        <v>805</v>
      </c>
      <c r="F971">
        <v>201501</v>
      </c>
      <c r="G971" t="s">
        <v>801</v>
      </c>
      <c r="H971" t="s">
        <v>802</v>
      </c>
      <c r="I971">
        <v>256.39999999999998</v>
      </c>
      <c r="J971" t="s">
        <v>6</v>
      </c>
      <c r="K971">
        <v>256.39999999999998</v>
      </c>
    </row>
    <row r="972" spans="1:11" ht="15" customHeight="1">
      <c r="A972" s="1" t="s">
        <v>998</v>
      </c>
      <c r="B972" t="s">
        <v>28</v>
      </c>
      <c r="C972" t="s">
        <v>54</v>
      </c>
      <c r="D972">
        <v>101486</v>
      </c>
      <c r="E972" t="s">
        <v>805</v>
      </c>
      <c r="F972">
        <v>201501</v>
      </c>
      <c r="G972" t="s">
        <v>801</v>
      </c>
      <c r="H972" t="s">
        <v>802</v>
      </c>
      <c r="I972">
        <v>265</v>
      </c>
      <c r="J972" t="s">
        <v>6</v>
      </c>
      <c r="K972">
        <v>265</v>
      </c>
    </row>
    <row r="973" spans="1:11" ht="15" customHeight="1">
      <c r="A973" s="1" t="s">
        <v>998</v>
      </c>
      <c r="B973" t="s">
        <v>28</v>
      </c>
      <c r="C973" t="s">
        <v>54</v>
      </c>
      <c r="D973">
        <v>101701</v>
      </c>
      <c r="E973" t="s">
        <v>808</v>
      </c>
      <c r="F973">
        <v>201501</v>
      </c>
      <c r="G973" t="s">
        <v>801</v>
      </c>
      <c r="H973" t="s">
        <v>802</v>
      </c>
      <c r="I973">
        <v>520.32000000000005</v>
      </c>
      <c r="J973" t="s">
        <v>6</v>
      </c>
      <c r="K973">
        <v>520.32000000000005</v>
      </c>
    </row>
    <row r="974" spans="1:11" ht="15" customHeight="1">
      <c r="A974" s="1" t="s">
        <v>998</v>
      </c>
      <c r="B974" t="s">
        <v>28</v>
      </c>
      <c r="C974" t="s">
        <v>54</v>
      </c>
      <c r="D974">
        <v>101485</v>
      </c>
      <c r="E974" t="s">
        <v>806</v>
      </c>
      <c r="F974">
        <v>201501</v>
      </c>
      <c r="G974" t="s">
        <v>801</v>
      </c>
      <c r="H974" t="s">
        <v>802</v>
      </c>
      <c r="I974">
        <v>45</v>
      </c>
      <c r="J974" t="s">
        <v>6</v>
      </c>
      <c r="K974">
        <v>45</v>
      </c>
    </row>
    <row r="975" spans="1:11" ht="15" customHeight="1">
      <c r="A975" s="1" t="s">
        <v>998</v>
      </c>
      <c r="B975" t="s">
        <v>28</v>
      </c>
      <c r="C975" t="s">
        <v>54</v>
      </c>
      <c r="D975">
        <v>101485</v>
      </c>
      <c r="E975" t="s">
        <v>806</v>
      </c>
      <c r="F975">
        <v>201501</v>
      </c>
      <c r="G975" t="s">
        <v>801</v>
      </c>
      <c r="H975" t="s">
        <v>802</v>
      </c>
      <c r="I975">
        <v>758.68</v>
      </c>
      <c r="J975" t="s">
        <v>6</v>
      </c>
      <c r="K975">
        <v>758.68</v>
      </c>
    </row>
    <row r="976" spans="1:11" ht="15" customHeight="1">
      <c r="A976" s="1" t="s">
        <v>998</v>
      </c>
      <c r="B976" t="s">
        <v>28</v>
      </c>
      <c r="C976" t="s">
        <v>54</v>
      </c>
      <c r="D976">
        <v>101485</v>
      </c>
      <c r="E976" t="s">
        <v>806</v>
      </c>
      <c r="F976">
        <v>201501</v>
      </c>
      <c r="G976" t="s">
        <v>801</v>
      </c>
      <c r="H976" t="s">
        <v>802</v>
      </c>
      <c r="I976">
        <v>13.2</v>
      </c>
      <c r="J976" t="s">
        <v>6</v>
      </c>
      <c r="K976">
        <v>13.2</v>
      </c>
    </row>
    <row r="977" spans="1:11" ht="15" customHeight="1">
      <c r="A977" s="1" t="s">
        <v>998</v>
      </c>
      <c r="B977" t="s">
        <v>28</v>
      </c>
      <c r="C977" t="s">
        <v>54</v>
      </c>
      <c r="D977">
        <v>101485</v>
      </c>
      <c r="E977" t="s">
        <v>806</v>
      </c>
      <c r="F977">
        <v>201501</v>
      </c>
      <c r="G977" t="s">
        <v>801</v>
      </c>
      <c r="H977" t="s">
        <v>802</v>
      </c>
      <c r="I977">
        <v>25.1</v>
      </c>
      <c r="J977" t="s">
        <v>6</v>
      </c>
      <c r="K977">
        <v>25.1</v>
      </c>
    </row>
    <row r="978" spans="1:11" ht="15" customHeight="1">
      <c r="A978" s="1" t="s">
        <v>998</v>
      </c>
      <c r="B978" t="s">
        <v>28</v>
      </c>
      <c r="C978" t="s">
        <v>54</v>
      </c>
      <c r="D978">
        <v>101484</v>
      </c>
      <c r="E978" t="s">
        <v>807</v>
      </c>
      <c r="F978">
        <v>201501</v>
      </c>
      <c r="G978" t="s">
        <v>801</v>
      </c>
      <c r="H978" t="s">
        <v>802</v>
      </c>
      <c r="I978">
        <v>45</v>
      </c>
      <c r="J978" t="s">
        <v>6</v>
      </c>
      <c r="K978">
        <v>45</v>
      </c>
    </row>
    <row r="979" spans="1:11" ht="15" customHeight="1">
      <c r="A979" s="1" t="s">
        <v>998</v>
      </c>
      <c r="B979" t="s">
        <v>28</v>
      </c>
      <c r="C979" t="s">
        <v>54</v>
      </c>
      <c r="D979">
        <v>101701</v>
      </c>
      <c r="E979" t="s">
        <v>808</v>
      </c>
      <c r="F979">
        <v>201501</v>
      </c>
      <c r="G979" t="s">
        <v>801</v>
      </c>
      <c r="H979" t="s">
        <v>802</v>
      </c>
      <c r="I979">
        <v>2047.34</v>
      </c>
      <c r="J979" t="s">
        <v>6</v>
      </c>
      <c r="K979">
        <v>2047.34</v>
      </c>
    </row>
    <row r="980" spans="1:11" ht="15" customHeight="1">
      <c r="A980" s="1" t="s">
        <v>998</v>
      </c>
      <c r="B980" t="s">
        <v>28</v>
      </c>
      <c r="C980" t="s">
        <v>54</v>
      </c>
      <c r="D980">
        <v>101701</v>
      </c>
      <c r="E980" t="s">
        <v>808</v>
      </c>
      <c r="F980">
        <v>201501</v>
      </c>
      <c r="G980" t="s">
        <v>801</v>
      </c>
      <c r="H980" t="s">
        <v>802</v>
      </c>
      <c r="I980">
        <v>72.8</v>
      </c>
      <c r="J980" t="s">
        <v>6</v>
      </c>
      <c r="K980">
        <v>72.8</v>
      </c>
    </row>
    <row r="981" spans="1:11" ht="15" customHeight="1">
      <c r="A981" s="1" t="s">
        <v>998</v>
      </c>
      <c r="B981" t="s">
        <v>28</v>
      </c>
      <c r="C981" t="s">
        <v>54</v>
      </c>
      <c r="D981">
        <v>101701</v>
      </c>
      <c r="E981" t="s">
        <v>808</v>
      </c>
      <c r="F981">
        <v>201501</v>
      </c>
      <c r="G981" t="s">
        <v>801</v>
      </c>
      <c r="H981" t="s">
        <v>802</v>
      </c>
      <c r="I981">
        <v>1311</v>
      </c>
      <c r="J981" t="s">
        <v>6</v>
      </c>
      <c r="K981">
        <v>1311</v>
      </c>
    </row>
    <row r="982" spans="1:11">
      <c r="A982" s="1" t="s">
        <v>998</v>
      </c>
      <c r="B982" t="s">
        <v>28</v>
      </c>
      <c r="C982" t="s">
        <v>54</v>
      </c>
      <c r="D982">
        <v>101701</v>
      </c>
      <c r="E982" t="s">
        <v>808</v>
      </c>
      <c r="F982">
        <v>201501</v>
      </c>
      <c r="G982" t="s">
        <v>801</v>
      </c>
      <c r="H982" t="s">
        <v>802</v>
      </c>
      <c r="I982">
        <v>401.66</v>
      </c>
      <c r="J982" t="s">
        <v>6</v>
      </c>
      <c r="K982">
        <v>401.66</v>
      </c>
    </row>
    <row r="983" spans="1:11">
      <c r="A983" s="1" t="s">
        <v>998</v>
      </c>
      <c r="B983" t="s">
        <v>28</v>
      </c>
      <c r="C983" t="s">
        <v>54</v>
      </c>
      <c r="D983">
        <v>101701</v>
      </c>
      <c r="E983" t="s">
        <v>808</v>
      </c>
      <c r="F983">
        <v>201501</v>
      </c>
      <c r="G983" t="s">
        <v>801</v>
      </c>
      <c r="H983" t="s">
        <v>802</v>
      </c>
      <c r="I983">
        <v>594.22</v>
      </c>
      <c r="J983" t="s">
        <v>6</v>
      </c>
      <c r="K983">
        <v>594.22</v>
      </c>
    </row>
    <row r="984" spans="1:11" ht="15" customHeight="1">
      <c r="A984" s="1" t="s">
        <v>998</v>
      </c>
      <c r="B984" t="s">
        <v>28</v>
      </c>
      <c r="C984" t="s">
        <v>54</v>
      </c>
      <c r="D984">
        <v>101701</v>
      </c>
      <c r="E984" t="s">
        <v>808</v>
      </c>
      <c r="F984">
        <v>201501</v>
      </c>
      <c r="G984" t="s">
        <v>801</v>
      </c>
      <c r="H984" t="s">
        <v>802</v>
      </c>
      <c r="I984">
        <v>90.45</v>
      </c>
      <c r="J984" t="s">
        <v>6</v>
      </c>
      <c r="K984">
        <v>90.45</v>
      </c>
    </row>
    <row r="985" spans="1:11" ht="15" customHeight="1">
      <c r="A985" s="1" t="s">
        <v>998</v>
      </c>
      <c r="B985" t="s">
        <v>28</v>
      </c>
      <c r="C985" t="s">
        <v>54</v>
      </c>
      <c r="D985">
        <v>101701</v>
      </c>
      <c r="E985" t="s">
        <v>808</v>
      </c>
      <c r="F985">
        <v>201501</v>
      </c>
      <c r="G985" t="s">
        <v>801</v>
      </c>
      <c r="H985" t="s">
        <v>802</v>
      </c>
      <c r="I985">
        <v>219.4</v>
      </c>
      <c r="J985" t="s">
        <v>6</v>
      </c>
      <c r="K985">
        <v>219.4</v>
      </c>
    </row>
    <row r="986" spans="1:11" ht="15" customHeight="1">
      <c r="A986" s="1" t="s">
        <v>998</v>
      </c>
      <c r="B986" t="s">
        <v>28</v>
      </c>
      <c r="C986" t="s">
        <v>54</v>
      </c>
      <c r="D986">
        <v>101701</v>
      </c>
      <c r="E986" t="s">
        <v>808</v>
      </c>
      <c r="F986">
        <v>201501</v>
      </c>
      <c r="G986" t="s">
        <v>801</v>
      </c>
      <c r="H986" t="s">
        <v>802</v>
      </c>
      <c r="I986">
        <v>455.66</v>
      </c>
      <c r="J986" t="s">
        <v>6</v>
      </c>
      <c r="K986">
        <v>455.66</v>
      </c>
    </row>
    <row r="987" spans="1:11" ht="15" customHeight="1">
      <c r="A987" s="1" t="s">
        <v>998</v>
      </c>
      <c r="B987" t="s">
        <v>28</v>
      </c>
      <c r="C987" t="s">
        <v>54</v>
      </c>
      <c r="D987">
        <v>101487</v>
      </c>
      <c r="E987" t="s">
        <v>796</v>
      </c>
      <c r="F987">
        <v>201501</v>
      </c>
      <c r="G987" t="s">
        <v>801</v>
      </c>
      <c r="H987" t="s">
        <v>802</v>
      </c>
      <c r="I987">
        <v>81</v>
      </c>
      <c r="J987" t="s">
        <v>6</v>
      </c>
      <c r="K987">
        <v>81</v>
      </c>
    </row>
    <row r="988" spans="1:11" ht="15" customHeight="1">
      <c r="A988" s="1" t="s">
        <v>998</v>
      </c>
      <c r="B988" t="s">
        <v>28</v>
      </c>
      <c r="C988" t="s">
        <v>54</v>
      </c>
      <c r="D988">
        <v>101487</v>
      </c>
      <c r="E988" t="s">
        <v>796</v>
      </c>
      <c r="F988">
        <v>201501</v>
      </c>
      <c r="G988" t="s">
        <v>801</v>
      </c>
      <c r="H988" t="s">
        <v>802</v>
      </c>
      <c r="I988">
        <v>27</v>
      </c>
      <c r="J988" t="s">
        <v>6</v>
      </c>
      <c r="K988">
        <v>27</v>
      </c>
    </row>
    <row r="989" spans="1:11" ht="15" customHeight="1">
      <c r="A989" s="1" t="s">
        <v>998</v>
      </c>
      <c r="B989" t="s">
        <v>28</v>
      </c>
      <c r="C989" t="s">
        <v>54</v>
      </c>
      <c r="D989">
        <v>101487</v>
      </c>
      <c r="E989" t="s">
        <v>796</v>
      </c>
      <c r="F989">
        <v>201501</v>
      </c>
      <c r="G989" t="s">
        <v>801</v>
      </c>
      <c r="H989" t="s">
        <v>802</v>
      </c>
      <c r="I989">
        <v>171.4</v>
      </c>
      <c r="J989" t="s">
        <v>6</v>
      </c>
      <c r="K989">
        <v>171.4</v>
      </c>
    </row>
    <row r="990" spans="1:11" ht="15" customHeight="1">
      <c r="A990" s="1" t="s">
        <v>998</v>
      </c>
      <c r="B990" t="s">
        <v>28</v>
      </c>
      <c r="C990" t="s">
        <v>54</v>
      </c>
      <c r="D990">
        <v>101486</v>
      </c>
      <c r="E990" t="s">
        <v>805</v>
      </c>
      <c r="F990">
        <v>201501</v>
      </c>
      <c r="G990" t="s">
        <v>801</v>
      </c>
      <c r="H990" t="s">
        <v>802</v>
      </c>
      <c r="I990">
        <v>759.19</v>
      </c>
      <c r="J990" t="s">
        <v>6</v>
      </c>
      <c r="K990">
        <v>759.19</v>
      </c>
    </row>
    <row r="991" spans="1:11" ht="15" customHeight="1">
      <c r="A991" s="1" t="s">
        <v>998</v>
      </c>
      <c r="B991" t="s">
        <v>28</v>
      </c>
      <c r="C991" t="s">
        <v>54</v>
      </c>
      <c r="D991">
        <v>101486</v>
      </c>
      <c r="E991" t="s">
        <v>805</v>
      </c>
      <c r="F991">
        <v>201501</v>
      </c>
      <c r="G991" t="s">
        <v>801</v>
      </c>
      <c r="H991" t="s">
        <v>802</v>
      </c>
      <c r="I991">
        <v>33.130000000000003</v>
      </c>
      <c r="J991" t="s">
        <v>6</v>
      </c>
      <c r="K991">
        <v>33.130000000000003</v>
      </c>
    </row>
    <row r="992" spans="1:11" ht="15" customHeight="1">
      <c r="A992" s="1" t="s">
        <v>998</v>
      </c>
      <c r="B992" t="s">
        <v>28</v>
      </c>
      <c r="C992" t="s">
        <v>54</v>
      </c>
      <c r="D992">
        <v>101486</v>
      </c>
      <c r="E992" t="s">
        <v>805</v>
      </c>
      <c r="F992">
        <v>201501</v>
      </c>
      <c r="G992" t="s">
        <v>801</v>
      </c>
      <c r="H992" t="s">
        <v>802</v>
      </c>
      <c r="I992">
        <v>250.26</v>
      </c>
      <c r="J992" t="s">
        <v>6</v>
      </c>
      <c r="K992">
        <v>250.26</v>
      </c>
    </row>
    <row r="993" spans="1:11" ht="15" customHeight="1">
      <c r="A993" s="1" t="s">
        <v>998</v>
      </c>
      <c r="B993" t="s">
        <v>28</v>
      </c>
      <c r="C993" t="s">
        <v>54</v>
      </c>
      <c r="D993">
        <v>101486</v>
      </c>
      <c r="E993" t="s">
        <v>805</v>
      </c>
      <c r="F993">
        <v>201501</v>
      </c>
      <c r="G993" t="s">
        <v>801</v>
      </c>
      <c r="H993" t="s">
        <v>802</v>
      </c>
      <c r="I993">
        <v>62.8</v>
      </c>
      <c r="J993" t="s">
        <v>6</v>
      </c>
      <c r="K993">
        <v>62.8</v>
      </c>
    </row>
    <row r="994" spans="1:11" ht="15" customHeight="1">
      <c r="A994" s="1" t="s">
        <v>998</v>
      </c>
      <c r="B994" t="s">
        <v>28</v>
      </c>
      <c r="C994" t="s">
        <v>54</v>
      </c>
      <c r="D994">
        <v>101486</v>
      </c>
      <c r="E994" t="s">
        <v>805</v>
      </c>
      <c r="F994">
        <v>201501</v>
      </c>
      <c r="G994" t="s">
        <v>801</v>
      </c>
      <c r="H994" t="s">
        <v>802</v>
      </c>
      <c r="I994">
        <v>471.62</v>
      </c>
      <c r="J994" t="s">
        <v>6</v>
      </c>
      <c r="K994">
        <v>471.62</v>
      </c>
    </row>
    <row r="995" spans="1:11" ht="15" customHeight="1">
      <c r="A995" s="1" t="s">
        <v>998</v>
      </c>
      <c r="B995" t="s">
        <v>28</v>
      </c>
      <c r="C995" t="s">
        <v>54</v>
      </c>
      <c r="D995">
        <v>101486</v>
      </c>
      <c r="E995" t="s">
        <v>805</v>
      </c>
      <c r="F995">
        <v>201501</v>
      </c>
      <c r="G995" t="s">
        <v>801</v>
      </c>
      <c r="H995" t="s">
        <v>802</v>
      </c>
      <c r="I995">
        <v>718.72</v>
      </c>
      <c r="J995" t="s">
        <v>6</v>
      </c>
      <c r="K995">
        <v>718.72</v>
      </c>
    </row>
    <row r="996" spans="1:11" ht="15" customHeight="1">
      <c r="A996" s="1" t="s">
        <v>998</v>
      </c>
      <c r="B996" t="s">
        <v>28</v>
      </c>
      <c r="C996" t="s">
        <v>54</v>
      </c>
      <c r="D996">
        <v>101486</v>
      </c>
      <c r="E996" t="s">
        <v>805</v>
      </c>
      <c r="F996">
        <v>201501</v>
      </c>
      <c r="G996" t="s">
        <v>801</v>
      </c>
      <c r="H996" t="s">
        <v>802</v>
      </c>
      <c r="I996">
        <v>250</v>
      </c>
      <c r="J996" t="s">
        <v>6</v>
      </c>
      <c r="K996">
        <v>250</v>
      </c>
    </row>
    <row r="997" spans="1:11" ht="15" customHeight="1">
      <c r="A997" s="1" t="s">
        <v>998</v>
      </c>
      <c r="B997" t="s">
        <v>28</v>
      </c>
      <c r="C997" t="s">
        <v>54</v>
      </c>
      <c r="D997">
        <v>101486</v>
      </c>
      <c r="E997" t="s">
        <v>805</v>
      </c>
      <c r="F997">
        <v>201501</v>
      </c>
      <c r="G997" t="s">
        <v>801</v>
      </c>
      <c r="H997" t="s">
        <v>802</v>
      </c>
      <c r="I997">
        <v>565.65</v>
      </c>
      <c r="J997" t="s">
        <v>6</v>
      </c>
      <c r="K997">
        <v>565.65</v>
      </c>
    </row>
    <row r="998" spans="1:11">
      <c r="A998" s="1" t="s">
        <v>998</v>
      </c>
      <c r="B998" t="s">
        <v>28</v>
      </c>
      <c r="C998" t="s">
        <v>54</v>
      </c>
      <c r="D998">
        <v>101486</v>
      </c>
      <c r="E998" t="s">
        <v>805</v>
      </c>
      <c r="F998">
        <v>201501</v>
      </c>
      <c r="G998" t="s">
        <v>801</v>
      </c>
      <c r="H998" t="s">
        <v>802</v>
      </c>
      <c r="I998">
        <v>150</v>
      </c>
      <c r="J998" t="s">
        <v>6</v>
      </c>
      <c r="K998">
        <v>150</v>
      </c>
    </row>
    <row r="999" spans="1:11">
      <c r="A999" s="1" t="s">
        <v>998</v>
      </c>
      <c r="B999" t="s">
        <v>28</v>
      </c>
      <c r="C999" t="s">
        <v>54</v>
      </c>
      <c r="D999">
        <v>101486</v>
      </c>
      <c r="E999" t="s">
        <v>805</v>
      </c>
      <c r="F999">
        <v>201501</v>
      </c>
      <c r="G999" t="s">
        <v>801</v>
      </c>
      <c r="H999" t="s">
        <v>802</v>
      </c>
      <c r="I999">
        <v>3118.45</v>
      </c>
      <c r="J999" t="s">
        <v>6</v>
      </c>
      <c r="K999">
        <v>3118.45</v>
      </c>
    </row>
    <row r="1000" spans="1:11">
      <c r="A1000" s="1" t="s">
        <v>998</v>
      </c>
      <c r="B1000" t="s">
        <v>28</v>
      </c>
      <c r="C1000" t="s">
        <v>54</v>
      </c>
      <c r="D1000">
        <v>101486</v>
      </c>
      <c r="E1000" t="s">
        <v>805</v>
      </c>
      <c r="F1000">
        <v>201501</v>
      </c>
      <c r="G1000" t="s">
        <v>801</v>
      </c>
      <c r="H1000" t="s">
        <v>802</v>
      </c>
      <c r="I1000">
        <v>732.36</v>
      </c>
      <c r="J1000" t="s">
        <v>6</v>
      </c>
      <c r="K1000">
        <v>732.36</v>
      </c>
    </row>
    <row r="1001" spans="1:11">
      <c r="A1001" s="1" t="s">
        <v>998</v>
      </c>
      <c r="B1001" t="s">
        <v>28</v>
      </c>
      <c r="C1001" t="s">
        <v>54</v>
      </c>
      <c r="D1001">
        <v>101486</v>
      </c>
      <c r="E1001" t="s">
        <v>805</v>
      </c>
      <c r="F1001">
        <v>201501</v>
      </c>
      <c r="G1001" t="s">
        <v>801</v>
      </c>
      <c r="H1001" t="s">
        <v>802</v>
      </c>
      <c r="I1001">
        <v>67</v>
      </c>
      <c r="J1001" t="s">
        <v>6</v>
      </c>
      <c r="K1001">
        <v>67</v>
      </c>
    </row>
    <row r="1002" spans="1:11">
      <c r="A1002" s="1" t="s">
        <v>998</v>
      </c>
      <c r="B1002" t="s">
        <v>28</v>
      </c>
      <c r="C1002" t="s">
        <v>54</v>
      </c>
      <c r="D1002">
        <v>101486</v>
      </c>
      <c r="E1002" t="s">
        <v>805</v>
      </c>
      <c r="F1002">
        <v>201501</v>
      </c>
      <c r="G1002" t="s">
        <v>801</v>
      </c>
      <c r="H1002" t="s">
        <v>802</v>
      </c>
      <c r="I1002">
        <v>453.91</v>
      </c>
      <c r="J1002" t="s">
        <v>6</v>
      </c>
      <c r="K1002">
        <v>453.91</v>
      </c>
    </row>
    <row r="1003" spans="1:11">
      <c r="A1003" s="1" t="s">
        <v>998</v>
      </c>
      <c r="B1003" t="s">
        <v>28</v>
      </c>
      <c r="C1003" t="s">
        <v>54</v>
      </c>
      <c r="D1003">
        <v>101487</v>
      </c>
      <c r="E1003" t="s">
        <v>796</v>
      </c>
      <c r="F1003">
        <v>201501</v>
      </c>
      <c r="G1003" t="s">
        <v>801</v>
      </c>
      <c r="H1003" t="s">
        <v>802</v>
      </c>
      <c r="I1003">
        <v>456.43</v>
      </c>
      <c r="J1003" t="s">
        <v>6</v>
      </c>
      <c r="K1003">
        <v>456.43</v>
      </c>
    </row>
    <row r="1004" spans="1:11">
      <c r="A1004" s="1" t="s">
        <v>998</v>
      </c>
      <c r="B1004" t="s">
        <v>28</v>
      </c>
      <c r="C1004" t="s">
        <v>54</v>
      </c>
      <c r="D1004">
        <v>101487</v>
      </c>
      <c r="E1004" t="s">
        <v>796</v>
      </c>
      <c r="F1004">
        <v>201501</v>
      </c>
      <c r="G1004" t="s">
        <v>801</v>
      </c>
      <c r="H1004" t="s">
        <v>802</v>
      </c>
      <c r="I1004">
        <v>318</v>
      </c>
      <c r="J1004" t="s">
        <v>6</v>
      </c>
      <c r="K1004">
        <v>318</v>
      </c>
    </row>
    <row r="1005" spans="1:11" ht="15" customHeight="1">
      <c r="A1005" s="1" t="s">
        <v>998</v>
      </c>
      <c r="B1005" t="s">
        <v>28</v>
      </c>
      <c r="C1005" t="s">
        <v>54</v>
      </c>
      <c r="D1005">
        <v>101486</v>
      </c>
      <c r="E1005" t="s">
        <v>805</v>
      </c>
      <c r="F1005">
        <v>201501</v>
      </c>
      <c r="G1005" t="s">
        <v>801</v>
      </c>
      <c r="H1005" t="s">
        <v>802</v>
      </c>
      <c r="I1005">
        <v>532.67999999999995</v>
      </c>
      <c r="J1005" t="s">
        <v>6</v>
      </c>
      <c r="K1005">
        <v>532.67999999999995</v>
      </c>
    </row>
    <row r="1006" spans="1:11" ht="15" customHeight="1">
      <c r="A1006" s="1" t="s">
        <v>998</v>
      </c>
      <c r="B1006" t="s">
        <v>28</v>
      </c>
      <c r="C1006" t="s">
        <v>54</v>
      </c>
      <c r="D1006">
        <v>101486</v>
      </c>
      <c r="E1006" t="s">
        <v>805</v>
      </c>
      <c r="F1006">
        <v>201501</v>
      </c>
      <c r="G1006" t="s">
        <v>801</v>
      </c>
      <c r="H1006" t="s">
        <v>802</v>
      </c>
      <c r="I1006">
        <v>1503.21</v>
      </c>
      <c r="J1006" t="s">
        <v>6</v>
      </c>
      <c r="K1006">
        <v>1503.21</v>
      </c>
    </row>
    <row r="1007" spans="1:11" ht="15" customHeight="1">
      <c r="A1007" s="1" t="s">
        <v>998</v>
      </c>
      <c r="B1007" t="s">
        <v>28</v>
      </c>
      <c r="C1007" t="s">
        <v>54</v>
      </c>
      <c r="D1007">
        <v>101485</v>
      </c>
      <c r="E1007" t="s">
        <v>806</v>
      </c>
      <c r="F1007">
        <v>201501</v>
      </c>
      <c r="G1007" t="s">
        <v>801</v>
      </c>
      <c r="H1007" t="s">
        <v>802</v>
      </c>
      <c r="I1007">
        <v>56.82</v>
      </c>
      <c r="J1007" t="s">
        <v>6</v>
      </c>
      <c r="K1007">
        <v>56.82</v>
      </c>
    </row>
    <row r="1008" spans="1:11" ht="15" customHeight="1">
      <c r="A1008" s="1" t="s">
        <v>998</v>
      </c>
      <c r="B1008" t="s">
        <v>28</v>
      </c>
      <c r="C1008" t="s">
        <v>54</v>
      </c>
      <c r="D1008">
        <v>101484</v>
      </c>
      <c r="E1008" t="s">
        <v>807</v>
      </c>
      <c r="F1008">
        <v>201501</v>
      </c>
      <c r="G1008" t="s">
        <v>801</v>
      </c>
      <c r="H1008" t="s">
        <v>802</v>
      </c>
      <c r="I1008">
        <v>397.5</v>
      </c>
      <c r="J1008" t="s">
        <v>6</v>
      </c>
      <c r="K1008">
        <v>397.5</v>
      </c>
    </row>
    <row r="1009" spans="1:11" ht="15" customHeight="1">
      <c r="A1009" s="1" t="s">
        <v>998</v>
      </c>
      <c r="B1009" t="s">
        <v>28</v>
      </c>
      <c r="C1009" t="s">
        <v>54</v>
      </c>
      <c r="D1009">
        <v>101701</v>
      </c>
      <c r="E1009" t="s">
        <v>808</v>
      </c>
      <c r="F1009">
        <v>201501</v>
      </c>
      <c r="G1009" t="s">
        <v>801</v>
      </c>
      <c r="H1009" t="s">
        <v>802</v>
      </c>
      <c r="I1009">
        <v>3176.28</v>
      </c>
      <c r="J1009" t="s">
        <v>6</v>
      </c>
      <c r="K1009">
        <v>3176.28</v>
      </c>
    </row>
    <row r="1010" spans="1:11" ht="15" customHeight="1">
      <c r="A1010" s="1" t="s">
        <v>998</v>
      </c>
      <c r="B1010" t="s">
        <v>28</v>
      </c>
      <c r="C1010" t="s">
        <v>54</v>
      </c>
      <c r="D1010">
        <v>101701</v>
      </c>
      <c r="E1010" t="s">
        <v>808</v>
      </c>
      <c r="F1010">
        <v>201501</v>
      </c>
      <c r="G1010" t="s">
        <v>801</v>
      </c>
      <c r="H1010" t="s">
        <v>802</v>
      </c>
      <c r="I1010">
        <v>532.98</v>
      </c>
      <c r="J1010" t="s">
        <v>6</v>
      </c>
      <c r="K1010">
        <v>532.98</v>
      </c>
    </row>
    <row r="1011" spans="1:11" ht="15" customHeight="1">
      <c r="A1011" s="1" t="s">
        <v>998</v>
      </c>
      <c r="B1011" t="s">
        <v>28</v>
      </c>
      <c r="C1011" t="s">
        <v>54</v>
      </c>
      <c r="D1011">
        <v>101701</v>
      </c>
      <c r="E1011" t="s">
        <v>808</v>
      </c>
      <c r="F1011">
        <v>201501</v>
      </c>
      <c r="G1011" t="s">
        <v>801</v>
      </c>
      <c r="H1011" t="s">
        <v>802</v>
      </c>
      <c r="I1011">
        <v>173.8</v>
      </c>
      <c r="J1011" t="s">
        <v>6</v>
      </c>
      <c r="K1011">
        <v>173.8</v>
      </c>
    </row>
    <row r="1012" spans="1:11" ht="15" customHeight="1">
      <c r="A1012" s="1" t="s">
        <v>998</v>
      </c>
      <c r="B1012" t="s">
        <v>28</v>
      </c>
      <c r="C1012" t="s">
        <v>54</v>
      </c>
      <c r="D1012">
        <v>101701</v>
      </c>
      <c r="E1012" t="s">
        <v>808</v>
      </c>
      <c r="F1012">
        <v>201501</v>
      </c>
      <c r="G1012" t="s">
        <v>801</v>
      </c>
      <c r="H1012" t="s">
        <v>802</v>
      </c>
      <c r="I1012">
        <v>717.3</v>
      </c>
      <c r="J1012" t="s">
        <v>6</v>
      </c>
      <c r="K1012">
        <v>717.3</v>
      </c>
    </row>
    <row r="1013" spans="1:11" ht="15" customHeight="1">
      <c r="A1013" s="1" t="s">
        <v>998</v>
      </c>
      <c r="B1013" t="s">
        <v>28</v>
      </c>
      <c r="C1013" t="s">
        <v>54</v>
      </c>
      <c r="D1013">
        <v>101701</v>
      </c>
      <c r="E1013" t="s">
        <v>808</v>
      </c>
      <c r="F1013">
        <v>201501</v>
      </c>
      <c r="G1013" t="s">
        <v>801</v>
      </c>
      <c r="H1013" t="s">
        <v>802</v>
      </c>
      <c r="I1013">
        <v>83.5</v>
      </c>
      <c r="J1013" t="s">
        <v>6</v>
      </c>
      <c r="K1013">
        <v>83.5</v>
      </c>
    </row>
    <row r="1014" spans="1:11" ht="15" customHeight="1">
      <c r="A1014" s="1" t="s">
        <v>998</v>
      </c>
      <c r="B1014" t="s">
        <v>18</v>
      </c>
      <c r="C1014" t="s">
        <v>44</v>
      </c>
      <c r="D1014">
        <v>104321</v>
      </c>
      <c r="E1014" t="s">
        <v>73</v>
      </c>
      <c r="F1014">
        <v>201503</v>
      </c>
      <c r="G1014" t="s">
        <v>80</v>
      </c>
      <c r="H1014" t="s">
        <v>81</v>
      </c>
      <c r="I1014">
        <v>6</v>
      </c>
      <c r="J1014" t="s">
        <v>6</v>
      </c>
      <c r="K1014">
        <v>6</v>
      </c>
    </row>
    <row r="1015" spans="1:11" ht="15" customHeight="1">
      <c r="A1015" s="1" t="s">
        <v>998</v>
      </c>
      <c r="B1015" t="s">
        <v>18</v>
      </c>
      <c r="C1015" t="s">
        <v>44</v>
      </c>
      <c r="D1015">
        <v>104321</v>
      </c>
      <c r="E1015" t="s">
        <v>73</v>
      </c>
      <c r="F1015">
        <v>201503</v>
      </c>
      <c r="G1015" t="s">
        <v>80</v>
      </c>
      <c r="H1015" t="s">
        <v>81</v>
      </c>
      <c r="I1015">
        <v>69875.740000000005</v>
      </c>
      <c r="J1015" t="s">
        <v>6</v>
      </c>
      <c r="K1015">
        <v>69875.740000000005</v>
      </c>
    </row>
    <row r="1016" spans="1:11" ht="15" customHeight="1">
      <c r="A1016" s="1" t="s">
        <v>998</v>
      </c>
      <c r="B1016" t="s">
        <v>12</v>
      </c>
      <c r="C1016" t="s">
        <v>38</v>
      </c>
      <c r="D1016">
        <v>103910</v>
      </c>
      <c r="E1016" t="s">
        <v>149</v>
      </c>
      <c r="F1016">
        <v>201503</v>
      </c>
      <c r="G1016" t="s">
        <v>80</v>
      </c>
      <c r="H1016" t="s">
        <v>81</v>
      </c>
      <c r="I1016">
        <v>1239.03</v>
      </c>
      <c r="J1016" t="s">
        <v>5</v>
      </c>
      <c r="K1016">
        <v>-1239.03</v>
      </c>
    </row>
    <row r="1017" spans="1:11" ht="15" customHeight="1">
      <c r="A1017" s="1" t="s">
        <v>998</v>
      </c>
      <c r="B1017" t="s">
        <v>12</v>
      </c>
      <c r="C1017" t="s">
        <v>38</v>
      </c>
      <c r="D1017">
        <v>103910</v>
      </c>
      <c r="E1017" t="s">
        <v>149</v>
      </c>
      <c r="F1017">
        <v>201503</v>
      </c>
      <c r="G1017" t="s">
        <v>80</v>
      </c>
      <c r="H1017" t="s">
        <v>81</v>
      </c>
      <c r="I1017">
        <v>53594.97</v>
      </c>
      <c r="J1017" t="s">
        <v>6</v>
      </c>
      <c r="K1017">
        <v>53594.97</v>
      </c>
    </row>
    <row r="1018" spans="1:11" ht="15" customHeight="1">
      <c r="A1018" s="1" t="s">
        <v>998</v>
      </c>
      <c r="B1018" t="s">
        <v>18</v>
      </c>
      <c r="C1018" t="s">
        <v>44</v>
      </c>
      <c r="D1018">
        <v>102717</v>
      </c>
      <c r="E1018" t="s">
        <v>66</v>
      </c>
      <c r="F1018">
        <v>201503</v>
      </c>
      <c r="G1018" t="s">
        <v>80</v>
      </c>
      <c r="H1018" t="s">
        <v>81</v>
      </c>
      <c r="I1018">
        <v>8295.9500000000007</v>
      </c>
      <c r="J1018" t="s">
        <v>6</v>
      </c>
      <c r="K1018">
        <v>8295.9500000000007</v>
      </c>
    </row>
    <row r="1019" spans="1:11" ht="15" customHeight="1">
      <c r="A1019" s="1" t="s">
        <v>998</v>
      </c>
      <c r="B1019" t="s">
        <v>12</v>
      </c>
      <c r="C1019" t="s">
        <v>38</v>
      </c>
      <c r="D1019">
        <v>104702</v>
      </c>
      <c r="E1019" t="s">
        <v>147</v>
      </c>
      <c r="F1019">
        <v>201503</v>
      </c>
      <c r="G1019" t="s">
        <v>80</v>
      </c>
      <c r="H1019" t="s">
        <v>81</v>
      </c>
      <c r="I1019">
        <v>18127.82</v>
      </c>
      <c r="J1019" t="s">
        <v>6</v>
      </c>
      <c r="K1019">
        <v>18127.82</v>
      </c>
    </row>
    <row r="1020" spans="1:11" ht="15" customHeight="1">
      <c r="A1020" s="1" t="s">
        <v>998</v>
      </c>
      <c r="B1020" t="s">
        <v>12</v>
      </c>
      <c r="C1020" t="s">
        <v>38</v>
      </c>
      <c r="D1020">
        <v>104702</v>
      </c>
      <c r="E1020" t="s">
        <v>147</v>
      </c>
      <c r="F1020">
        <v>201503</v>
      </c>
      <c r="G1020" t="s">
        <v>80</v>
      </c>
      <c r="H1020" t="s">
        <v>81</v>
      </c>
      <c r="I1020">
        <v>11002.53</v>
      </c>
      <c r="J1020" t="s">
        <v>6</v>
      </c>
      <c r="K1020">
        <v>11002.53</v>
      </c>
    </row>
    <row r="1021" spans="1:11" ht="15" customHeight="1">
      <c r="A1021" s="1" t="s">
        <v>998</v>
      </c>
      <c r="B1021" t="s">
        <v>9</v>
      </c>
      <c r="C1021" t="s">
        <v>35</v>
      </c>
      <c r="D1021">
        <v>108570</v>
      </c>
      <c r="E1021" t="s">
        <v>306</v>
      </c>
      <c r="F1021">
        <v>202101</v>
      </c>
      <c r="G1021" t="s">
        <v>157</v>
      </c>
      <c r="H1021" t="s">
        <v>158</v>
      </c>
      <c r="I1021">
        <v>1833.03</v>
      </c>
      <c r="J1021" t="s">
        <v>6</v>
      </c>
      <c r="K1021">
        <v>1833.03</v>
      </c>
    </row>
    <row r="1022" spans="1:11" ht="15" customHeight="1">
      <c r="A1022" s="1" t="s">
        <v>998</v>
      </c>
      <c r="B1022" t="s">
        <v>9</v>
      </c>
      <c r="C1022" t="s">
        <v>35</v>
      </c>
      <c r="D1022">
        <v>109700</v>
      </c>
      <c r="E1022" t="s">
        <v>308</v>
      </c>
      <c r="F1022">
        <v>202101</v>
      </c>
      <c r="G1022" t="s">
        <v>157</v>
      </c>
      <c r="H1022" t="s">
        <v>158</v>
      </c>
      <c r="I1022">
        <v>177.99</v>
      </c>
      <c r="J1022" t="s">
        <v>6</v>
      </c>
      <c r="K1022">
        <v>177.99</v>
      </c>
    </row>
    <row r="1023" spans="1:11" ht="15" customHeight="1">
      <c r="A1023" s="1" t="s">
        <v>998</v>
      </c>
      <c r="B1023" t="s">
        <v>9</v>
      </c>
      <c r="C1023" t="s">
        <v>35</v>
      </c>
      <c r="D1023">
        <v>106962</v>
      </c>
      <c r="E1023" t="s">
        <v>400</v>
      </c>
      <c r="F1023">
        <v>202101</v>
      </c>
      <c r="G1023" t="s">
        <v>157</v>
      </c>
      <c r="H1023" t="s">
        <v>158</v>
      </c>
      <c r="I1023">
        <v>40</v>
      </c>
      <c r="J1023" t="s">
        <v>6</v>
      </c>
      <c r="K1023">
        <v>40</v>
      </c>
    </row>
    <row r="1024" spans="1:11" ht="15" customHeight="1">
      <c r="A1024" s="1" t="s">
        <v>998</v>
      </c>
      <c r="B1024" t="s">
        <v>9</v>
      </c>
      <c r="C1024" t="s">
        <v>35</v>
      </c>
      <c r="D1024">
        <v>110677</v>
      </c>
      <c r="E1024" t="s">
        <v>715</v>
      </c>
      <c r="F1024">
        <v>202101</v>
      </c>
      <c r="G1024" t="s">
        <v>157</v>
      </c>
      <c r="H1024" t="s">
        <v>158</v>
      </c>
      <c r="I1024">
        <v>78.5</v>
      </c>
      <c r="J1024" t="s">
        <v>6</v>
      </c>
      <c r="K1024">
        <v>78.5</v>
      </c>
    </row>
    <row r="1025" spans="1:11" ht="15" customHeight="1">
      <c r="A1025" s="1" t="s">
        <v>998</v>
      </c>
      <c r="B1025" t="s">
        <v>9</v>
      </c>
      <c r="C1025" t="s">
        <v>35</v>
      </c>
      <c r="D1025">
        <v>107328</v>
      </c>
      <c r="E1025" t="s">
        <v>536</v>
      </c>
      <c r="F1025">
        <v>202101</v>
      </c>
      <c r="G1025" t="s">
        <v>157</v>
      </c>
      <c r="H1025" t="s">
        <v>158</v>
      </c>
      <c r="I1025">
        <v>630</v>
      </c>
      <c r="J1025" t="s">
        <v>6</v>
      </c>
      <c r="K1025">
        <v>630</v>
      </c>
    </row>
    <row r="1026" spans="1:11" ht="15" customHeight="1">
      <c r="A1026" s="1" t="s">
        <v>998</v>
      </c>
      <c r="B1026" t="s">
        <v>9</v>
      </c>
      <c r="C1026" t="s">
        <v>35</v>
      </c>
      <c r="D1026">
        <v>107328</v>
      </c>
      <c r="E1026" t="s">
        <v>536</v>
      </c>
      <c r="F1026">
        <v>202101</v>
      </c>
      <c r="G1026" t="s">
        <v>157</v>
      </c>
      <c r="H1026" t="s">
        <v>158</v>
      </c>
      <c r="I1026">
        <v>87.1</v>
      </c>
      <c r="J1026" t="s">
        <v>6</v>
      </c>
      <c r="K1026">
        <v>87.1</v>
      </c>
    </row>
    <row r="1027" spans="1:11" ht="15" customHeight="1">
      <c r="A1027" s="1" t="s">
        <v>998</v>
      </c>
      <c r="B1027" t="s">
        <v>9</v>
      </c>
      <c r="C1027" t="s">
        <v>35</v>
      </c>
      <c r="D1027">
        <v>107328</v>
      </c>
      <c r="E1027" t="s">
        <v>536</v>
      </c>
      <c r="F1027">
        <v>202101</v>
      </c>
      <c r="G1027" t="s">
        <v>157</v>
      </c>
      <c r="H1027" t="s">
        <v>158</v>
      </c>
      <c r="I1027">
        <v>1800</v>
      </c>
      <c r="J1027" t="s">
        <v>6</v>
      </c>
      <c r="K1027">
        <v>1800</v>
      </c>
    </row>
    <row r="1028" spans="1:11" ht="15" customHeight="1">
      <c r="A1028" s="1" t="s">
        <v>998</v>
      </c>
      <c r="B1028" t="s">
        <v>9</v>
      </c>
      <c r="C1028" t="s">
        <v>35</v>
      </c>
      <c r="D1028">
        <v>109519</v>
      </c>
      <c r="E1028" t="s">
        <v>409</v>
      </c>
      <c r="F1028">
        <v>202101</v>
      </c>
      <c r="G1028" t="s">
        <v>157</v>
      </c>
      <c r="H1028" t="s">
        <v>158</v>
      </c>
      <c r="I1028">
        <v>58.47</v>
      </c>
      <c r="J1028" t="s">
        <v>6</v>
      </c>
      <c r="K1028">
        <v>58.47</v>
      </c>
    </row>
    <row r="1029" spans="1:11" ht="15" customHeight="1">
      <c r="A1029" s="1" t="s">
        <v>998</v>
      </c>
      <c r="B1029" t="s">
        <v>9</v>
      </c>
      <c r="C1029" t="s">
        <v>35</v>
      </c>
      <c r="D1029">
        <v>100982</v>
      </c>
      <c r="E1029" t="s">
        <v>567</v>
      </c>
      <c r="F1029">
        <v>202101</v>
      </c>
      <c r="G1029" t="s">
        <v>157</v>
      </c>
      <c r="H1029" t="s">
        <v>158</v>
      </c>
      <c r="I1029">
        <v>76.8</v>
      </c>
      <c r="J1029" t="s">
        <v>6</v>
      </c>
      <c r="K1029">
        <v>76.8</v>
      </c>
    </row>
    <row r="1030" spans="1:11" ht="15" customHeight="1">
      <c r="A1030" s="1" t="s">
        <v>998</v>
      </c>
      <c r="B1030" t="s">
        <v>9</v>
      </c>
      <c r="C1030" t="s">
        <v>35</v>
      </c>
      <c r="D1030">
        <v>110901</v>
      </c>
      <c r="E1030" t="s">
        <v>224</v>
      </c>
      <c r="F1030">
        <v>202101</v>
      </c>
      <c r="G1030" t="s">
        <v>157</v>
      </c>
      <c r="H1030" t="s">
        <v>158</v>
      </c>
      <c r="I1030">
        <v>31.42</v>
      </c>
      <c r="J1030" t="s">
        <v>5</v>
      </c>
      <c r="K1030">
        <v>-31.42</v>
      </c>
    </row>
    <row r="1031" spans="1:11" ht="15" customHeight="1">
      <c r="A1031" s="1" t="s">
        <v>998</v>
      </c>
      <c r="B1031" t="s">
        <v>9</v>
      </c>
      <c r="C1031" t="s">
        <v>35</v>
      </c>
      <c r="D1031">
        <v>110901</v>
      </c>
      <c r="E1031" t="s">
        <v>224</v>
      </c>
      <c r="F1031">
        <v>202101</v>
      </c>
      <c r="G1031" t="s">
        <v>157</v>
      </c>
      <c r="H1031" t="s">
        <v>158</v>
      </c>
      <c r="I1031">
        <v>45.13</v>
      </c>
      <c r="J1031" t="s">
        <v>5</v>
      </c>
      <c r="K1031">
        <v>-45.13</v>
      </c>
    </row>
    <row r="1032" spans="1:11" ht="15" customHeight="1">
      <c r="A1032" s="1" t="s">
        <v>998</v>
      </c>
      <c r="B1032" t="s">
        <v>9</v>
      </c>
      <c r="C1032" t="s">
        <v>35</v>
      </c>
      <c r="D1032">
        <v>110901</v>
      </c>
      <c r="E1032" t="s">
        <v>224</v>
      </c>
      <c r="F1032">
        <v>202101</v>
      </c>
      <c r="G1032" t="s">
        <v>157</v>
      </c>
      <c r="H1032" t="s">
        <v>158</v>
      </c>
      <c r="I1032">
        <v>417.65</v>
      </c>
      <c r="J1032" t="s">
        <v>6</v>
      </c>
      <c r="K1032">
        <v>417.65</v>
      </c>
    </row>
    <row r="1033" spans="1:11" ht="15" customHeight="1">
      <c r="A1033" s="1" t="s">
        <v>998</v>
      </c>
      <c r="B1033" t="s">
        <v>9</v>
      </c>
      <c r="C1033" t="s">
        <v>35</v>
      </c>
      <c r="D1033">
        <v>110901</v>
      </c>
      <c r="E1033" t="s">
        <v>224</v>
      </c>
      <c r="F1033">
        <v>202101</v>
      </c>
      <c r="G1033" t="s">
        <v>157</v>
      </c>
      <c r="H1033" t="s">
        <v>158</v>
      </c>
      <c r="I1033">
        <v>621.11</v>
      </c>
      <c r="J1033" t="s">
        <v>6</v>
      </c>
      <c r="K1033">
        <v>621.11</v>
      </c>
    </row>
    <row r="1034" spans="1:11" ht="15" customHeight="1">
      <c r="A1034" s="1" t="s">
        <v>998</v>
      </c>
      <c r="B1034" t="s">
        <v>9</v>
      </c>
      <c r="C1034" t="s">
        <v>35</v>
      </c>
      <c r="D1034">
        <v>110901</v>
      </c>
      <c r="E1034" t="s">
        <v>224</v>
      </c>
      <c r="F1034">
        <v>202101</v>
      </c>
      <c r="G1034" t="s">
        <v>157</v>
      </c>
      <c r="H1034" t="s">
        <v>158</v>
      </c>
      <c r="I1034">
        <v>27.18</v>
      </c>
      <c r="J1034" t="s">
        <v>6</v>
      </c>
      <c r="K1034">
        <v>27.18</v>
      </c>
    </row>
    <row r="1035" spans="1:11" ht="15" customHeight="1">
      <c r="A1035" s="1" t="s">
        <v>998</v>
      </c>
      <c r="B1035" t="s">
        <v>9</v>
      </c>
      <c r="C1035" t="s">
        <v>35</v>
      </c>
      <c r="D1035">
        <v>110901</v>
      </c>
      <c r="E1035" t="s">
        <v>224</v>
      </c>
      <c r="F1035">
        <v>202101</v>
      </c>
      <c r="G1035" t="s">
        <v>157</v>
      </c>
      <c r="H1035" t="s">
        <v>158</v>
      </c>
      <c r="I1035">
        <v>449.75</v>
      </c>
      <c r="J1035" t="s">
        <v>6</v>
      </c>
      <c r="K1035">
        <v>449.75</v>
      </c>
    </row>
    <row r="1036" spans="1:11" ht="15" customHeight="1">
      <c r="A1036" s="1" t="s">
        <v>998</v>
      </c>
      <c r="B1036" t="s">
        <v>9</v>
      </c>
      <c r="C1036" t="s">
        <v>35</v>
      </c>
      <c r="D1036">
        <v>110901</v>
      </c>
      <c r="E1036" t="s">
        <v>224</v>
      </c>
      <c r="F1036">
        <v>202101</v>
      </c>
      <c r="G1036" t="s">
        <v>157</v>
      </c>
      <c r="H1036" t="s">
        <v>158</v>
      </c>
      <c r="I1036">
        <v>3.61</v>
      </c>
      <c r="J1036" t="s">
        <v>5</v>
      </c>
      <c r="K1036">
        <v>-3.61</v>
      </c>
    </row>
    <row r="1037" spans="1:11" ht="15" customHeight="1">
      <c r="A1037" s="1" t="s">
        <v>998</v>
      </c>
      <c r="B1037" t="s">
        <v>9</v>
      </c>
      <c r="C1037" t="s">
        <v>35</v>
      </c>
      <c r="D1037">
        <v>100065</v>
      </c>
      <c r="E1037" t="s">
        <v>513</v>
      </c>
      <c r="F1037">
        <v>202101</v>
      </c>
      <c r="G1037" t="s">
        <v>157</v>
      </c>
      <c r="H1037" t="s">
        <v>158</v>
      </c>
      <c r="I1037">
        <v>92.8</v>
      </c>
      <c r="J1037" t="s">
        <v>6</v>
      </c>
      <c r="K1037">
        <v>92.8</v>
      </c>
    </row>
    <row r="1038" spans="1:11" ht="15" customHeight="1">
      <c r="A1038" s="1" t="s">
        <v>998</v>
      </c>
      <c r="B1038" t="s">
        <v>9</v>
      </c>
      <c r="C1038" t="s">
        <v>35</v>
      </c>
      <c r="D1038">
        <v>100065</v>
      </c>
      <c r="E1038" t="s">
        <v>513</v>
      </c>
      <c r="F1038">
        <v>202101</v>
      </c>
      <c r="G1038" t="s">
        <v>157</v>
      </c>
      <c r="H1038" t="s">
        <v>158</v>
      </c>
      <c r="I1038">
        <v>87</v>
      </c>
      <c r="J1038" t="s">
        <v>6</v>
      </c>
      <c r="K1038">
        <v>87</v>
      </c>
    </row>
    <row r="1039" spans="1:11">
      <c r="A1039" s="1" t="s">
        <v>998</v>
      </c>
      <c r="B1039" t="s">
        <v>9</v>
      </c>
      <c r="C1039" t="s">
        <v>35</v>
      </c>
      <c r="D1039">
        <v>100065</v>
      </c>
      <c r="E1039" t="s">
        <v>513</v>
      </c>
      <c r="F1039">
        <v>202101</v>
      </c>
      <c r="G1039" t="s">
        <v>157</v>
      </c>
      <c r="H1039" t="s">
        <v>158</v>
      </c>
      <c r="I1039">
        <v>35</v>
      </c>
      <c r="J1039" t="s">
        <v>6</v>
      </c>
      <c r="K1039">
        <v>35</v>
      </c>
    </row>
    <row r="1040" spans="1:11" ht="15" customHeight="1">
      <c r="A1040" s="1" t="s">
        <v>998</v>
      </c>
      <c r="B1040" t="s">
        <v>9</v>
      </c>
      <c r="C1040" t="s">
        <v>35</v>
      </c>
      <c r="D1040">
        <v>100065</v>
      </c>
      <c r="E1040" t="s">
        <v>513</v>
      </c>
      <c r="F1040">
        <v>202101</v>
      </c>
      <c r="G1040" t="s">
        <v>157</v>
      </c>
      <c r="H1040" t="s">
        <v>158</v>
      </c>
      <c r="I1040">
        <v>64.599999999999994</v>
      </c>
      <c r="J1040" t="s">
        <v>6</v>
      </c>
      <c r="K1040">
        <v>64.599999999999994</v>
      </c>
    </row>
    <row r="1041" spans="1:11">
      <c r="A1041" s="1" t="s">
        <v>998</v>
      </c>
      <c r="B1041" t="s">
        <v>9</v>
      </c>
      <c r="C1041" t="s">
        <v>35</v>
      </c>
      <c r="D1041">
        <v>100065</v>
      </c>
      <c r="E1041" t="s">
        <v>513</v>
      </c>
      <c r="F1041">
        <v>202101</v>
      </c>
      <c r="G1041" t="s">
        <v>157</v>
      </c>
      <c r="H1041" t="s">
        <v>158</v>
      </c>
      <c r="I1041">
        <v>72</v>
      </c>
      <c r="J1041" t="s">
        <v>6</v>
      </c>
      <c r="K1041">
        <v>72</v>
      </c>
    </row>
    <row r="1042" spans="1:11">
      <c r="A1042" s="1" t="s">
        <v>998</v>
      </c>
      <c r="B1042" t="s">
        <v>9</v>
      </c>
      <c r="C1042" t="s">
        <v>35</v>
      </c>
      <c r="D1042">
        <v>100065</v>
      </c>
      <c r="E1042" t="s">
        <v>513</v>
      </c>
      <c r="F1042">
        <v>202101</v>
      </c>
      <c r="G1042" t="s">
        <v>157</v>
      </c>
      <c r="H1042" t="s">
        <v>158</v>
      </c>
      <c r="I1042">
        <v>98</v>
      </c>
      <c r="J1042" t="s">
        <v>6</v>
      </c>
      <c r="K1042">
        <v>98</v>
      </c>
    </row>
    <row r="1043" spans="1:11">
      <c r="A1043" s="1" t="s">
        <v>998</v>
      </c>
      <c r="B1043" t="s">
        <v>9</v>
      </c>
      <c r="C1043" t="s">
        <v>35</v>
      </c>
      <c r="D1043">
        <v>100065</v>
      </c>
      <c r="E1043" t="s">
        <v>513</v>
      </c>
      <c r="F1043">
        <v>202101</v>
      </c>
      <c r="G1043" t="s">
        <v>157</v>
      </c>
      <c r="H1043" t="s">
        <v>158</v>
      </c>
      <c r="I1043">
        <v>34.11</v>
      </c>
      <c r="J1043" t="s">
        <v>6</v>
      </c>
      <c r="K1043">
        <v>34.11</v>
      </c>
    </row>
    <row r="1044" spans="1:11" ht="15" customHeight="1">
      <c r="A1044" s="1" t="s">
        <v>998</v>
      </c>
      <c r="B1044" t="s">
        <v>9</v>
      </c>
      <c r="C1044" t="s">
        <v>35</v>
      </c>
      <c r="D1044">
        <v>100065</v>
      </c>
      <c r="E1044" t="s">
        <v>513</v>
      </c>
      <c r="F1044">
        <v>202101</v>
      </c>
      <c r="G1044" t="s">
        <v>157</v>
      </c>
      <c r="H1044" t="s">
        <v>158</v>
      </c>
      <c r="I1044">
        <v>288</v>
      </c>
      <c r="J1044" t="s">
        <v>6</v>
      </c>
      <c r="K1044">
        <v>288</v>
      </c>
    </row>
    <row r="1045" spans="1:11" ht="15" customHeight="1">
      <c r="A1045" s="1" t="s">
        <v>998</v>
      </c>
      <c r="B1045" t="s">
        <v>9</v>
      </c>
      <c r="C1045" t="s">
        <v>35</v>
      </c>
      <c r="D1045">
        <v>110901</v>
      </c>
      <c r="E1045" t="s">
        <v>224</v>
      </c>
      <c r="F1045">
        <v>202101</v>
      </c>
      <c r="G1045" t="s">
        <v>157</v>
      </c>
      <c r="H1045" t="s">
        <v>158</v>
      </c>
      <c r="I1045">
        <v>901.59</v>
      </c>
      <c r="J1045" t="s">
        <v>6</v>
      </c>
      <c r="K1045">
        <v>901.59</v>
      </c>
    </row>
    <row r="1046" spans="1:11" ht="15" customHeight="1">
      <c r="A1046" s="1" t="s">
        <v>998</v>
      </c>
      <c r="B1046" t="s">
        <v>9</v>
      </c>
      <c r="C1046" t="s">
        <v>35</v>
      </c>
      <c r="D1046">
        <v>100682</v>
      </c>
      <c r="E1046" t="s">
        <v>577</v>
      </c>
      <c r="F1046">
        <v>202101</v>
      </c>
      <c r="G1046" t="s">
        <v>157</v>
      </c>
      <c r="H1046" t="s">
        <v>158</v>
      </c>
      <c r="I1046">
        <v>61.5</v>
      </c>
      <c r="J1046" t="s">
        <v>6</v>
      </c>
      <c r="K1046">
        <v>61.5</v>
      </c>
    </row>
    <row r="1047" spans="1:11" ht="15" customHeight="1">
      <c r="A1047" s="1" t="s">
        <v>998</v>
      </c>
      <c r="B1047" t="s">
        <v>9</v>
      </c>
      <c r="C1047" t="s">
        <v>35</v>
      </c>
      <c r="D1047">
        <v>100682</v>
      </c>
      <c r="E1047" t="s">
        <v>577</v>
      </c>
      <c r="F1047">
        <v>202101</v>
      </c>
      <c r="G1047" t="s">
        <v>157</v>
      </c>
      <c r="H1047" t="s">
        <v>158</v>
      </c>
      <c r="I1047">
        <v>48</v>
      </c>
      <c r="J1047" t="s">
        <v>6</v>
      </c>
      <c r="K1047">
        <v>48</v>
      </c>
    </row>
    <row r="1048" spans="1:11" ht="15" customHeight="1">
      <c r="A1048" s="1" t="s">
        <v>998</v>
      </c>
      <c r="B1048" t="s">
        <v>9</v>
      </c>
      <c r="C1048" t="s">
        <v>35</v>
      </c>
      <c r="D1048">
        <v>100682</v>
      </c>
      <c r="E1048" t="s">
        <v>577</v>
      </c>
      <c r="F1048">
        <v>202101</v>
      </c>
      <c r="G1048" t="s">
        <v>157</v>
      </c>
      <c r="H1048" t="s">
        <v>158</v>
      </c>
      <c r="I1048">
        <v>170</v>
      </c>
      <c r="J1048" t="s">
        <v>6</v>
      </c>
      <c r="K1048">
        <v>170</v>
      </c>
    </row>
    <row r="1049" spans="1:11" ht="15" customHeight="1">
      <c r="A1049" s="1" t="s">
        <v>998</v>
      </c>
      <c r="B1049" t="s">
        <v>9</v>
      </c>
      <c r="C1049" t="s">
        <v>35</v>
      </c>
      <c r="D1049">
        <v>100065</v>
      </c>
      <c r="E1049" t="s">
        <v>513</v>
      </c>
      <c r="F1049">
        <v>202101</v>
      </c>
      <c r="G1049" t="s">
        <v>157</v>
      </c>
      <c r="H1049" t="s">
        <v>158</v>
      </c>
      <c r="I1049">
        <v>70</v>
      </c>
      <c r="J1049" t="s">
        <v>6</v>
      </c>
      <c r="K1049">
        <v>70</v>
      </c>
    </row>
    <row r="1050" spans="1:11" ht="15" customHeight="1">
      <c r="A1050" s="1" t="s">
        <v>998</v>
      </c>
      <c r="B1050" t="s">
        <v>9</v>
      </c>
      <c r="C1050" t="s">
        <v>35</v>
      </c>
      <c r="D1050">
        <v>100065</v>
      </c>
      <c r="E1050" t="s">
        <v>513</v>
      </c>
      <c r="F1050">
        <v>202101</v>
      </c>
      <c r="G1050" t="s">
        <v>157</v>
      </c>
      <c r="H1050" t="s">
        <v>158</v>
      </c>
      <c r="I1050">
        <v>92.8</v>
      </c>
      <c r="J1050" t="s">
        <v>6</v>
      </c>
      <c r="K1050">
        <v>92.8</v>
      </c>
    </row>
    <row r="1051" spans="1:11" ht="15" customHeight="1">
      <c r="A1051" s="1" t="s">
        <v>998</v>
      </c>
      <c r="B1051" t="s">
        <v>9</v>
      </c>
      <c r="C1051" t="s">
        <v>35</v>
      </c>
      <c r="D1051">
        <v>110699</v>
      </c>
      <c r="E1051" t="s">
        <v>700</v>
      </c>
      <c r="F1051">
        <v>202101</v>
      </c>
      <c r="G1051" t="s">
        <v>157</v>
      </c>
      <c r="H1051" t="s">
        <v>158</v>
      </c>
      <c r="I1051">
        <v>147.22</v>
      </c>
      <c r="J1051" t="s">
        <v>6</v>
      </c>
      <c r="K1051">
        <v>147.22</v>
      </c>
    </row>
    <row r="1052" spans="1:11">
      <c r="A1052" s="1" t="s">
        <v>998</v>
      </c>
      <c r="B1052" t="s">
        <v>9</v>
      </c>
      <c r="C1052" t="s">
        <v>35</v>
      </c>
      <c r="D1052">
        <v>110699</v>
      </c>
      <c r="E1052" t="s">
        <v>700</v>
      </c>
      <c r="F1052">
        <v>202101</v>
      </c>
      <c r="G1052" t="s">
        <v>157</v>
      </c>
      <c r="H1052" t="s">
        <v>158</v>
      </c>
      <c r="I1052">
        <v>230.28</v>
      </c>
      <c r="J1052" t="s">
        <v>6</v>
      </c>
      <c r="K1052">
        <v>230.28</v>
      </c>
    </row>
    <row r="1053" spans="1:11">
      <c r="A1053" s="1" t="s">
        <v>998</v>
      </c>
      <c r="B1053" t="s">
        <v>9</v>
      </c>
      <c r="C1053" t="s">
        <v>35</v>
      </c>
      <c r="D1053">
        <v>110699</v>
      </c>
      <c r="E1053" t="s">
        <v>700</v>
      </c>
      <c r="F1053">
        <v>202101</v>
      </c>
      <c r="G1053" t="s">
        <v>157</v>
      </c>
      <c r="H1053" t="s">
        <v>158</v>
      </c>
      <c r="I1053">
        <v>21.48</v>
      </c>
      <c r="J1053" t="s">
        <v>6</v>
      </c>
      <c r="K1053">
        <v>21.48</v>
      </c>
    </row>
    <row r="1054" spans="1:11" ht="15" customHeight="1">
      <c r="A1054" s="1" t="s">
        <v>998</v>
      </c>
      <c r="B1054" t="s">
        <v>9</v>
      </c>
      <c r="C1054" t="s">
        <v>35</v>
      </c>
      <c r="D1054">
        <v>110699</v>
      </c>
      <c r="E1054" t="s">
        <v>700</v>
      </c>
      <c r="F1054">
        <v>202101</v>
      </c>
      <c r="G1054" t="s">
        <v>157</v>
      </c>
      <c r="H1054" t="s">
        <v>158</v>
      </c>
      <c r="I1054">
        <v>91.71</v>
      </c>
      <c r="J1054" t="s">
        <v>6</v>
      </c>
      <c r="K1054">
        <v>91.71</v>
      </c>
    </row>
    <row r="1055" spans="1:11" ht="15" customHeight="1">
      <c r="A1055" s="1" t="s">
        <v>998</v>
      </c>
      <c r="B1055" t="s">
        <v>9</v>
      </c>
      <c r="C1055" t="s">
        <v>35</v>
      </c>
      <c r="D1055">
        <v>106165</v>
      </c>
      <c r="E1055" t="s">
        <v>336</v>
      </c>
      <c r="F1055">
        <v>202101</v>
      </c>
      <c r="G1055" t="s">
        <v>157</v>
      </c>
      <c r="H1055" t="s">
        <v>158</v>
      </c>
      <c r="I1055">
        <v>235.94</v>
      </c>
      <c r="J1055" t="s">
        <v>6</v>
      </c>
      <c r="K1055">
        <v>235.94</v>
      </c>
    </row>
    <row r="1056" spans="1:11" ht="15" customHeight="1">
      <c r="A1056" s="1" t="s">
        <v>998</v>
      </c>
      <c r="B1056" t="s">
        <v>9</v>
      </c>
      <c r="C1056" t="s">
        <v>35</v>
      </c>
      <c r="D1056">
        <v>106165</v>
      </c>
      <c r="E1056" t="s">
        <v>336</v>
      </c>
      <c r="F1056">
        <v>202101</v>
      </c>
      <c r="G1056" t="s">
        <v>157</v>
      </c>
      <c r="H1056" t="s">
        <v>158</v>
      </c>
      <c r="I1056">
        <v>178.14</v>
      </c>
      <c r="J1056" t="s">
        <v>6</v>
      </c>
      <c r="K1056">
        <v>178.14</v>
      </c>
    </row>
    <row r="1057" spans="1:11" ht="15" customHeight="1">
      <c r="A1057" s="1" t="s">
        <v>998</v>
      </c>
      <c r="B1057" t="s">
        <v>9</v>
      </c>
      <c r="C1057" t="s">
        <v>35</v>
      </c>
      <c r="D1057">
        <v>103925</v>
      </c>
      <c r="E1057" t="s">
        <v>568</v>
      </c>
      <c r="F1057">
        <v>202101</v>
      </c>
      <c r="G1057" t="s">
        <v>157</v>
      </c>
      <c r="H1057" t="s">
        <v>158</v>
      </c>
      <c r="I1057">
        <v>21.16</v>
      </c>
      <c r="J1057" t="s">
        <v>6</v>
      </c>
      <c r="K1057">
        <v>21.16</v>
      </c>
    </row>
    <row r="1058" spans="1:11" ht="15" customHeight="1">
      <c r="A1058" s="1" t="s">
        <v>998</v>
      </c>
      <c r="B1058" t="s">
        <v>9</v>
      </c>
      <c r="C1058" t="s">
        <v>35</v>
      </c>
      <c r="D1058">
        <v>105383</v>
      </c>
      <c r="E1058" t="s">
        <v>281</v>
      </c>
      <c r="F1058">
        <v>202101</v>
      </c>
      <c r="G1058" t="s">
        <v>157</v>
      </c>
      <c r="H1058" t="s">
        <v>158</v>
      </c>
      <c r="I1058">
        <v>2400</v>
      </c>
      <c r="J1058" t="s">
        <v>6</v>
      </c>
      <c r="K1058">
        <v>2400</v>
      </c>
    </row>
    <row r="1059" spans="1:11" ht="15" customHeight="1">
      <c r="A1059" s="1" t="s">
        <v>998</v>
      </c>
      <c r="B1059" t="s">
        <v>9</v>
      </c>
      <c r="C1059" t="s">
        <v>35</v>
      </c>
      <c r="D1059">
        <v>105383</v>
      </c>
      <c r="E1059" t="s">
        <v>281</v>
      </c>
      <c r="F1059">
        <v>202101</v>
      </c>
      <c r="G1059" t="s">
        <v>157</v>
      </c>
      <c r="H1059" t="s">
        <v>158</v>
      </c>
      <c r="I1059">
        <v>3.37</v>
      </c>
      <c r="J1059" t="s">
        <v>6</v>
      </c>
      <c r="K1059">
        <v>3.37</v>
      </c>
    </row>
    <row r="1060" spans="1:11" ht="15" customHeight="1">
      <c r="A1060" s="1" t="s">
        <v>998</v>
      </c>
      <c r="B1060" t="s">
        <v>9</v>
      </c>
      <c r="C1060" t="s">
        <v>35</v>
      </c>
      <c r="D1060">
        <v>105383</v>
      </c>
      <c r="E1060" t="s">
        <v>281</v>
      </c>
      <c r="F1060">
        <v>202101</v>
      </c>
      <c r="G1060" t="s">
        <v>157</v>
      </c>
      <c r="H1060" t="s">
        <v>158</v>
      </c>
      <c r="I1060">
        <v>10.45</v>
      </c>
      <c r="J1060" t="s">
        <v>6</v>
      </c>
      <c r="K1060">
        <v>10.45</v>
      </c>
    </row>
    <row r="1061" spans="1:11" ht="15" customHeight="1">
      <c r="A1061" s="1" t="s">
        <v>998</v>
      </c>
      <c r="B1061" t="s">
        <v>9</v>
      </c>
      <c r="C1061" t="s">
        <v>35</v>
      </c>
      <c r="D1061">
        <v>110580</v>
      </c>
      <c r="E1061" t="s">
        <v>285</v>
      </c>
      <c r="F1061">
        <v>202101</v>
      </c>
      <c r="G1061" t="s">
        <v>157</v>
      </c>
      <c r="H1061" t="s">
        <v>158</v>
      </c>
      <c r="I1061">
        <v>3000</v>
      </c>
      <c r="J1061" t="s">
        <v>6</v>
      </c>
      <c r="K1061">
        <v>3000</v>
      </c>
    </row>
    <row r="1062" spans="1:11" ht="15" customHeight="1">
      <c r="A1062" s="1" t="s">
        <v>998</v>
      </c>
      <c r="B1062" t="s">
        <v>9</v>
      </c>
      <c r="C1062" t="s">
        <v>35</v>
      </c>
      <c r="D1062">
        <v>100443</v>
      </c>
      <c r="E1062" t="s">
        <v>259</v>
      </c>
      <c r="F1062">
        <v>202101</v>
      </c>
      <c r="G1062" t="s">
        <v>157</v>
      </c>
      <c r="H1062" t="s">
        <v>158</v>
      </c>
      <c r="I1062">
        <v>42</v>
      </c>
      <c r="J1062" t="s">
        <v>6</v>
      </c>
      <c r="K1062">
        <v>42</v>
      </c>
    </row>
    <row r="1063" spans="1:11" ht="15" customHeight="1">
      <c r="A1063" s="1" t="s">
        <v>998</v>
      </c>
      <c r="B1063" t="s">
        <v>9</v>
      </c>
      <c r="C1063" t="s">
        <v>35</v>
      </c>
      <c r="D1063">
        <v>104588</v>
      </c>
      <c r="E1063" t="s">
        <v>262</v>
      </c>
      <c r="F1063">
        <v>202101</v>
      </c>
      <c r="G1063" t="s">
        <v>157</v>
      </c>
      <c r="H1063" t="s">
        <v>158</v>
      </c>
      <c r="I1063">
        <v>7.63</v>
      </c>
      <c r="J1063" t="s">
        <v>6</v>
      </c>
      <c r="K1063">
        <v>7.63</v>
      </c>
    </row>
    <row r="1064" spans="1:11" ht="15" customHeight="1">
      <c r="A1064" s="1" t="s">
        <v>998</v>
      </c>
      <c r="B1064" t="s">
        <v>9</v>
      </c>
      <c r="C1064" t="s">
        <v>35</v>
      </c>
      <c r="D1064">
        <v>104588</v>
      </c>
      <c r="E1064" t="s">
        <v>262</v>
      </c>
      <c r="F1064">
        <v>202101</v>
      </c>
      <c r="G1064" t="s">
        <v>157</v>
      </c>
      <c r="H1064" t="s">
        <v>158</v>
      </c>
      <c r="I1064">
        <v>414.69</v>
      </c>
      <c r="J1064" t="s">
        <v>6</v>
      </c>
      <c r="K1064">
        <v>414.69</v>
      </c>
    </row>
    <row r="1065" spans="1:11" ht="15" customHeight="1">
      <c r="A1065" s="1" t="s">
        <v>998</v>
      </c>
      <c r="B1065" t="s">
        <v>9</v>
      </c>
      <c r="C1065" t="s">
        <v>35</v>
      </c>
      <c r="D1065">
        <v>104588</v>
      </c>
      <c r="E1065" t="s">
        <v>262</v>
      </c>
      <c r="F1065">
        <v>202101</v>
      </c>
      <c r="G1065" t="s">
        <v>157</v>
      </c>
      <c r="H1065" t="s">
        <v>158</v>
      </c>
      <c r="I1065">
        <v>1450.55</v>
      </c>
      <c r="J1065" t="s">
        <v>6</v>
      </c>
      <c r="K1065">
        <v>1450.55</v>
      </c>
    </row>
    <row r="1066" spans="1:11" ht="15" customHeight="1">
      <c r="A1066" s="1" t="s">
        <v>998</v>
      </c>
      <c r="B1066" t="s">
        <v>9</v>
      </c>
      <c r="C1066" t="s">
        <v>35</v>
      </c>
      <c r="D1066">
        <v>104588</v>
      </c>
      <c r="E1066" t="s">
        <v>262</v>
      </c>
      <c r="F1066">
        <v>202101</v>
      </c>
      <c r="G1066" t="s">
        <v>157</v>
      </c>
      <c r="H1066" t="s">
        <v>158</v>
      </c>
      <c r="I1066">
        <v>414.69</v>
      </c>
      <c r="J1066" t="s">
        <v>6</v>
      </c>
      <c r="K1066">
        <v>414.69</v>
      </c>
    </row>
    <row r="1067" spans="1:11" ht="15" customHeight="1">
      <c r="A1067" s="1" t="s">
        <v>998</v>
      </c>
      <c r="B1067" t="s">
        <v>9</v>
      </c>
      <c r="C1067" t="s">
        <v>35</v>
      </c>
      <c r="D1067">
        <v>104588</v>
      </c>
      <c r="E1067" t="s">
        <v>262</v>
      </c>
      <c r="F1067">
        <v>202101</v>
      </c>
      <c r="G1067" t="s">
        <v>157</v>
      </c>
      <c r="H1067" t="s">
        <v>158</v>
      </c>
      <c r="I1067">
        <v>414.69</v>
      </c>
      <c r="J1067" t="s">
        <v>6</v>
      </c>
      <c r="K1067">
        <v>414.69</v>
      </c>
    </row>
    <row r="1068" spans="1:11" ht="15" customHeight="1">
      <c r="A1068" s="1" t="s">
        <v>998</v>
      </c>
      <c r="B1068" t="s">
        <v>9</v>
      </c>
      <c r="C1068" t="s">
        <v>35</v>
      </c>
      <c r="D1068">
        <v>104588</v>
      </c>
      <c r="E1068" t="s">
        <v>262</v>
      </c>
      <c r="F1068">
        <v>202101</v>
      </c>
      <c r="G1068" t="s">
        <v>157</v>
      </c>
      <c r="H1068" t="s">
        <v>158</v>
      </c>
      <c r="I1068">
        <v>414.69</v>
      </c>
      <c r="J1068" t="s">
        <v>6</v>
      </c>
      <c r="K1068">
        <v>414.69</v>
      </c>
    </row>
    <row r="1069" spans="1:11">
      <c r="A1069" s="1" t="s">
        <v>998</v>
      </c>
      <c r="B1069" t="s">
        <v>9</v>
      </c>
      <c r="C1069" t="s">
        <v>35</v>
      </c>
      <c r="D1069">
        <v>100967</v>
      </c>
      <c r="E1069" t="s">
        <v>444</v>
      </c>
      <c r="F1069">
        <v>202101</v>
      </c>
      <c r="G1069" t="s">
        <v>157</v>
      </c>
      <c r="H1069" t="s">
        <v>158</v>
      </c>
      <c r="I1069">
        <v>5136</v>
      </c>
      <c r="J1069" t="s">
        <v>6</v>
      </c>
      <c r="K1069">
        <v>5136</v>
      </c>
    </row>
    <row r="1070" spans="1:11" ht="15" customHeight="1">
      <c r="A1070" s="1" t="s">
        <v>998</v>
      </c>
      <c r="B1070" t="s">
        <v>9</v>
      </c>
      <c r="C1070" t="s">
        <v>35</v>
      </c>
      <c r="D1070">
        <v>100967</v>
      </c>
      <c r="E1070" t="s">
        <v>444</v>
      </c>
      <c r="F1070">
        <v>202101</v>
      </c>
      <c r="G1070" t="s">
        <v>157</v>
      </c>
      <c r="H1070" t="s">
        <v>158</v>
      </c>
      <c r="I1070">
        <v>5505</v>
      </c>
      <c r="J1070" t="s">
        <v>6</v>
      </c>
      <c r="K1070">
        <v>5505</v>
      </c>
    </row>
    <row r="1071" spans="1:11" ht="15" customHeight="1">
      <c r="A1071" s="1" t="s">
        <v>998</v>
      </c>
      <c r="B1071" t="s">
        <v>9</v>
      </c>
      <c r="C1071" t="s">
        <v>35</v>
      </c>
      <c r="D1071">
        <v>100967</v>
      </c>
      <c r="E1071" t="s">
        <v>444</v>
      </c>
      <c r="F1071">
        <v>202101</v>
      </c>
      <c r="G1071" t="s">
        <v>157</v>
      </c>
      <c r="H1071" t="s">
        <v>158</v>
      </c>
      <c r="I1071">
        <v>268.49</v>
      </c>
      <c r="J1071" t="s">
        <v>6</v>
      </c>
      <c r="K1071">
        <v>268.49</v>
      </c>
    </row>
    <row r="1072" spans="1:11" ht="15" customHeight="1">
      <c r="A1072" s="1" t="s">
        <v>998</v>
      </c>
      <c r="B1072" t="s">
        <v>9</v>
      </c>
      <c r="C1072" t="s">
        <v>35</v>
      </c>
      <c r="D1072">
        <v>100967</v>
      </c>
      <c r="E1072" t="s">
        <v>444</v>
      </c>
      <c r="F1072">
        <v>202101</v>
      </c>
      <c r="G1072" t="s">
        <v>157</v>
      </c>
      <c r="H1072" t="s">
        <v>158</v>
      </c>
      <c r="I1072">
        <v>2736</v>
      </c>
      <c r="J1072" t="s">
        <v>6</v>
      </c>
      <c r="K1072">
        <v>2736</v>
      </c>
    </row>
    <row r="1073" spans="1:11" ht="15" customHeight="1">
      <c r="A1073" s="1" t="s">
        <v>998</v>
      </c>
      <c r="B1073" t="s">
        <v>9</v>
      </c>
      <c r="C1073" t="s">
        <v>35</v>
      </c>
      <c r="D1073">
        <v>100967</v>
      </c>
      <c r="E1073" t="s">
        <v>444</v>
      </c>
      <c r="F1073">
        <v>202101</v>
      </c>
      <c r="G1073" t="s">
        <v>157</v>
      </c>
      <c r="H1073" t="s">
        <v>158</v>
      </c>
      <c r="I1073">
        <v>16</v>
      </c>
      <c r="J1073" t="s">
        <v>6</v>
      </c>
      <c r="K1073">
        <v>16</v>
      </c>
    </row>
    <row r="1074" spans="1:11" ht="15" customHeight="1">
      <c r="A1074" s="1" t="s">
        <v>998</v>
      </c>
      <c r="B1074" t="s">
        <v>9</v>
      </c>
      <c r="C1074" t="s">
        <v>35</v>
      </c>
      <c r="D1074">
        <v>100967</v>
      </c>
      <c r="E1074" t="s">
        <v>444</v>
      </c>
      <c r="F1074">
        <v>202101</v>
      </c>
      <c r="G1074" t="s">
        <v>157</v>
      </c>
      <c r="H1074" t="s">
        <v>158</v>
      </c>
      <c r="I1074">
        <v>213.28</v>
      </c>
      <c r="J1074" t="s">
        <v>6</v>
      </c>
      <c r="K1074">
        <v>213.28</v>
      </c>
    </row>
    <row r="1075" spans="1:11" ht="15" customHeight="1">
      <c r="A1075" s="1" t="s">
        <v>998</v>
      </c>
      <c r="B1075" t="s">
        <v>9</v>
      </c>
      <c r="C1075" t="s">
        <v>35</v>
      </c>
      <c r="D1075">
        <v>100967</v>
      </c>
      <c r="E1075" t="s">
        <v>444</v>
      </c>
      <c r="F1075">
        <v>202101</v>
      </c>
      <c r="G1075" t="s">
        <v>157</v>
      </c>
      <c r="H1075" t="s">
        <v>158</v>
      </c>
      <c r="I1075">
        <v>17019</v>
      </c>
      <c r="J1075" t="s">
        <v>6</v>
      </c>
      <c r="K1075">
        <v>17019</v>
      </c>
    </row>
    <row r="1076" spans="1:11" ht="15" customHeight="1">
      <c r="A1076" s="1" t="s">
        <v>998</v>
      </c>
      <c r="B1076" t="s">
        <v>9</v>
      </c>
      <c r="C1076" t="s">
        <v>35</v>
      </c>
      <c r="D1076">
        <v>100967</v>
      </c>
      <c r="E1076" t="s">
        <v>444</v>
      </c>
      <c r="F1076">
        <v>202101</v>
      </c>
      <c r="G1076" t="s">
        <v>157</v>
      </c>
      <c r="H1076" t="s">
        <v>158</v>
      </c>
      <c r="I1076">
        <v>5472</v>
      </c>
      <c r="J1076" t="s">
        <v>6</v>
      </c>
      <c r="K1076">
        <v>5472</v>
      </c>
    </row>
    <row r="1077" spans="1:11" ht="15" customHeight="1">
      <c r="A1077" s="1" t="s">
        <v>998</v>
      </c>
      <c r="B1077" t="s">
        <v>9</v>
      </c>
      <c r="C1077" t="s">
        <v>35</v>
      </c>
      <c r="D1077">
        <v>109025</v>
      </c>
      <c r="E1077" t="s">
        <v>453</v>
      </c>
      <c r="F1077">
        <v>202101</v>
      </c>
      <c r="G1077" t="s">
        <v>157</v>
      </c>
      <c r="H1077" t="s">
        <v>158</v>
      </c>
      <c r="I1077">
        <v>45.3</v>
      </c>
      <c r="J1077" t="s">
        <v>6</v>
      </c>
      <c r="K1077">
        <v>45.3</v>
      </c>
    </row>
    <row r="1078" spans="1:11" ht="15" customHeight="1">
      <c r="A1078" s="1" t="s">
        <v>998</v>
      </c>
      <c r="B1078" t="s">
        <v>9</v>
      </c>
      <c r="C1078" t="s">
        <v>35</v>
      </c>
      <c r="D1078">
        <v>109025</v>
      </c>
      <c r="E1078" t="s">
        <v>453</v>
      </c>
      <c r="F1078">
        <v>202101</v>
      </c>
      <c r="G1078" t="s">
        <v>157</v>
      </c>
      <c r="H1078" t="s">
        <v>158</v>
      </c>
      <c r="I1078">
        <v>45</v>
      </c>
      <c r="J1078" t="s">
        <v>6</v>
      </c>
      <c r="K1078">
        <v>45</v>
      </c>
    </row>
    <row r="1079" spans="1:11" ht="15" customHeight="1">
      <c r="A1079" s="1" t="s">
        <v>998</v>
      </c>
      <c r="B1079" t="s">
        <v>9</v>
      </c>
      <c r="C1079" t="s">
        <v>35</v>
      </c>
      <c r="D1079">
        <v>109025</v>
      </c>
      <c r="E1079" t="s">
        <v>453</v>
      </c>
      <c r="F1079">
        <v>202101</v>
      </c>
      <c r="G1079" t="s">
        <v>157</v>
      </c>
      <c r="H1079" t="s">
        <v>158</v>
      </c>
      <c r="I1079">
        <v>600.01</v>
      </c>
      <c r="J1079" t="s">
        <v>6</v>
      </c>
      <c r="K1079">
        <v>600.01</v>
      </c>
    </row>
    <row r="1080" spans="1:11" ht="15" customHeight="1">
      <c r="A1080" s="1" t="s">
        <v>998</v>
      </c>
      <c r="B1080" t="s">
        <v>9</v>
      </c>
      <c r="C1080" t="s">
        <v>35</v>
      </c>
      <c r="D1080">
        <v>109025</v>
      </c>
      <c r="E1080" t="s">
        <v>453</v>
      </c>
      <c r="F1080">
        <v>202101</v>
      </c>
      <c r="G1080" t="s">
        <v>157</v>
      </c>
      <c r="H1080" t="s">
        <v>158</v>
      </c>
      <c r="I1080">
        <v>121.23</v>
      </c>
      <c r="J1080" t="s">
        <v>6</v>
      </c>
      <c r="K1080">
        <v>121.23</v>
      </c>
    </row>
    <row r="1081" spans="1:11" ht="15" customHeight="1">
      <c r="A1081" s="1" t="s">
        <v>998</v>
      </c>
      <c r="B1081" t="s">
        <v>9</v>
      </c>
      <c r="C1081" t="s">
        <v>35</v>
      </c>
      <c r="D1081">
        <v>109025</v>
      </c>
      <c r="E1081" t="s">
        <v>453</v>
      </c>
      <c r="F1081">
        <v>202101</v>
      </c>
      <c r="G1081" t="s">
        <v>157</v>
      </c>
      <c r="H1081" t="s">
        <v>158</v>
      </c>
      <c r="I1081">
        <v>10.59</v>
      </c>
      <c r="J1081" t="s">
        <v>6</v>
      </c>
      <c r="K1081">
        <v>10.59</v>
      </c>
    </row>
    <row r="1082" spans="1:11" ht="15" customHeight="1">
      <c r="A1082" s="1" t="s">
        <v>998</v>
      </c>
      <c r="B1082" t="s">
        <v>9</v>
      </c>
      <c r="C1082" t="s">
        <v>35</v>
      </c>
      <c r="D1082">
        <v>109025</v>
      </c>
      <c r="E1082" t="s">
        <v>453</v>
      </c>
      <c r="F1082">
        <v>202101</v>
      </c>
      <c r="G1082" t="s">
        <v>157</v>
      </c>
      <c r="H1082" t="s">
        <v>158</v>
      </c>
      <c r="I1082">
        <v>396.99</v>
      </c>
      <c r="J1082" t="s">
        <v>6</v>
      </c>
      <c r="K1082">
        <v>396.99</v>
      </c>
    </row>
    <row r="1083" spans="1:11" ht="15" customHeight="1">
      <c r="A1083" s="1" t="s">
        <v>998</v>
      </c>
      <c r="B1083" t="s">
        <v>9</v>
      </c>
      <c r="C1083" t="s">
        <v>35</v>
      </c>
      <c r="D1083">
        <v>109025</v>
      </c>
      <c r="E1083" t="s">
        <v>453</v>
      </c>
      <c r="F1083">
        <v>202101</v>
      </c>
      <c r="G1083" t="s">
        <v>157</v>
      </c>
      <c r="H1083" t="s">
        <v>158</v>
      </c>
      <c r="I1083">
        <v>738.4</v>
      </c>
      <c r="J1083" t="s">
        <v>6</v>
      </c>
      <c r="K1083">
        <v>738.4</v>
      </c>
    </row>
    <row r="1084" spans="1:11" ht="15" customHeight="1">
      <c r="A1084" s="1" t="s">
        <v>998</v>
      </c>
      <c r="B1084" t="s">
        <v>9</v>
      </c>
      <c r="C1084" t="s">
        <v>35</v>
      </c>
      <c r="D1084">
        <v>109025</v>
      </c>
      <c r="E1084" t="s">
        <v>453</v>
      </c>
      <c r="F1084">
        <v>202101</v>
      </c>
      <c r="G1084" t="s">
        <v>157</v>
      </c>
      <c r="H1084" t="s">
        <v>158</v>
      </c>
      <c r="I1084">
        <v>106.22</v>
      </c>
      <c r="J1084" t="s">
        <v>6</v>
      </c>
      <c r="K1084">
        <v>106.22</v>
      </c>
    </row>
    <row r="1085" spans="1:11" ht="15" customHeight="1">
      <c r="A1085" s="1" t="s">
        <v>998</v>
      </c>
      <c r="B1085" t="s">
        <v>9</v>
      </c>
      <c r="C1085" t="s">
        <v>35</v>
      </c>
      <c r="D1085">
        <v>109025</v>
      </c>
      <c r="E1085" t="s">
        <v>453</v>
      </c>
      <c r="F1085">
        <v>202101</v>
      </c>
      <c r="G1085" t="s">
        <v>157</v>
      </c>
      <c r="H1085" t="s">
        <v>158</v>
      </c>
      <c r="I1085">
        <v>34.39</v>
      </c>
      <c r="J1085" t="s">
        <v>6</v>
      </c>
      <c r="K1085">
        <v>34.39</v>
      </c>
    </row>
    <row r="1086" spans="1:11" ht="15" customHeight="1">
      <c r="A1086" s="1" t="s">
        <v>998</v>
      </c>
      <c r="B1086" t="s">
        <v>9</v>
      </c>
      <c r="C1086" t="s">
        <v>35</v>
      </c>
      <c r="D1086">
        <v>102269</v>
      </c>
      <c r="E1086" t="s">
        <v>331</v>
      </c>
      <c r="F1086">
        <v>202101</v>
      </c>
      <c r="G1086" t="s">
        <v>157</v>
      </c>
      <c r="H1086" t="s">
        <v>158</v>
      </c>
      <c r="I1086">
        <v>366</v>
      </c>
      <c r="J1086" t="s">
        <v>6</v>
      </c>
      <c r="K1086">
        <v>366</v>
      </c>
    </row>
    <row r="1087" spans="1:11" ht="15" customHeight="1">
      <c r="A1087" s="1" t="s">
        <v>998</v>
      </c>
      <c r="B1087" t="s">
        <v>9</v>
      </c>
      <c r="C1087" t="s">
        <v>35</v>
      </c>
      <c r="D1087">
        <v>107390</v>
      </c>
      <c r="E1087" t="s">
        <v>468</v>
      </c>
      <c r="F1087">
        <v>202101</v>
      </c>
      <c r="G1087" t="s">
        <v>157</v>
      </c>
      <c r="H1087" t="s">
        <v>158</v>
      </c>
      <c r="I1087">
        <v>140.1</v>
      </c>
      <c r="J1087" t="s">
        <v>6</v>
      </c>
      <c r="K1087">
        <v>140.1</v>
      </c>
    </row>
    <row r="1088" spans="1:11" ht="15" customHeight="1">
      <c r="A1088" s="1" t="s">
        <v>998</v>
      </c>
      <c r="B1088" t="s">
        <v>9</v>
      </c>
      <c r="C1088" t="s">
        <v>35</v>
      </c>
      <c r="D1088">
        <v>107390</v>
      </c>
      <c r="E1088" t="s">
        <v>468</v>
      </c>
      <c r="F1088">
        <v>202101</v>
      </c>
      <c r="G1088" t="s">
        <v>157</v>
      </c>
      <c r="H1088" t="s">
        <v>158</v>
      </c>
      <c r="I1088">
        <v>132</v>
      </c>
      <c r="J1088" t="s">
        <v>6</v>
      </c>
      <c r="K1088">
        <v>132</v>
      </c>
    </row>
    <row r="1089" spans="1:11" ht="15" customHeight="1">
      <c r="A1089" s="1" t="s">
        <v>998</v>
      </c>
      <c r="B1089" t="s">
        <v>9</v>
      </c>
      <c r="C1089" t="s">
        <v>35</v>
      </c>
      <c r="D1089">
        <v>106029</v>
      </c>
      <c r="E1089" t="s">
        <v>469</v>
      </c>
      <c r="F1089">
        <v>202101</v>
      </c>
      <c r="G1089" t="s">
        <v>157</v>
      </c>
      <c r="H1089" t="s">
        <v>158</v>
      </c>
      <c r="I1089">
        <v>887.72</v>
      </c>
      <c r="J1089" t="s">
        <v>6</v>
      </c>
      <c r="K1089">
        <v>887.72</v>
      </c>
    </row>
    <row r="1090" spans="1:11" ht="15" customHeight="1">
      <c r="A1090" s="1" t="s">
        <v>998</v>
      </c>
      <c r="B1090" t="s">
        <v>9</v>
      </c>
      <c r="C1090" t="s">
        <v>35</v>
      </c>
      <c r="D1090">
        <v>106029</v>
      </c>
      <c r="E1090" t="s">
        <v>469</v>
      </c>
      <c r="F1090">
        <v>202101</v>
      </c>
      <c r="G1090" t="s">
        <v>157</v>
      </c>
      <c r="H1090" t="s">
        <v>158</v>
      </c>
      <c r="I1090">
        <v>456</v>
      </c>
      <c r="J1090" t="s">
        <v>6</v>
      </c>
      <c r="K1090">
        <v>456</v>
      </c>
    </row>
    <row r="1091" spans="1:11" ht="15" customHeight="1">
      <c r="A1091" s="1" t="s">
        <v>998</v>
      </c>
      <c r="B1091" t="s">
        <v>9</v>
      </c>
      <c r="C1091" t="s">
        <v>35</v>
      </c>
      <c r="D1091">
        <v>110734</v>
      </c>
      <c r="E1091" t="s">
        <v>728</v>
      </c>
      <c r="F1091">
        <v>202101</v>
      </c>
      <c r="G1091" t="s">
        <v>157</v>
      </c>
      <c r="H1091" t="s">
        <v>158</v>
      </c>
      <c r="I1091">
        <v>475</v>
      </c>
      <c r="J1091" t="s">
        <v>6</v>
      </c>
      <c r="K1091">
        <v>475</v>
      </c>
    </row>
    <row r="1092" spans="1:11" ht="15" customHeight="1">
      <c r="A1092" s="1" t="s">
        <v>998</v>
      </c>
      <c r="B1092" t="s">
        <v>9</v>
      </c>
      <c r="C1092" t="s">
        <v>35</v>
      </c>
      <c r="D1092">
        <v>110279</v>
      </c>
      <c r="E1092" t="s">
        <v>344</v>
      </c>
      <c r="F1092">
        <v>202101</v>
      </c>
      <c r="G1092" t="s">
        <v>157</v>
      </c>
      <c r="H1092" t="s">
        <v>158</v>
      </c>
      <c r="I1092">
        <v>227.04</v>
      </c>
      <c r="J1092" t="s">
        <v>6</v>
      </c>
      <c r="K1092">
        <v>227.04</v>
      </c>
    </row>
    <row r="1093" spans="1:11" ht="15" customHeight="1">
      <c r="A1093" s="1" t="s">
        <v>998</v>
      </c>
      <c r="B1093" t="s">
        <v>9</v>
      </c>
      <c r="C1093" t="s">
        <v>35</v>
      </c>
      <c r="D1093">
        <v>110279</v>
      </c>
      <c r="E1093" t="s">
        <v>344</v>
      </c>
      <c r="F1093">
        <v>202101</v>
      </c>
      <c r="G1093" t="s">
        <v>157</v>
      </c>
      <c r="H1093" t="s">
        <v>158</v>
      </c>
      <c r="I1093">
        <v>119.04</v>
      </c>
      <c r="J1093" t="s">
        <v>6</v>
      </c>
      <c r="K1093">
        <v>119.04</v>
      </c>
    </row>
    <row r="1094" spans="1:11" ht="15" customHeight="1">
      <c r="A1094" s="1" t="s">
        <v>998</v>
      </c>
      <c r="B1094" t="s">
        <v>9</v>
      </c>
      <c r="C1094" t="s">
        <v>35</v>
      </c>
      <c r="D1094">
        <v>107517</v>
      </c>
      <c r="E1094" t="s">
        <v>346</v>
      </c>
      <c r="F1094">
        <v>202101</v>
      </c>
      <c r="G1094" t="s">
        <v>157</v>
      </c>
      <c r="H1094" t="s">
        <v>158</v>
      </c>
      <c r="I1094">
        <v>123.84</v>
      </c>
      <c r="J1094" t="s">
        <v>6</v>
      </c>
      <c r="K1094">
        <v>123.84</v>
      </c>
    </row>
    <row r="1095" spans="1:11" ht="15" customHeight="1">
      <c r="A1095" s="1" t="s">
        <v>998</v>
      </c>
      <c r="B1095" t="s">
        <v>9</v>
      </c>
      <c r="C1095" t="s">
        <v>35</v>
      </c>
      <c r="D1095">
        <v>110267</v>
      </c>
      <c r="E1095" t="s">
        <v>357</v>
      </c>
      <c r="F1095">
        <v>202101</v>
      </c>
      <c r="G1095" t="s">
        <v>157</v>
      </c>
      <c r="H1095" t="s">
        <v>158</v>
      </c>
      <c r="I1095">
        <v>21</v>
      </c>
      <c r="J1095" t="s">
        <v>6</v>
      </c>
      <c r="K1095">
        <v>21</v>
      </c>
    </row>
    <row r="1096" spans="1:11" ht="15" customHeight="1">
      <c r="A1096" s="1" t="s">
        <v>998</v>
      </c>
      <c r="B1096" t="s">
        <v>9</v>
      </c>
      <c r="C1096" t="s">
        <v>35</v>
      </c>
      <c r="D1096">
        <v>107247</v>
      </c>
      <c r="E1096" t="s">
        <v>605</v>
      </c>
      <c r="F1096">
        <v>202101</v>
      </c>
      <c r="G1096" t="s">
        <v>157</v>
      </c>
      <c r="H1096" t="s">
        <v>158</v>
      </c>
      <c r="I1096">
        <v>139.69999999999999</v>
      </c>
      <c r="J1096" t="s">
        <v>6</v>
      </c>
      <c r="K1096">
        <v>139.69999999999999</v>
      </c>
    </row>
    <row r="1097" spans="1:11" ht="15" customHeight="1">
      <c r="A1097" s="1" t="s">
        <v>998</v>
      </c>
      <c r="B1097" t="s">
        <v>9</v>
      </c>
      <c r="C1097" t="s">
        <v>35</v>
      </c>
      <c r="D1097">
        <v>107247</v>
      </c>
      <c r="E1097" t="s">
        <v>605</v>
      </c>
      <c r="F1097">
        <v>202101</v>
      </c>
      <c r="G1097" t="s">
        <v>157</v>
      </c>
      <c r="H1097" t="s">
        <v>158</v>
      </c>
      <c r="I1097">
        <v>523.76</v>
      </c>
      <c r="J1097" t="s">
        <v>6</v>
      </c>
      <c r="K1097">
        <v>523.76</v>
      </c>
    </row>
    <row r="1098" spans="1:11" ht="15" customHeight="1">
      <c r="A1098" s="1" t="s">
        <v>998</v>
      </c>
      <c r="B1098" t="s">
        <v>9</v>
      </c>
      <c r="C1098" t="s">
        <v>35</v>
      </c>
      <c r="D1098">
        <v>101078</v>
      </c>
      <c r="E1098" t="s">
        <v>480</v>
      </c>
      <c r="F1098">
        <v>202101</v>
      </c>
      <c r="G1098" t="s">
        <v>157</v>
      </c>
      <c r="H1098" t="s">
        <v>158</v>
      </c>
      <c r="I1098">
        <v>73.8</v>
      </c>
      <c r="J1098" t="s">
        <v>6</v>
      </c>
      <c r="K1098">
        <v>73.8</v>
      </c>
    </row>
    <row r="1099" spans="1:11" ht="15" customHeight="1">
      <c r="A1099" s="1" t="s">
        <v>998</v>
      </c>
      <c r="B1099" t="s">
        <v>9</v>
      </c>
      <c r="C1099" t="s">
        <v>35</v>
      </c>
      <c r="D1099">
        <v>101078</v>
      </c>
      <c r="E1099" t="s">
        <v>480</v>
      </c>
      <c r="F1099">
        <v>202101</v>
      </c>
      <c r="G1099" t="s">
        <v>157</v>
      </c>
      <c r="H1099" t="s">
        <v>158</v>
      </c>
      <c r="I1099">
        <v>146</v>
      </c>
      <c r="J1099" t="s">
        <v>6</v>
      </c>
      <c r="K1099">
        <v>146</v>
      </c>
    </row>
    <row r="1100" spans="1:11" ht="15" customHeight="1">
      <c r="A1100" s="1" t="s">
        <v>998</v>
      </c>
      <c r="B1100" t="s">
        <v>9</v>
      </c>
      <c r="C1100" t="s">
        <v>35</v>
      </c>
      <c r="D1100">
        <v>101078</v>
      </c>
      <c r="E1100" t="s">
        <v>480</v>
      </c>
      <c r="F1100">
        <v>202101</v>
      </c>
      <c r="G1100" t="s">
        <v>157</v>
      </c>
      <c r="H1100" t="s">
        <v>158</v>
      </c>
      <c r="I1100">
        <v>101</v>
      </c>
      <c r="J1100" t="s">
        <v>6</v>
      </c>
      <c r="K1100">
        <v>101</v>
      </c>
    </row>
    <row r="1101" spans="1:11" ht="15" customHeight="1">
      <c r="A1101" s="1" t="s">
        <v>998</v>
      </c>
      <c r="B1101" t="s">
        <v>9</v>
      </c>
      <c r="C1101" t="s">
        <v>35</v>
      </c>
      <c r="D1101">
        <v>104588</v>
      </c>
      <c r="E1101" t="s">
        <v>262</v>
      </c>
      <c r="F1101">
        <v>202101</v>
      </c>
      <c r="G1101" t="s">
        <v>157</v>
      </c>
      <c r="H1101" t="s">
        <v>158</v>
      </c>
      <c r="I1101">
        <v>414.69</v>
      </c>
      <c r="J1101" t="s">
        <v>6</v>
      </c>
      <c r="K1101">
        <v>414.69</v>
      </c>
    </row>
    <row r="1102" spans="1:11" ht="15" customHeight="1">
      <c r="A1102" s="1" t="s">
        <v>998</v>
      </c>
      <c r="B1102" t="s">
        <v>9</v>
      </c>
      <c r="C1102" t="s">
        <v>35</v>
      </c>
      <c r="D1102">
        <v>104588</v>
      </c>
      <c r="E1102" t="s">
        <v>262</v>
      </c>
      <c r="F1102">
        <v>202101</v>
      </c>
      <c r="G1102" t="s">
        <v>157</v>
      </c>
      <c r="H1102" t="s">
        <v>158</v>
      </c>
      <c r="I1102">
        <v>414.69</v>
      </c>
      <c r="J1102" t="s">
        <v>6</v>
      </c>
      <c r="K1102">
        <v>414.69</v>
      </c>
    </row>
    <row r="1103" spans="1:11" ht="15" customHeight="1">
      <c r="A1103" s="1" t="s">
        <v>998</v>
      </c>
      <c r="B1103" t="s">
        <v>9</v>
      </c>
      <c r="C1103" t="s">
        <v>35</v>
      </c>
      <c r="D1103">
        <v>104588</v>
      </c>
      <c r="E1103" t="s">
        <v>262</v>
      </c>
      <c r="F1103">
        <v>202101</v>
      </c>
      <c r="G1103" t="s">
        <v>157</v>
      </c>
      <c r="H1103" t="s">
        <v>158</v>
      </c>
      <c r="I1103">
        <v>1648.26</v>
      </c>
      <c r="J1103" t="s">
        <v>6</v>
      </c>
      <c r="K1103">
        <v>1648.26</v>
      </c>
    </row>
    <row r="1104" spans="1:11" ht="15" customHeight="1">
      <c r="A1104" s="1" t="s">
        <v>998</v>
      </c>
      <c r="B1104" t="s">
        <v>9</v>
      </c>
      <c r="C1104" t="s">
        <v>35</v>
      </c>
      <c r="D1104">
        <v>104588</v>
      </c>
      <c r="E1104" t="s">
        <v>262</v>
      </c>
      <c r="F1104">
        <v>202101</v>
      </c>
      <c r="G1104" t="s">
        <v>157</v>
      </c>
      <c r="H1104" t="s">
        <v>158</v>
      </c>
      <c r="I1104">
        <v>414.59</v>
      </c>
      <c r="J1104" t="s">
        <v>6</v>
      </c>
      <c r="K1104">
        <v>414.59</v>
      </c>
    </row>
    <row r="1105" spans="1:11" ht="15" customHeight="1">
      <c r="A1105" s="1" t="s">
        <v>998</v>
      </c>
      <c r="B1105" t="s">
        <v>9</v>
      </c>
      <c r="C1105" t="s">
        <v>35</v>
      </c>
      <c r="D1105">
        <v>104588</v>
      </c>
      <c r="E1105" t="s">
        <v>262</v>
      </c>
      <c r="F1105">
        <v>202101</v>
      </c>
      <c r="G1105" t="s">
        <v>157</v>
      </c>
      <c r="H1105" t="s">
        <v>158</v>
      </c>
      <c r="I1105">
        <v>414.69</v>
      </c>
      <c r="J1105" t="s">
        <v>6</v>
      </c>
      <c r="K1105">
        <v>414.69</v>
      </c>
    </row>
    <row r="1106" spans="1:11" ht="15" customHeight="1">
      <c r="A1106" s="1" t="s">
        <v>998</v>
      </c>
      <c r="B1106" t="s">
        <v>9</v>
      </c>
      <c r="C1106" t="s">
        <v>35</v>
      </c>
      <c r="D1106">
        <v>104588</v>
      </c>
      <c r="E1106" t="s">
        <v>262</v>
      </c>
      <c r="F1106">
        <v>202101</v>
      </c>
      <c r="G1106" t="s">
        <v>157</v>
      </c>
      <c r="H1106" t="s">
        <v>158</v>
      </c>
      <c r="I1106">
        <v>29.06</v>
      </c>
      <c r="J1106" t="s">
        <v>6</v>
      </c>
      <c r="K1106">
        <v>29.06</v>
      </c>
    </row>
    <row r="1107" spans="1:11" ht="15" customHeight="1">
      <c r="A1107" s="1" t="s">
        <v>998</v>
      </c>
      <c r="B1107" t="s">
        <v>9</v>
      </c>
      <c r="C1107" t="s">
        <v>35</v>
      </c>
      <c r="D1107">
        <v>104588</v>
      </c>
      <c r="E1107" t="s">
        <v>262</v>
      </c>
      <c r="F1107">
        <v>202101</v>
      </c>
      <c r="G1107" t="s">
        <v>157</v>
      </c>
      <c r="H1107" t="s">
        <v>158</v>
      </c>
      <c r="I1107">
        <v>455.42</v>
      </c>
      <c r="J1107" t="s">
        <v>6</v>
      </c>
      <c r="K1107">
        <v>455.42</v>
      </c>
    </row>
    <row r="1108" spans="1:11" ht="15" customHeight="1">
      <c r="A1108" s="1" t="s">
        <v>998</v>
      </c>
      <c r="B1108" t="s">
        <v>9</v>
      </c>
      <c r="C1108" t="s">
        <v>35</v>
      </c>
      <c r="D1108">
        <v>104588</v>
      </c>
      <c r="E1108" t="s">
        <v>262</v>
      </c>
      <c r="F1108">
        <v>202101</v>
      </c>
      <c r="G1108" t="s">
        <v>157</v>
      </c>
      <c r="H1108" t="s">
        <v>158</v>
      </c>
      <c r="I1108">
        <v>167.67</v>
      </c>
      <c r="J1108" t="s">
        <v>6</v>
      </c>
      <c r="K1108">
        <v>167.67</v>
      </c>
    </row>
    <row r="1109" spans="1:11" ht="15" customHeight="1">
      <c r="A1109" s="1" t="s">
        <v>998</v>
      </c>
      <c r="B1109" t="s">
        <v>9</v>
      </c>
      <c r="C1109" t="s">
        <v>35</v>
      </c>
      <c r="D1109">
        <v>104588</v>
      </c>
      <c r="E1109" t="s">
        <v>262</v>
      </c>
      <c r="F1109">
        <v>202101</v>
      </c>
      <c r="G1109" t="s">
        <v>157</v>
      </c>
      <c r="H1109" t="s">
        <v>158</v>
      </c>
      <c r="I1109">
        <v>414.69</v>
      </c>
      <c r="J1109" t="s">
        <v>6</v>
      </c>
      <c r="K1109">
        <v>414.69</v>
      </c>
    </row>
    <row r="1110" spans="1:11" ht="15" customHeight="1">
      <c r="A1110" s="1" t="s">
        <v>998</v>
      </c>
      <c r="B1110" t="s">
        <v>9</v>
      </c>
      <c r="C1110" t="s">
        <v>35</v>
      </c>
      <c r="D1110">
        <v>104588</v>
      </c>
      <c r="E1110" t="s">
        <v>262</v>
      </c>
      <c r="F1110">
        <v>202101</v>
      </c>
      <c r="G1110" t="s">
        <v>157</v>
      </c>
      <c r="H1110" t="s">
        <v>158</v>
      </c>
      <c r="I1110">
        <v>414.88</v>
      </c>
      <c r="J1110" t="s">
        <v>6</v>
      </c>
      <c r="K1110">
        <v>414.88</v>
      </c>
    </row>
    <row r="1111" spans="1:11" ht="15" customHeight="1">
      <c r="A1111" s="1" t="s">
        <v>998</v>
      </c>
      <c r="B1111" t="s">
        <v>9</v>
      </c>
      <c r="C1111" t="s">
        <v>35</v>
      </c>
      <c r="D1111">
        <v>104588</v>
      </c>
      <c r="E1111" t="s">
        <v>262</v>
      </c>
      <c r="F1111">
        <v>202101</v>
      </c>
      <c r="G1111" t="s">
        <v>157</v>
      </c>
      <c r="H1111" t="s">
        <v>158</v>
      </c>
      <c r="I1111">
        <v>1537.62</v>
      </c>
      <c r="J1111" t="s">
        <v>6</v>
      </c>
      <c r="K1111">
        <v>1537.62</v>
      </c>
    </row>
    <row r="1112" spans="1:11" ht="15" customHeight="1">
      <c r="A1112" s="1" t="s">
        <v>998</v>
      </c>
      <c r="B1112" t="s">
        <v>9</v>
      </c>
      <c r="C1112" t="s">
        <v>35</v>
      </c>
      <c r="D1112">
        <v>104588</v>
      </c>
      <c r="E1112" t="s">
        <v>262</v>
      </c>
      <c r="F1112">
        <v>202101</v>
      </c>
      <c r="G1112" t="s">
        <v>157</v>
      </c>
      <c r="H1112" t="s">
        <v>158</v>
      </c>
      <c r="I1112">
        <v>414.69</v>
      </c>
      <c r="J1112" t="s">
        <v>6</v>
      </c>
      <c r="K1112">
        <v>414.69</v>
      </c>
    </row>
    <row r="1113" spans="1:11" ht="15" customHeight="1">
      <c r="A1113" s="1" t="s">
        <v>998</v>
      </c>
      <c r="B1113" t="s">
        <v>9</v>
      </c>
      <c r="C1113" t="s">
        <v>35</v>
      </c>
      <c r="D1113">
        <v>104588</v>
      </c>
      <c r="E1113" t="s">
        <v>262</v>
      </c>
      <c r="F1113">
        <v>202101</v>
      </c>
      <c r="G1113" t="s">
        <v>157</v>
      </c>
      <c r="H1113" t="s">
        <v>158</v>
      </c>
      <c r="I1113">
        <v>207.34</v>
      </c>
      <c r="J1113" t="s">
        <v>6</v>
      </c>
      <c r="K1113">
        <v>207.34</v>
      </c>
    </row>
    <row r="1114" spans="1:11" ht="15" customHeight="1">
      <c r="A1114" s="1" t="s">
        <v>998</v>
      </c>
      <c r="B1114" t="s">
        <v>9</v>
      </c>
      <c r="C1114" t="s">
        <v>35</v>
      </c>
      <c r="D1114">
        <v>104588</v>
      </c>
      <c r="E1114" t="s">
        <v>262</v>
      </c>
      <c r="F1114">
        <v>202101</v>
      </c>
      <c r="G1114" t="s">
        <v>157</v>
      </c>
      <c r="H1114" t="s">
        <v>158</v>
      </c>
      <c r="I1114">
        <v>414.69</v>
      </c>
      <c r="J1114" t="s">
        <v>6</v>
      </c>
      <c r="K1114">
        <v>414.69</v>
      </c>
    </row>
    <row r="1115" spans="1:11" ht="15" customHeight="1">
      <c r="A1115" s="1" t="s">
        <v>998</v>
      </c>
      <c r="B1115" t="s">
        <v>9</v>
      </c>
      <c r="C1115" t="s">
        <v>35</v>
      </c>
      <c r="D1115">
        <v>104588</v>
      </c>
      <c r="E1115" t="s">
        <v>262</v>
      </c>
      <c r="F1115">
        <v>202101</v>
      </c>
      <c r="G1115" t="s">
        <v>157</v>
      </c>
      <c r="H1115" t="s">
        <v>158</v>
      </c>
      <c r="I1115">
        <v>435.86</v>
      </c>
      <c r="J1115" t="s">
        <v>6</v>
      </c>
      <c r="K1115">
        <v>435.86</v>
      </c>
    </row>
    <row r="1116" spans="1:11" ht="15" customHeight="1">
      <c r="A1116" s="1" t="s">
        <v>998</v>
      </c>
      <c r="B1116" t="s">
        <v>9</v>
      </c>
      <c r="C1116" t="s">
        <v>35</v>
      </c>
      <c r="D1116">
        <v>100107</v>
      </c>
      <c r="E1116" t="s">
        <v>373</v>
      </c>
      <c r="F1116">
        <v>202101</v>
      </c>
      <c r="G1116" t="s">
        <v>157</v>
      </c>
      <c r="H1116" t="s">
        <v>158</v>
      </c>
      <c r="I1116">
        <v>136.18</v>
      </c>
      <c r="J1116" t="s">
        <v>6</v>
      </c>
      <c r="K1116">
        <v>136.18</v>
      </c>
    </row>
    <row r="1117" spans="1:11" ht="15" customHeight="1">
      <c r="A1117" s="1" t="s">
        <v>998</v>
      </c>
      <c r="B1117" t="s">
        <v>9</v>
      </c>
      <c r="C1117" t="s">
        <v>35</v>
      </c>
      <c r="D1117">
        <v>100107</v>
      </c>
      <c r="E1117" t="s">
        <v>373</v>
      </c>
      <c r="F1117">
        <v>202101</v>
      </c>
      <c r="G1117" t="s">
        <v>157</v>
      </c>
      <c r="H1117" t="s">
        <v>158</v>
      </c>
      <c r="I1117">
        <v>61.82</v>
      </c>
      <c r="J1117" t="s">
        <v>6</v>
      </c>
      <c r="K1117">
        <v>61.82</v>
      </c>
    </row>
    <row r="1118" spans="1:11" ht="15" customHeight="1">
      <c r="A1118" s="1" t="s">
        <v>998</v>
      </c>
      <c r="B1118" t="s">
        <v>9</v>
      </c>
      <c r="C1118" t="s">
        <v>35</v>
      </c>
      <c r="D1118">
        <v>100107</v>
      </c>
      <c r="E1118" t="s">
        <v>373</v>
      </c>
      <c r="F1118">
        <v>202101</v>
      </c>
      <c r="G1118" t="s">
        <v>157</v>
      </c>
      <c r="H1118" t="s">
        <v>158</v>
      </c>
      <c r="I1118">
        <v>136.18</v>
      </c>
      <c r="J1118" t="s">
        <v>6</v>
      </c>
      <c r="K1118">
        <v>136.18</v>
      </c>
    </row>
    <row r="1119" spans="1:11" ht="15" customHeight="1">
      <c r="A1119" s="1" t="s">
        <v>998</v>
      </c>
      <c r="B1119" t="s">
        <v>9</v>
      </c>
      <c r="C1119" t="s">
        <v>35</v>
      </c>
      <c r="D1119">
        <v>104588</v>
      </c>
      <c r="E1119" t="s">
        <v>262</v>
      </c>
      <c r="F1119">
        <v>202101</v>
      </c>
      <c r="G1119" t="s">
        <v>157</v>
      </c>
      <c r="H1119" t="s">
        <v>158</v>
      </c>
      <c r="I1119">
        <v>918.89</v>
      </c>
      <c r="J1119" t="s">
        <v>6</v>
      </c>
      <c r="K1119">
        <v>918.89</v>
      </c>
    </row>
    <row r="1120" spans="1:11" ht="15" customHeight="1">
      <c r="A1120" s="1" t="s">
        <v>998</v>
      </c>
      <c r="B1120" t="s">
        <v>9</v>
      </c>
      <c r="C1120" t="s">
        <v>35</v>
      </c>
      <c r="D1120">
        <v>104588</v>
      </c>
      <c r="E1120" t="s">
        <v>262</v>
      </c>
      <c r="F1120">
        <v>202101</v>
      </c>
      <c r="G1120" t="s">
        <v>157</v>
      </c>
      <c r="H1120" t="s">
        <v>158</v>
      </c>
      <c r="I1120">
        <v>1312.26</v>
      </c>
      <c r="J1120" t="s">
        <v>6</v>
      </c>
      <c r="K1120">
        <v>1312.26</v>
      </c>
    </row>
    <row r="1121" spans="1:11" ht="15" customHeight="1">
      <c r="A1121" s="1" t="s">
        <v>998</v>
      </c>
      <c r="B1121" t="s">
        <v>9</v>
      </c>
      <c r="C1121" t="s">
        <v>35</v>
      </c>
      <c r="D1121">
        <v>104588</v>
      </c>
      <c r="E1121" t="s">
        <v>262</v>
      </c>
      <c r="F1121">
        <v>202101</v>
      </c>
      <c r="G1121" t="s">
        <v>157</v>
      </c>
      <c r="H1121" t="s">
        <v>158</v>
      </c>
      <c r="I1121">
        <v>1246.69</v>
      </c>
      <c r="J1121" t="s">
        <v>6</v>
      </c>
      <c r="K1121">
        <v>1246.69</v>
      </c>
    </row>
    <row r="1122" spans="1:11" ht="15" customHeight="1">
      <c r="A1122" s="1" t="s">
        <v>998</v>
      </c>
      <c r="B1122" t="s">
        <v>9</v>
      </c>
      <c r="C1122" t="s">
        <v>35</v>
      </c>
      <c r="D1122">
        <v>104588</v>
      </c>
      <c r="E1122" t="s">
        <v>262</v>
      </c>
      <c r="F1122">
        <v>202101</v>
      </c>
      <c r="G1122" t="s">
        <v>157</v>
      </c>
      <c r="H1122" t="s">
        <v>158</v>
      </c>
      <c r="I1122">
        <v>565.47</v>
      </c>
      <c r="J1122" t="s">
        <v>6</v>
      </c>
      <c r="K1122">
        <v>565.47</v>
      </c>
    </row>
    <row r="1123" spans="1:11" ht="15" customHeight="1">
      <c r="A1123" s="1" t="s">
        <v>998</v>
      </c>
      <c r="B1123" t="s">
        <v>9</v>
      </c>
      <c r="C1123" t="s">
        <v>35</v>
      </c>
      <c r="D1123">
        <v>104493</v>
      </c>
      <c r="E1123" t="s">
        <v>642</v>
      </c>
      <c r="F1123">
        <v>202101</v>
      </c>
      <c r="G1123" t="s">
        <v>157</v>
      </c>
      <c r="H1123" t="s">
        <v>158</v>
      </c>
      <c r="I1123">
        <v>34.549999999999997</v>
      </c>
      <c r="J1123" t="s">
        <v>6</v>
      </c>
      <c r="K1123">
        <v>34.549999999999997</v>
      </c>
    </row>
    <row r="1124" spans="1:11" ht="15" customHeight="1">
      <c r="A1124" s="1" t="s">
        <v>998</v>
      </c>
      <c r="B1124" t="s">
        <v>9</v>
      </c>
      <c r="C1124" t="s">
        <v>35</v>
      </c>
      <c r="D1124">
        <v>100239</v>
      </c>
      <c r="E1124" t="s">
        <v>497</v>
      </c>
      <c r="F1124">
        <v>202101</v>
      </c>
      <c r="G1124" t="s">
        <v>157</v>
      </c>
      <c r="H1124" t="s">
        <v>158</v>
      </c>
      <c r="I1124">
        <v>90.8</v>
      </c>
      <c r="J1124" t="s">
        <v>6</v>
      </c>
      <c r="K1124">
        <v>90.8</v>
      </c>
    </row>
    <row r="1125" spans="1:11" ht="15" customHeight="1">
      <c r="A1125" s="1" t="s">
        <v>998</v>
      </c>
      <c r="B1125" t="s">
        <v>9</v>
      </c>
      <c r="C1125" t="s">
        <v>35</v>
      </c>
      <c r="D1125">
        <v>103455</v>
      </c>
      <c r="E1125" t="s">
        <v>294</v>
      </c>
      <c r="F1125">
        <v>202101</v>
      </c>
      <c r="G1125" t="s">
        <v>157</v>
      </c>
      <c r="H1125" t="s">
        <v>158</v>
      </c>
      <c r="I1125">
        <v>144</v>
      </c>
      <c r="J1125" t="s">
        <v>6</v>
      </c>
      <c r="K1125">
        <v>144</v>
      </c>
    </row>
    <row r="1126" spans="1:11" ht="15" customHeight="1">
      <c r="A1126" s="1" t="s">
        <v>998</v>
      </c>
      <c r="B1126" t="s">
        <v>9</v>
      </c>
      <c r="C1126" t="s">
        <v>35</v>
      </c>
      <c r="D1126">
        <v>103455</v>
      </c>
      <c r="E1126" t="s">
        <v>294</v>
      </c>
      <c r="F1126">
        <v>202101</v>
      </c>
      <c r="G1126" t="s">
        <v>157</v>
      </c>
      <c r="H1126" t="s">
        <v>158</v>
      </c>
      <c r="I1126">
        <v>336</v>
      </c>
      <c r="J1126" t="s">
        <v>6</v>
      </c>
      <c r="K1126">
        <v>336</v>
      </c>
    </row>
    <row r="1127" spans="1:11" ht="15" customHeight="1">
      <c r="A1127" s="1" t="s">
        <v>998</v>
      </c>
      <c r="B1127" t="s">
        <v>9</v>
      </c>
      <c r="C1127" t="s">
        <v>35</v>
      </c>
      <c r="D1127">
        <v>103455</v>
      </c>
      <c r="E1127" t="s">
        <v>294</v>
      </c>
      <c r="F1127">
        <v>202101</v>
      </c>
      <c r="G1127" t="s">
        <v>157</v>
      </c>
      <c r="H1127" t="s">
        <v>158</v>
      </c>
      <c r="I1127">
        <v>940</v>
      </c>
      <c r="J1127" t="s">
        <v>6</v>
      </c>
      <c r="K1127">
        <v>940</v>
      </c>
    </row>
    <row r="1128" spans="1:11" ht="15" customHeight="1">
      <c r="A1128" s="1" t="s">
        <v>998</v>
      </c>
      <c r="B1128" t="s">
        <v>9</v>
      </c>
      <c r="C1128" t="s">
        <v>35</v>
      </c>
      <c r="D1128">
        <v>102450</v>
      </c>
      <c r="E1128" t="s">
        <v>199</v>
      </c>
      <c r="F1128">
        <v>202101</v>
      </c>
      <c r="G1128" t="s">
        <v>157</v>
      </c>
      <c r="H1128" t="s">
        <v>158</v>
      </c>
      <c r="I1128">
        <v>168.75</v>
      </c>
      <c r="J1128" t="s">
        <v>6</v>
      </c>
      <c r="K1128">
        <v>168.75</v>
      </c>
    </row>
    <row r="1129" spans="1:11" ht="15" customHeight="1">
      <c r="A1129" s="1" t="s">
        <v>998</v>
      </c>
      <c r="B1129" t="s">
        <v>9</v>
      </c>
      <c r="C1129" t="s">
        <v>35</v>
      </c>
      <c r="D1129">
        <v>102450</v>
      </c>
      <c r="E1129" t="s">
        <v>199</v>
      </c>
      <c r="F1129">
        <v>202101</v>
      </c>
      <c r="G1129" t="s">
        <v>157</v>
      </c>
      <c r="H1129" t="s">
        <v>158</v>
      </c>
      <c r="I1129">
        <v>60.9</v>
      </c>
      <c r="J1129" t="s">
        <v>6</v>
      </c>
      <c r="K1129">
        <v>60.9</v>
      </c>
    </row>
    <row r="1130" spans="1:11" ht="15" customHeight="1">
      <c r="A1130" s="1" t="s">
        <v>998</v>
      </c>
      <c r="B1130" t="s">
        <v>9</v>
      </c>
      <c r="C1130" t="s">
        <v>35</v>
      </c>
      <c r="D1130">
        <v>102450</v>
      </c>
      <c r="E1130" t="s">
        <v>199</v>
      </c>
      <c r="F1130">
        <v>202101</v>
      </c>
      <c r="G1130" t="s">
        <v>157</v>
      </c>
      <c r="H1130" t="s">
        <v>158</v>
      </c>
      <c r="I1130">
        <v>127.65</v>
      </c>
      <c r="J1130" t="s">
        <v>6</v>
      </c>
      <c r="K1130">
        <v>127.65</v>
      </c>
    </row>
    <row r="1131" spans="1:11" ht="15" customHeight="1">
      <c r="A1131" s="1" t="s">
        <v>998</v>
      </c>
      <c r="B1131" t="s">
        <v>9</v>
      </c>
      <c r="C1131" t="s">
        <v>35</v>
      </c>
      <c r="D1131">
        <v>110038</v>
      </c>
      <c r="E1131" t="s">
        <v>202</v>
      </c>
      <c r="F1131">
        <v>202101</v>
      </c>
      <c r="G1131" t="s">
        <v>157</v>
      </c>
      <c r="H1131" t="s">
        <v>158</v>
      </c>
      <c r="I1131">
        <v>16788.240000000002</v>
      </c>
      <c r="J1131" t="s">
        <v>6</v>
      </c>
      <c r="K1131">
        <v>16788.240000000002</v>
      </c>
    </row>
    <row r="1132" spans="1:11" ht="15" customHeight="1">
      <c r="A1132" s="1" t="s">
        <v>998</v>
      </c>
      <c r="B1132" t="s">
        <v>9</v>
      </c>
      <c r="C1132" t="s">
        <v>35</v>
      </c>
      <c r="D1132">
        <v>110038</v>
      </c>
      <c r="E1132" t="s">
        <v>202</v>
      </c>
      <c r="F1132">
        <v>202101</v>
      </c>
      <c r="G1132" t="s">
        <v>157</v>
      </c>
      <c r="H1132" t="s">
        <v>158</v>
      </c>
      <c r="I1132">
        <v>13189.08</v>
      </c>
      <c r="J1132" t="s">
        <v>6</v>
      </c>
      <c r="K1132">
        <v>13189.08</v>
      </c>
    </row>
    <row r="1133" spans="1:11" ht="15" customHeight="1">
      <c r="A1133" s="1" t="s">
        <v>998</v>
      </c>
      <c r="B1133" t="s">
        <v>9</v>
      </c>
      <c r="C1133" t="s">
        <v>35</v>
      </c>
      <c r="D1133">
        <v>108146</v>
      </c>
      <c r="E1133" t="s">
        <v>625</v>
      </c>
      <c r="F1133">
        <v>202101</v>
      </c>
      <c r="G1133" t="s">
        <v>157</v>
      </c>
      <c r="H1133" t="s">
        <v>158</v>
      </c>
      <c r="I1133">
        <v>162</v>
      </c>
      <c r="J1133" t="s">
        <v>6</v>
      </c>
      <c r="K1133">
        <v>162</v>
      </c>
    </row>
    <row r="1134" spans="1:11" ht="15" customHeight="1">
      <c r="A1134" s="1" t="s">
        <v>998</v>
      </c>
      <c r="B1134" t="s">
        <v>9</v>
      </c>
      <c r="C1134" t="s">
        <v>35</v>
      </c>
      <c r="D1134">
        <v>108146</v>
      </c>
      <c r="E1134" t="s">
        <v>625</v>
      </c>
      <c r="F1134">
        <v>202101</v>
      </c>
      <c r="G1134" t="s">
        <v>157</v>
      </c>
      <c r="H1134" t="s">
        <v>158</v>
      </c>
      <c r="I1134">
        <v>14.4</v>
      </c>
      <c r="J1134" t="s">
        <v>6</v>
      </c>
      <c r="K1134">
        <v>14.4</v>
      </c>
    </row>
    <row r="1135" spans="1:11" ht="15" customHeight="1">
      <c r="A1135" s="1" t="s">
        <v>998</v>
      </c>
      <c r="B1135" t="s">
        <v>9</v>
      </c>
      <c r="C1135" t="s">
        <v>35</v>
      </c>
      <c r="D1135">
        <v>108146</v>
      </c>
      <c r="E1135" t="s">
        <v>625</v>
      </c>
      <c r="F1135">
        <v>202101</v>
      </c>
      <c r="G1135" t="s">
        <v>157</v>
      </c>
      <c r="H1135" t="s">
        <v>158</v>
      </c>
      <c r="I1135">
        <v>10</v>
      </c>
      <c r="J1135" t="s">
        <v>6</v>
      </c>
      <c r="K1135">
        <v>10</v>
      </c>
    </row>
    <row r="1136" spans="1:11" ht="15" customHeight="1">
      <c r="A1136" s="1" t="s">
        <v>998</v>
      </c>
      <c r="B1136" t="s">
        <v>9</v>
      </c>
      <c r="C1136" t="s">
        <v>35</v>
      </c>
      <c r="D1136">
        <v>108146</v>
      </c>
      <c r="E1136" t="s">
        <v>625</v>
      </c>
      <c r="F1136">
        <v>202101</v>
      </c>
      <c r="G1136" t="s">
        <v>157</v>
      </c>
      <c r="H1136" t="s">
        <v>158</v>
      </c>
      <c r="I1136">
        <v>1182.5</v>
      </c>
      <c r="J1136" t="s">
        <v>6</v>
      </c>
      <c r="K1136">
        <v>1182.5</v>
      </c>
    </row>
    <row r="1137" spans="1:11" ht="15" customHeight="1">
      <c r="A1137" s="1" t="s">
        <v>998</v>
      </c>
      <c r="B1137" t="s">
        <v>9</v>
      </c>
      <c r="C1137" t="s">
        <v>35</v>
      </c>
      <c r="D1137">
        <v>108146</v>
      </c>
      <c r="E1137" t="s">
        <v>625</v>
      </c>
      <c r="F1137">
        <v>202101</v>
      </c>
      <c r="G1137" t="s">
        <v>157</v>
      </c>
      <c r="H1137" t="s">
        <v>158</v>
      </c>
      <c r="I1137">
        <v>50</v>
      </c>
      <c r="J1137" t="s">
        <v>6</v>
      </c>
      <c r="K1137">
        <v>50</v>
      </c>
    </row>
    <row r="1138" spans="1:11" ht="15" customHeight="1">
      <c r="A1138" s="1" t="s">
        <v>998</v>
      </c>
      <c r="B1138" t="s">
        <v>9</v>
      </c>
      <c r="C1138" t="s">
        <v>35</v>
      </c>
      <c r="D1138">
        <v>108146</v>
      </c>
      <c r="E1138" t="s">
        <v>625</v>
      </c>
      <c r="F1138">
        <v>202101</v>
      </c>
      <c r="G1138" t="s">
        <v>157</v>
      </c>
      <c r="H1138" t="s">
        <v>158</v>
      </c>
      <c r="I1138">
        <v>63</v>
      </c>
      <c r="J1138" t="s">
        <v>6</v>
      </c>
      <c r="K1138">
        <v>63</v>
      </c>
    </row>
    <row r="1139" spans="1:11" ht="15" customHeight="1">
      <c r="A1139" s="1" t="s">
        <v>998</v>
      </c>
      <c r="B1139" t="s">
        <v>9</v>
      </c>
      <c r="C1139" t="s">
        <v>35</v>
      </c>
      <c r="D1139">
        <v>108146</v>
      </c>
      <c r="E1139" t="s">
        <v>625</v>
      </c>
      <c r="F1139">
        <v>202101</v>
      </c>
      <c r="G1139" t="s">
        <v>157</v>
      </c>
      <c r="H1139" t="s">
        <v>158</v>
      </c>
      <c r="I1139">
        <v>63</v>
      </c>
      <c r="J1139" t="s">
        <v>6</v>
      </c>
      <c r="K1139">
        <v>63</v>
      </c>
    </row>
    <row r="1140" spans="1:11" ht="15" customHeight="1">
      <c r="A1140" s="1" t="s">
        <v>998</v>
      </c>
      <c r="B1140" t="s">
        <v>9</v>
      </c>
      <c r="C1140" t="s">
        <v>35</v>
      </c>
      <c r="D1140">
        <v>100905</v>
      </c>
      <c r="E1140" t="s">
        <v>207</v>
      </c>
      <c r="F1140">
        <v>202101</v>
      </c>
      <c r="G1140" t="s">
        <v>157</v>
      </c>
      <c r="H1140" t="s">
        <v>158</v>
      </c>
      <c r="I1140">
        <v>13.2</v>
      </c>
      <c r="J1140" t="s">
        <v>6</v>
      </c>
      <c r="K1140">
        <v>13.2</v>
      </c>
    </row>
    <row r="1141" spans="1:11">
      <c r="A1141" s="1" t="s">
        <v>998</v>
      </c>
      <c r="B1141" t="s">
        <v>9</v>
      </c>
      <c r="C1141" t="s">
        <v>35</v>
      </c>
      <c r="D1141">
        <v>110132</v>
      </c>
      <c r="E1141" t="s">
        <v>209</v>
      </c>
      <c r="F1141">
        <v>202101</v>
      </c>
      <c r="G1141" t="s">
        <v>157</v>
      </c>
      <c r="H1141" t="s">
        <v>158</v>
      </c>
      <c r="I1141">
        <v>108.8</v>
      </c>
      <c r="J1141" t="s">
        <v>6</v>
      </c>
      <c r="K1141">
        <v>108.8</v>
      </c>
    </row>
    <row r="1142" spans="1:11" ht="15" customHeight="1">
      <c r="A1142" s="1" t="s">
        <v>998</v>
      </c>
      <c r="B1142" t="s">
        <v>9</v>
      </c>
      <c r="C1142" t="s">
        <v>35</v>
      </c>
      <c r="D1142">
        <v>110132</v>
      </c>
      <c r="E1142" t="s">
        <v>209</v>
      </c>
      <c r="F1142">
        <v>202101</v>
      </c>
      <c r="G1142" t="s">
        <v>157</v>
      </c>
      <c r="H1142" t="s">
        <v>158</v>
      </c>
      <c r="I1142">
        <v>104.5</v>
      </c>
      <c r="J1142" t="s">
        <v>6</v>
      </c>
      <c r="K1142">
        <v>104.5</v>
      </c>
    </row>
    <row r="1143" spans="1:11" ht="15" customHeight="1">
      <c r="A1143" s="1" t="s">
        <v>998</v>
      </c>
      <c r="B1143" t="s">
        <v>9</v>
      </c>
      <c r="C1143" t="s">
        <v>35</v>
      </c>
      <c r="D1143">
        <v>110132</v>
      </c>
      <c r="E1143" t="s">
        <v>209</v>
      </c>
      <c r="F1143">
        <v>202101</v>
      </c>
      <c r="G1143" t="s">
        <v>157</v>
      </c>
      <c r="H1143" t="s">
        <v>158</v>
      </c>
      <c r="I1143">
        <v>276.60000000000002</v>
      </c>
      <c r="J1143" t="s">
        <v>6</v>
      </c>
      <c r="K1143">
        <v>276.60000000000002</v>
      </c>
    </row>
    <row r="1144" spans="1:11" ht="15" customHeight="1">
      <c r="A1144" s="1" t="s">
        <v>998</v>
      </c>
      <c r="B1144" t="s">
        <v>9</v>
      </c>
      <c r="C1144" t="s">
        <v>35</v>
      </c>
      <c r="D1144">
        <v>107685</v>
      </c>
      <c r="E1144" t="s">
        <v>704</v>
      </c>
      <c r="F1144">
        <v>202101</v>
      </c>
      <c r="G1144" t="s">
        <v>157</v>
      </c>
      <c r="H1144" t="s">
        <v>158</v>
      </c>
      <c r="I1144">
        <v>2467.1999999999998</v>
      </c>
      <c r="J1144" t="s">
        <v>6</v>
      </c>
      <c r="K1144">
        <v>2467.1999999999998</v>
      </c>
    </row>
    <row r="1145" spans="1:11" ht="15" customHeight="1">
      <c r="A1145" s="1" t="s">
        <v>998</v>
      </c>
      <c r="B1145" t="s">
        <v>9</v>
      </c>
      <c r="C1145" t="s">
        <v>35</v>
      </c>
      <c r="D1145">
        <v>105752</v>
      </c>
      <c r="E1145" t="s">
        <v>196</v>
      </c>
      <c r="F1145">
        <v>202101</v>
      </c>
      <c r="G1145" t="s">
        <v>157</v>
      </c>
      <c r="H1145" t="s">
        <v>158</v>
      </c>
      <c r="I1145">
        <v>292.56</v>
      </c>
      <c r="J1145" t="s">
        <v>6</v>
      </c>
      <c r="K1145">
        <v>292.56</v>
      </c>
    </row>
    <row r="1146" spans="1:11" ht="15" customHeight="1">
      <c r="A1146" s="1" t="s">
        <v>998</v>
      </c>
      <c r="B1146" t="s">
        <v>9</v>
      </c>
      <c r="C1146" t="s">
        <v>35</v>
      </c>
      <c r="D1146">
        <v>109840</v>
      </c>
      <c r="E1146" t="s">
        <v>680</v>
      </c>
      <c r="F1146">
        <v>202101</v>
      </c>
      <c r="G1146" t="s">
        <v>157</v>
      </c>
      <c r="H1146" t="s">
        <v>158</v>
      </c>
      <c r="I1146">
        <v>5716.8</v>
      </c>
      <c r="J1146" t="s">
        <v>6</v>
      </c>
      <c r="K1146">
        <v>5716.8</v>
      </c>
    </row>
    <row r="1147" spans="1:11" ht="15" customHeight="1">
      <c r="A1147" s="1" t="s">
        <v>998</v>
      </c>
      <c r="B1147" t="s">
        <v>19</v>
      </c>
      <c r="C1147" t="s">
        <v>45</v>
      </c>
      <c r="D1147">
        <v>110595</v>
      </c>
      <c r="E1147" t="s">
        <v>161</v>
      </c>
      <c r="F1147">
        <v>202101</v>
      </c>
      <c r="G1147" t="s">
        <v>157</v>
      </c>
      <c r="H1147" t="s">
        <v>158</v>
      </c>
      <c r="I1147">
        <v>171</v>
      </c>
      <c r="J1147" t="s">
        <v>6</v>
      </c>
      <c r="K1147">
        <v>171</v>
      </c>
    </row>
    <row r="1148" spans="1:11" ht="15" customHeight="1">
      <c r="A1148" s="1" t="s">
        <v>998</v>
      </c>
      <c r="B1148" t="s">
        <v>9</v>
      </c>
      <c r="C1148" t="s">
        <v>35</v>
      </c>
      <c r="D1148">
        <v>103233</v>
      </c>
      <c r="E1148" t="s">
        <v>187</v>
      </c>
      <c r="F1148">
        <v>202101</v>
      </c>
      <c r="G1148" t="s">
        <v>157</v>
      </c>
      <c r="H1148" t="s">
        <v>158</v>
      </c>
      <c r="I1148">
        <v>1469</v>
      </c>
      <c r="J1148" t="s">
        <v>6</v>
      </c>
      <c r="K1148">
        <v>1469</v>
      </c>
    </row>
    <row r="1149" spans="1:11" ht="15" customHeight="1">
      <c r="A1149" s="1" t="s">
        <v>998</v>
      </c>
      <c r="B1149" t="s">
        <v>9</v>
      </c>
      <c r="C1149" t="s">
        <v>35</v>
      </c>
      <c r="D1149">
        <v>103233</v>
      </c>
      <c r="E1149" t="s">
        <v>187</v>
      </c>
      <c r="F1149">
        <v>202101</v>
      </c>
      <c r="G1149" t="s">
        <v>157</v>
      </c>
      <c r="H1149" t="s">
        <v>158</v>
      </c>
      <c r="I1149">
        <v>698.88</v>
      </c>
      <c r="J1149" t="s">
        <v>6</v>
      </c>
      <c r="K1149">
        <v>698.88</v>
      </c>
    </row>
    <row r="1150" spans="1:11" ht="15" customHeight="1">
      <c r="A1150" s="1" t="s">
        <v>998</v>
      </c>
      <c r="B1150" t="s">
        <v>9</v>
      </c>
      <c r="C1150" t="s">
        <v>35</v>
      </c>
      <c r="D1150">
        <v>103233</v>
      </c>
      <c r="E1150" t="s">
        <v>187</v>
      </c>
      <c r="F1150">
        <v>202101</v>
      </c>
      <c r="G1150" t="s">
        <v>157</v>
      </c>
      <c r="H1150" t="s">
        <v>158</v>
      </c>
      <c r="I1150">
        <v>333.6</v>
      </c>
      <c r="J1150" t="s">
        <v>6</v>
      </c>
      <c r="K1150">
        <v>333.6</v>
      </c>
    </row>
    <row r="1151" spans="1:11" ht="15" customHeight="1">
      <c r="A1151" s="1" t="s">
        <v>998</v>
      </c>
      <c r="B1151" t="s">
        <v>9</v>
      </c>
      <c r="C1151" t="s">
        <v>35</v>
      </c>
      <c r="D1151">
        <v>103233</v>
      </c>
      <c r="E1151" t="s">
        <v>187</v>
      </c>
      <c r="F1151">
        <v>202101</v>
      </c>
      <c r="G1151" t="s">
        <v>157</v>
      </c>
      <c r="H1151" t="s">
        <v>158</v>
      </c>
      <c r="I1151">
        <v>976.8</v>
      </c>
      <c r="J1151" t="s">
        <v>6</v>
      </c>
      <c r="K1151">
        <v>976.8</v>
      </c>
    </row>
    <row r="1152" spans="1:11" ht="15" customHeight="1">
      <c r="A1152" s="1" t="s">
        <v>998</v>
      </c>
      <c r="B1152" t="s">
        <v>9</v>
      </c>
      <c r="C1152" t="s">
        <v>35</v>
      </c>
      <c r="D1152">
        <v>103233</v>
      </c>
      <c r="E1152" t="s">
        <v>187</v>
      </c>
      <c r="F1152">
        <v>202101</v>
      </c>
      <c r="G1152" t="s">
        <v>157</v>
      </c>
      <c r="H1152" t="s">
        <v>158</v>
      </c>
      <c r="I1152">
        <v>146.69999999999999</v>
      </c>
      <c r="J1152" t="s">
        <v>6</v>
      </c>
      <c r="K1152">
        <v>146.69999999999999</v>
      </c>
    </row>
    <row r="1153" spans="1:11" ht="15" customHeight="1">
      <c r="A1153" s="1" t="s">
        <v>998</v>
      </c>
      <c r="B1153" t="s">
        <v>9</v>
      </c>
      <c r="C1153" t="s">
        <v>35</v>
      </c>
      <c r="D1153">
        <v>103233</v>
      </c>
      <c r="E1153" t="s">
        <v>187</v>
      </c>
      <c r="F1153">
        <v>202101</v>
      </c>
      <c r="G1153" t="s">
        <v>157</v>
      </c>
      <c r="H1153" t="s">
        <v>158</v>
      </c>
      <c r="I1153">
        <v>698.88</v>
      </c>
      <c r="J1153" t="s">
        <v>6</v>
      </c>
      <c r="K1153">
        <v>698.88</v>
      </c>
    </row>
    <row r="1154" spans="1:11" ht="15" customHeight="1">
      <c r="A1154" s="1" t="s">
        <v>998</v>
      </c>
      <c r="B1154" t="s">
        <v>9</v>
      </c>
      <c r="C1154" t="s">
        <v>35</v>
      </c>
      <c r="D1154">
        <v>103233</v>
      </c>
      <c r="E1154" t="s">
        <v>187</v>
      </c>
      <c r="F1154">
        <v>202101</v>
      </c>
      <c r="G1154" t="s">
        <v>157</v>
      </c>
      <c r="H1154" t="s">
        <v>158</v>
      </c>
      <c r="I1154">
        <v>137.19999999999999</v>
      </c>
      <c r="J1154" t="s">
        <v>6</v>
      </c>
      <c r="K1154">
        <v>137.19999999999999</v>
      </c>
    </row>
    <row r="1155" spans="1:11" ht="15" customHeight="1">
      <c r="A1155" s="1" t="s">
        <v>998</v>
      </c>
      <c r="B1155" t="s">
        <v>9</v>
      </c>
      <c r="C1155" t="s">
        <v>35</v>
      </c>
      <c r="D1155">
        <v>103233</v>
      </c>
      <c r="E1155" t="s">
        <v>187</v>
      </c>
      <c r="F1155">
        <v>202101</v>
      </c>
      <c r="G1155" t="s">
        <v>157</v>
      </c>
      <c r="H1155" t="s">
        <v>158</v>
      </c>
      <c r="I1155">
        <v>698.88</v>
      </c>
      <c r="J1155" t="s">
        <v>6</v>
      </c>
      <c r="K1155">
        <v>698.88</v>
      </c>
    </row>
    <row r="1156" spans="1:11" ht="15" customHeight="1">
      <c r="A1156" s="1" t="s">
        <v>998</v>
      </c>
      <c r="B1156" t="s">
        <v>9</v>
      </c>
      <c r="C1156" t="s">
        <v>35</v>
      </c>
      <c r="D1156">
        <v>103233</v>
      </c>
      <c r="E1156" t="s">
        <v>187</v>
      </c>
      <c r="F1156">
        <v>202101</v>
      </c>
      <c r="G1156" t="s">
        <v>157</v>
      </c>
      <c r="H1156" t="s">
        <v>158</v>
      </c>
      <c r="I1156">
        <v>777</v>
      </c>
      <c r="J1156" t="s">
        <v>6</v>
      </c>
      <c r="K1156">
        <v>777</v>
      </c>
    </row>
    <row r="1157" spans="1:11" ht="15" customHeight="1">
      <c r="A1157" s="1" t="s">
        <v>998</v>
      </c>
      <c r="B1157" t="s">
        <v>9</v>
      </c>
      <c r="C1157" t="s">
        <v>35</v>
      </c>
      <c r="D1157">
        <v>103233</v>
      </c>
      <c r="E1157" t="s">
        <v>187</v>
      </c>
      <c r="F1157">
        <v>202101</v>
      </c>
      <c r="G1157" t="s">
        <v>157</v>
      </c>
      <c r="H1157" t="s">
        <v>158</v>
      </c>
      <c r="I1157">
        <v>740</v>
      </c>
      <c r="J1157" t="s">
        <v>6</v>
      </c>
      <c r="K1157">
        <v>740</v>
      </c>
    </row>
    <row r="1158" spans="1:11" ht="15" customHeight="1">
      <c r="A1158" s="1" t="s">
        <v>998</v>
      </c>
      <c r="B1158" t="s">
        <v>9</v>
      </c>
      <c r="C1158" t="s">
        <v>35</v>
      </c>
      <c r="D1158">
        <v>103233</v>
      </c>
      <c r="E1158" t="s">
        <v>187</v>
      </c>
      <c r="F1158">
        <v>202101</v>
      </c>
      <c r="G1158" t="s">
        <v>157</v>
      </c>
      <c r="H1158" t="s">
        <v>158</v>
      </c>
      <c r="I1158">
        <v>800</v>
      </c>
      <c r="J1158" t="s">
        <v>6</v>
      </c>
      <c r="K1158">
        <v>800</v>
      </c>
    </row>
    <row r="1159" spans="1:11" ht="15" customHeight="1">
      <c r="A1159" s="1" t="s">
        <v>998</v>
      </c>
      <c r="B1159" t="s">
        <v>9</v>
      </c>
      <c r="C1159" t="s">
        <v>35</v>
      </c>
      <c r="D1159">
        <v>103233</v>
      </c>
      <c r="E1159" t="s">
        <v>187</v>
      </c>
      <c r="F1159">
        <v>202101</v>
      </c>
      <c r="G1159" t="s">
        <v>157</v>
      </c>
      <c r="H1159" t="s">
        <v>158</v>
      </c>
      <c r="I1159">
        <v>508.8</v>
      </c>
      <c r="J1159" t="s">
        <v>6</v>
      </c>
      <c r="K1159">
        <v>508.8</v>
      </c>
    </row>
    <row r="1160" spans="1:11" ht="15" customHeight="1">
      <c r="A1160" s="1" t="s">
        <v>998</v>
      </c>
      <c r="B1160" t="s">
        <v>9</v>
      </c>
      <c r="C1160" t="s">
        <v>35</v>
      </c>
      <c r="D1160">
        <v>103233</v>
      </c>
      <c r="E1160" t="s">
        <v>187</v>
      </c>
      <c r="F1160">
        <v>202101</v>
      </c>
      <c r="G1160" t="s">
        <v>157</v>
      </c>
      <c r="H1160" t="s">
        <v>158</v>
      </c>
      <c r="I1160">
        <v>71.599999999999994</v>
      </c>
      <c r="J1160" t="s">
        <v>6</v>
      </c>
      <c r="K1160">
        <v>71.599999999999994</v>
      </c>
    </row>
    <row r="1161" spans="1:11" ht="15" customHeight="1">
      <c r="A1161" s="1" t="s">
        <v>998</v>
      </c>
      <c r="B1161" t="s">
        <v>9</v>
      </c>
      <c r="C1161" t="s">
        <v>35</v>
      </c>
      <c r="D1161">
        <v>103233</v>
      </c>
      <c r="E1161" t="s">
        <v>187</v>
      </c>
      <c r="F1161">
        <v>202101</v>
      </c>
      <c r="G1161" t="s">
        <v>157</v>
      </c>
      <c r="H1161" t="s">
        <v>158</v>
      </c>
      <c r="I1161">
        <v>1067.5999999999999</v>
      </c>
      <c r="J1161" t="s">
        <v>6</v>
      </c>
      <c r="K1161">
        <v>1067.5999999999999</v>
      </c>
    </row>
    <row r="1162" spans="1:11" ht="15" customHeight="1">
      <c r="A1162" s="1" t="s">
        <v>998</v>
      </c>
      <c r="B1162" t="s">
        <v>9</v>
      </c>
      <c r="C1162" t="s">
        <v>35</v>
      </c>
      <c r="D1162">
        <v>108705</v>
      </c>
      <c r="E1162" t="s">
        <v>188</v>
      </c>
      <c r="F1162">
        <v>202101</v>
      </c>
      <c r="G1162" t="s">
        <v>157</v>
      </c>
      <c r="H1162" t="s">
        <v>158</v>
      </c>
      <c r="I1162">
        <v>411.97</v>
      </c>
      <c r="J1162" t="s">
        <v>6</v>
      </c>
      <c r="K1162">
        <v>411.97</v>
      </c>
    </row>
    <row r="1163" spans="1:11" ht="15" customHeight="1">
      <c r="A1163" s="1" t="s">
        <v>998</v>
      </c>
      <c r="B1163" t="s">
        <v>9</v>
      </c>
      <c r="C1163" t="s">
        <v>35</v>
      </c>
      <c r="D1163">
        <v>108705</v>
      </c>
      <c r="E1163" t="s">
        <v>188</v>
      </c>
      <c r="F1163">
        <v>202101</v>
      </c>
      <c r="G1163" t="s">
        <v>157</v>
      </c>
      <c r="H1163" t="s">
        <v>158</v>
      </c>
      <c r="I1163">
        <v>1187.78</v>
      </c>
      <c r="J1163" t="s">
        <v>6</v>
      </c>
      <c r="K1163">
        <v>1187.78</v>
      </c>
    </row>
    <row r="1164" spans="1:11" ht="15" customHeight="1">
      <c r="A1164" s="1" t="s">
        <v>998</v>
      </c>
      <c r="B1164" t="s">
        <v>9</v>
      </c>
      <c r="C1164" t="s">
        <v>35</v>
      </c>
      <c r="D1164">
        <v>108705</v>
      </c>
      <c r="E1164" t="s">
        <v>188</v>
      </c>
      <c r="F1164">
        <v>202101</v>
      </c>
      <c r="G1164" t="s">
        <v>157</v>
      </c>
      <c r="H1164" t="s">
        <v>158</v>
      </c>
      <c r="I1164">
        <v>8858.6</v>
      </c>
      <c r="J1164" t="s">
        <v>6</v>
      </c>
      <c r="K1164">
        <v>8858.6</v>
      </c>
    </row>
    <row r="1165" spans="1:11" ht="15" customHeight="1">
      <c r="A1165" s="1" t="s">
        <v>998</v>
      </c>
      <c r="B1165" t="s">
        <v>9</v>
      </c>
      <c r="C1165" t="s">
        <v>35</v>
      </c>
      <c r="D1165">
        <v>108705</v>
      </c>
      <c r="E1165" t="s">
        <v>188</v>
      </c>
      <c r="F1165">
        <v>202101</v>
      </c>
      <c r="G1165" t="s">
        <v>157</v>
      </c>
      <c r="H1165" t="s">
        <v>158</v>
      </c>
      <c r="I1165">
        <v>3.35</v>
      </c>
      <c r="J1165" t="s">
        <v>6</v>
      </c>
      <c r="K1165">
        <v>3.35</v>
      </c>
    </row>
    <row r="1166" spans="1:11" ht="15" customHeight="1">
      <c r="A1166" s="1" t="s">
        <v>998</v>
      </c>
      <c r="B1166" t="s">
        <v>9</v>
      </c>
      <c r="C1166" t="s">
        <v>35</v>
      </c>
      <c r="D1166">
        <v>108705</v>
      </c>
      <c r="E1166" t="s">
        <v>188</v>
      </c>
      <c r="F1166">
        <v>202101</v>
      </c>
      <c r="G1166" t="s">
        <v>157</v>
      </c>
      <c r="H1166" t="s">
        <v>158</v>
      </c>
      <c r="I1166">
        <v>8001</v>
      </c>
      <c r="J1166" t="s">
        <v>6</v>
      </c>
      <c r="K1166">
        <v>8001</v>
      </c>
    </row>
    <row r="1167" spans="1:11" ht="15" customHeight="1">
      <c r="A1167" s="1" t="s">
        <v>998</v>
      </c>
      <c r="B1167" t="s">
        <v>9</v>
      </c>
      <c r="C1167" t="s">
        <v>35</v>
      </c>
      <c r="D1167">
        <v>108705</v>
      </c>
      <c r="E1167" t="s">
        <v>188</v>
      </c>
      <c r="F1167">
        <v>202101</v>
      </c>
      <c r="G1167" t="s">
        <v>157</v>
      </c>
      <c r="H1167" t="s">
        <v>158</v>
      </c>
      <c r="I1167">
        <v>506.4</v>
      </c>
      <c r="J1167" t="s">
        <v>6</v>
      </c>
      <c r="K1167">
        <v>506.4</v>
      </c>
    </row>
    <row r="1168" spans="1:11" ht="15" customHeight="1">
      <c r="A1168" s="1" t="s">
        <v>998</v>
      </c>
      <c r="B1168" t="s">
        <v>9</v>
      </c>
      <c r="C1168" t="s">
        <v>35</v>
      </c>
      <c r="D1168">
        <v>108705</v>
      </c>
      <c r="E1168" t="s">
        <v>188</v>
      </c>
      <c r="F1168">
        <v>202101</v>
      </c>
      <c r="G1168" t="s">
        <v>157</v>
      </c>
      <c r="H1168" t="s">
        <v>158</v>
      </c>
      <c r="I1168">
        <v>252</v>
      </c>
      <c r="J1168" t="s">
        <v>6</v>
      </c>
      <c r="K1168">
        <v>252</v>
      </c>
    </row>
    <row r="1169" spans="1:11" ht="15" customHeight="1">
      <c r="A1169" s="1" t="s">
        <v>998</v>
      </c>
      <c r="B1169" t="s">
        <v>9</v>
      </c>
      <c r="C1169" t="s">
        <v>35</v>
      </c>
      <c r="D1169">
        <v>108705</v>
      </c>
      <c r="E1169" t="s">
        <v>188</v>
      </c>
      <c r="F1169">
        <v>202101</v>
      </c>
      <c r="G1169" t="s">
        <v>157</v>
      </c>
      <c r="H1169" t="s">
        <v>158</v>
      </c>
      <c r="I1169">
        <v>969.57</v>
      </c>
      <c r="J1169" t="s">
        <v>6</v>
      </c>
      <c r="K1169">
        <v>969.57</v>
      </c>
    </row>
    <row r="1170" spans="1:11" ht="15" customHeight="1">
      <c r="A1170" s="1" t="s">
        <v>998</v>
      </c>
      <c r="B1170" t="s">
        <v>9</v>
      </c>
      <c r="C1170" t="s">
        <v>35</v>
      </c>
      <c r="D1170">
        <v>108705</v>
      </c>
      <c r="E1170" t="s">
        <v>188</v>
      </c>
      <c r="F1170">
        <v>202101</v>
      </c>
      <c r="G1170" t="s">
        <v>157</v>
      </c>
      <c r="H1170" t="s">
        <v>158</v>
      </c>
      <c r="I1170">
        <v>57.6</v>
      </c>
      <c r="J1170" t="s">
        <v>6</v>
      </c>
      <c r="K1170">
        <v>57.6</v>
      </c>
    </row>
    <row r="1171" spans="1:11" ht="15" customHeight="1">
      <c r="A1171" s="1" t="s">
        <v>998</v>
      </c>
      <c r="B1171" t="s">
        <v>9</v>
      </c>
      <c r="C1171" t="s">
        <v>35</v>
      </c>
      <c r="D1171">
        <v>108705</v>
      </c>
      <c r="E1171" t="s">
        <v>188</v>
      </c>
      <c r="F1171">
        <v>202101</v>
      </c>
      <c r="G1171" t="s">
        <v>157</v>
      </c>
      <c r="H1171" t="s">
        <v>158</v>
      </c>
      <c r="I1171">
        <v>816</v>
      </c>
      <c r="J1171" t="s">
        <v>6</v>
      </c>
      <c r="K1171">
        <v>816</v>
      </c>
    </row>
    <row r="1172" spans="1:11" ht="15" customHeight="1">
      <c r="A1172" s="1" t="s">
        <v>998</v>
      </c>
      <c r="B1172" t="s">
        <v>9</v>
      </c>
      <c r="C1172" t="s">
        <v>35</v>
      </c>
      <c r="D1172">
        <v>103223</v>
      </c>
      <c r="E1172" t="s">
        <v>191</v>
      </c>
      <c r="F1172">
        <v>202101</v>
      </c>
      <c r="G1172" t="s">
        <v>157</v>
      </c>
      <c r="H1172" t="s">
        <v>158</v>
      </c>
      <c r="I1172">
        <v>478</v>
      </c>
      <c r="J1172" t="s">
        <v>6</v>
      </c>
      <c r="K1172">
        <v>478</v>
      </c>
    </row>
    <row r="1173" spans="1:11" ht="15" customHeight="1">
      <c r="A1173" s="1" t="s">
        <v>998</v>
      </c>
      <c r="B1173" t="s">
        <v>9</v>
      </c>
      <c r="C1173" t="s">
        <v>35</v>
      </c>
      <c r="D1173">
        <v>103223</v>
      </c>
      <c r="E1173" t="s">
        <v>191</v>
      </c>
      <c r="F1173">
        <v>202101</v>
      </c>
      <c r="G1173" t="s">
        <v>157</v>
      </c>
      <c r="H1173" t="s">
        <v>158</v>
      </c>
      <c r="I1173">
        <v>44.09</v>
      </c>
      <c r="J1173" t="s">
        <v>6</v>
      </c>
      <c r="K1173">
        <v>44.09</v>
      </c>
    </row>
    <row r="1174" spans="1:11" ht="15" customHeight="1">
      <c r="A1174" s="1" t="s">
        <v>998</v>
      </c>
      <c r="B1174" t="s">
        <v>9</v>
      </c>
      <c r="C1174" t="s">
        <v>35</v>
      </c>
      <c r="D1174">
        <v>103223</v>
      </c>
      <c r="E1174" t="s">
        <v>191</v>
      </c>
      <c r="F1174">
        <v>202101</v>
      </c>
      <c r="G1174" t="s">
        <v>157</v>
      </c>
      <c r="H1174" t="s">
        <v>158</v>
      </c>
      <c r="I1174">
        <v>36.450000000000003</v>
      </c>
      <c r="J1174" t="s">
        <v>6</v>
      </c>
      <c r="K1174">
        <v>36.450000000000003</v>
      </c>
    </row>
    <row r="1175" spans="1:11" ht="15" customHeight="1">
      <c r="A1175" s="1" t="s">
        <v>998</v>
      </c>
      <c r="B1175" t="s">
        <v>9</v>
      </c>
      <c r="C1175" t="s">
        <v>35</v>
      </c>
      <c r="D1175">
        <v>103223</v>
      </c>
      <c r="E1175" t="s">
        <v>191</v>
      </c>
      <c r="F1175">
        <v>202101</v>
      </c>
      <c r="G1175" t="s">
        <v>157</v>
      </c>
      <c r="H1175" t="s">
        <v>158</v>
      </c>
      <c r="I1175">
        <v>145.82</v>
      </c>
      <c r="J1175" t="s">
        <v>6</v>
      </c>
      <c r="K1175">
        <v>145.82</v>
      </c>
    </row>
    <row r="1176" spans="1:11" ht="15" customHeight="1">
      <c r="A1176" s="1" t="s">
        <v>998</v>
      </c>
      <c r="B1176" t="s">
        <v>9</v>
      </c>
      <c r="C1176" t="s">
        <v>35</v>
      </c>
      <c r="D1176">
        <v>103223</v>
      </c>
      <c r="E1176" t="s">
        <v>191</v>
      </c>
      <c r="F1176">
        <v>202101</v>
      </c>
      <c r="G1176" t="s">
        <v>157</v>
      </c>
      <c r="H1176" t="s">
        <v>158</v>
      </c>
      <c r="I1176">
        <v>605</v>
      </c>
      <c r="J1176" t="s">
        <v>6</v>
      </c>
      <c r="K1176">
        <v>605</v>
      </c>
    </row>
    <row r="1177" spans="1:11" ht="15" customHeight="1">
      <c r="A1177" s="1" t="s">
        <v>998</v>
      </c>
      <c r="B1177" t="s">
        <v>9</v>
      </c>
      <c r="C1177" t="s">
        <v>35</v>
      </c>
      <c r="D1177">
        <v>103223</v>
      </c>
      <c r="E1177" t="s">
        <v>191</v>
      </c>
      <c r="F1177">
        <v>202101</v>
      </c>
      <c r="G1177" t="s">
        <v>157</v>
      </c>
      <c r="H1177" t="s">
        <v>158</v>
      </c>
      <c r="I1177">
        <v>40.6</v>
      </c>
      <c r="J1177" t="s">
        <v>6</v>
      </c>
      <c r="K1177">
        <v>40.6</v>
      </c>
    </row>
    <row r="1178" spans="1:11" ht="15" customHeight="1">
      <c r="A1178" s="1" t="s">
        <v>998</v>
      </c>
      <c r="B1178" t="s">
        <v>9</v>
      </c>
      <c r="C1178" t="s">
        <v>35</v>
      </c>
      <c r="D1178">
        <v>110468</v>
      </c>
      <c r="E1178" t="s">
        <v>182</v>
      </c>
      <c r="F1178">
        <v>202101</v>
      </c>
      <c r="G1178" t="s">
        <v>157</v>
      </c>
      <c r="H1178" t="s">
        <v>158</v>
      </c>
      <c r="I1178">
        <v>1652.4</v>
      </c>
      <c r="J1178" t="s">
        <v>6</v>
      </c>
      <c r="K1178">
        <v>1652.4</v>
      </c>
    </row>
    <row r="1179" spans="1:11" ht="15" customHeight="1">
      <c r="A1179" s="1" t="s">
        <v>998</v>
      </c>
      <c r="B1179" t="s">
        <v>29</v>
      </c>
      <c r="C1179" t="s">
        <v>55</v>
      </c>
      <c r="D1179">
        <v>106014</v>
      </c>
      <c r="E1179" t="s">
        <v>887</v>
      </c>
      <c r="F1179">
        <v>202101</v>
      </c>
      <c r="G1179" t="s">
        <v>157</v>
      </c>
      <c r="H1179" t="s">
        <v>158</v>
      </c>
      <c r="I1179">
        <v>5.13</v>
      </c>
      <c r="J1179" t="s">
        <v>6</v>
      </c>
      <c r="K1179">
        <v>5.13</v>
      </c>
    </row>
    <row r="1180" spans="1:11" ht="15" customHeight="1">
      <c r="A1180" s="1" t="s">
        <v>998</v>
      </c>
      <c r="B1180" t="s">
        <v>29</v>
      </c>
      <c r="C1180" t="s">
        <v>55</v>
      </c>
      <c r="D1180">
        <v>106014</v>
      </c>
      <c r="E1180" t="s">
        <v>887</v>
      </c>
      <c r="F1180">
        <v>202101</v>
      </c>
      <c r="G1180" t="s">
        <v>157</v>
      </c>
      <c r="H1180" t="s">
        <v>158</v>
      </c>
      <c r="I1180">
        <v>29.64</v>
      </c>
      <c r="J1180" t="s">
        <v>6</v>
      </c>
      <c r="K1180">
        <v>29.64</v>
      </c>
    </row>
    <row r="1181" spans="1:11" ht="15" customHeight="1">
      <c r="A1181" s="1" t="s">
        <v>998</v>
      </c>
      <c r="B1181" t="s">
        <v>29</v>
      </c>
      <c r="C1181" t="s">
        <v>55</v>
      </c>
      <c r="D1181">
        <v>106014</v>
      </c>
      <c r="E1181" t="s">
        <v>887</v>
      </c>
      <c r="F1181">
        <v>202101</v>
      </c>
      <c r="G1181" t="s">
        <v>157</v>
      </c>
      <c r="H1181" t="s">
        <v>158</v>
      </c>
      <c r="I1181">
        <v>34.200000000000003</v>
      </c>
      <c r="J1181" t="s">
        <v>6</v>
      </c>
      <c r="K1181">
        <v>34.200000000000003</v>
      </c>
    </row>
    <row r="1182" spans="1:11" ht="15" customHeight="1">
      <c r="A1182" s="1" t="s">
        <v>998</v>
      </c>
      <c r="B1182" t="s">
        <v>29</v>
      </c>
      <c r="C1182" t="s">
        <v>55</v>
      </c>
      <c r="D1182">
        <v>106014</v>
      </c>
      <c r="E1182" t="s">
        <v>887</v>
      </c>
      <c r="F1182">
        <v>202101</v>
      </c>
      <c r="G1182" t="s">
        <v>157</v>
      </c>
      <c r="H1182" t="s">
        <v>158</v>
      </c>
      <c r="I1182">
        <v>18.04</v>
      </c>
      <c r="J1182" t="s">
        <v>6</v>
      </c>
      <c r="K1182">
        <v>18.04</v>
      </c>
    </row>
    <row r="1183" spans="1:11" ht="15" customHeight="1">
      <c r="A1183" s="1" t="s">
        <v>998</v>
      </c>
      <c r="B1183" t="s">
        <v>9</v>
      </c>
      <c r="C1183" t="s">
        <v>35</v>
      </c>
      <c r="D1183">
        <v>111295</v>
      </c>
      <c r="E1183" t="s">
        <v>273</v>
      </c>
      <c r="F1183">
        <v>202101</v>
      </c>
      <c r="G1183" t="s">
        <v>157</v>
      </c>
      <c r="H1183" t="s">
        <v>158</v>
      </c>
      <c r="I1183">
        <v>232.56</v>
      </c>
      <c r="J1183" t="s">
        <v>6</v>
      </c>
      <c r="K1183">
        <v>232.56</v>
      </c>
    </row>
    <row r="1184" spans="1:11" ht="15" customHeight="1">
      <c r="A1184" s="1" t="s">
        <v>998</v>
      </c>
      <c r="B1184" t="s">
        <v>9</v>
      </c>
      <c r="C1184" t="s">
        <v>35</v>
      </c>
      <c r="D1184">
        <v>105383</v>
      </c>
      <c r="E1184" t="s">
        <v>281</v>
      </c>
      <c r="F1184">
        <v>202101</v>
      </c>
      <c r="G1184" t="s">
        <v>157</v>
      </c>
      <c r="H1184" t="s">
        <v>158</v>
      </c>
      <c r="I1184">
        <v>2400</v>
      </c>
      <c r="J1184" t="s">
        <v>6</v>
      </c>
      <c r="K1184">
        <v>2400</v>
      </c>
    </row>
    <row r="1185" spans="1:11" ht="15" customHeight="1">
      <c r="A1185" s="1" t="s">
        <v>998</v>
      </c>
      <c r="B1185" t="s">
        <v>9</v>
      </c>
      <c r="C1185" t="s">
        <v>35</v>
      </c>
      <c r="D1185">
        <v>105383</v>
      </c>
      <c r="E1185" t="s">
        <v>281</v>
      </c>
      <c r="F1185">
        <v>202101</v>
      </c>
      <c r="G1185" t="s">
        <v>157</v>
      </c>
      <c r="H1185" t="s">
        <v>158</v>
      </c>
      <c r="I1185">
        <v>6.09</v>
      </c>
      <c r="J1185" t="s">
        <v>6</v>
      </c>
      <c r="K1185">
        <v>6.09</v>
      </c>
    </row>
    <row r="1186" spans="1:11" ht="15" customHeight="1">
      <c r="A1186" s="1" t="s">
        <v>998</v>
      </c>
      <c r="B1186" t="s">
        <v>9</v>
      </c>
      <c r="C1186" t="s">
        <v>35</v>
      </c>
      <c r="D1186">
        <v>105383</v>
      </c>
      <c r="E1186" t="s">
        <v>281</v>
      </c>
      <c r="F1186">
        <v>202101</v>
      </c>
      <c r="G1186" t="s">
        <v>157</v>
      </c>
      <c r="H1186" t="s">
        <v>158</v>
      </c>
      <c r="I1186">
        <v>29.19</v>
      </c>
      <c r="J1186" t="s">
        <v>6</v>
      </c>
      <c r="K1186">
        <v>29.19</v>
      </c>
    </row>
    <row r="1187" spans="1:11">
      <c r="A1187" s="1" t="s">
        <v>998</v>
      </c>
      <c r="B1187" t="s">
        <v>9</v>
      </c>
      <c r="C1187" t="s">
        <v>35</v>
      </c>
      <c r="D1187">
        <v>110580</v>
      </c>
      <c r="E1187" t="s">
        <v>285</v>
      </c>
      <c r="F1187">
        <v>202101</v>
      </c>
      <c r="G1187" t="s">
        <v>157</v>
      </c>
      <c r="H1187" t="s">
        <v>158</v>
      </c>
      <c r="I1187">
        <v>1500</v>
      </c>
      <c r="J1187" t="s">
        <v>6</v>
      </c>
      <c r="K1187">
        <v>1500</v>
      </c>
    </row>
    <row r="1188" spans="1:11">
      <c r="A1188" s="1" t="s">
        <v>998</v>
      </c>
      <c r="B1188" t="s">
        <v>9</v>
      </c>
      <c r="C1188" t="s">
        <v>35</v>
      </c>
      <c r="D1188">
        <v>106804</v>
      </c>
      <c r="E1188" t="s">
        <v>396</v>
      </c>
      <c r="F1188">
        <v>202101</v>
      </c>
      <c r="G1188" t="s">
        <v>157</v>
      </c>
      <c r="H1188" t="s">
        <v>158</v>
      </c>
      <c r="I1188">
        <v>1850</v>
      </c>
      <c r="J1188" t="s">
        <v>6</v>
      </c>
      <c r="K1188">
        <v>1850</v>
      </c>
    </row>
    <row r="1189" spans="1:11">
      <c r="A1189" s="1" t="s">
        <v>998</v>
      </c>
      <c r="B1189" t="s">
        <v>9</v>
      </c>
      <c r="C1189" t="s">
        <v>35</v>
      </c>
      <c r="D1189">
        <v>101049</v>
      </c>
      <c r="E1189" t="s">
        <v>398</v>
      </c>
      <c r="F1189">
        <v>202101</v>
      </c>
      <c r="G1189" t="s">
        <v>157</v>
      </c>
      <c r="H1189" t="s">
        <v>158</v>
      </c>
      <c r="I1189">
        <v>846.6</v>
      </c>
      <c r="J1189" t="s">
        <v>6</v>
      </c>
      <c r="K1189">
        <v>846.6</v>
      </c>
    </row>
    <row r="1190" spans="1:11">
      <c r="A1190" s="1" t="s">
        <v>998</v>
      </c>
      <c r="B1190" t="s">
        <v>9</v>
      </c>
      <c r="C1190" t="s">
        <v>35</v>
      </c>
      <c r="D1190">
        <v>106962</v>
      </c>
      <c r="E1190" t="s">
        <v>400</v>
      </c>
      <c r="F1190">
        <v>202101</v>
      </c>
      <c r="G1190" t="s">
        <v>157</v>
      </c>
      <c r="H1190" t="s">
        <v>158</v>
      </c>
      <c r="I1190">
        <v>199</v>
      </c>
      <c r="J1190" t="s">
        <v>6</v>
      </c>
      <c r="K1190">
        <v>199</v>
      </c>
    </row>
    <row r="1191" spans="1:11">
      <c r="A1191" s="1" t="s">
        <v>998</v>
      </c>
      <c r="B1191" t="s">
        <v>9</v>
      </c>
      <c r="C1191" t="s">
        <v>35</v>
      </c>
      <c r="D1191">
        <v>109519</v>
      </c>
      <c r="E1191" t="s">
        <v>409</v>
      </c>
      <c r="F1191">
        <v>202101</v>
      </c>
      <c r="G1191" t="s">
        <v>157</v>
      </c>
      <c r="H1191" t="s">
        <v>158</v>
      </c>
      <c r="I1191">
        <v>61.52</v>
      </c>
      <c r="J1191" t="s">
        <v>6</v>
      </c>
      <c r="K1191">
        <v>61.52</v>
      </c>
    </row>
    <row r="1192" spans="1:11">
      <c r="A1192" s="1" t="s">
        <v>998</v>
      </c>
      <c r="B1192" t="s">
        <v>9</v>
      </c>
      <c r="C1192" t="s">
        <v>35</v>
      </c>
      <c r="D1192">
        <v>100982</v>
      </c>
      <c r="E1192" t="s">
        <v>567</v>
      </c>
      <c r="F1192">
        <v>202101</v>
      </c>
      <c r="G1192" t="s">
        <v>157</v>
      </c>
      <c r="H1192" t="s">
        <v>158</v>
      </c>
      <c r="I1192">
        <v>106.2</v>
      </c>
      <c r="J1192" t="s">
        <v>6</v>
      </c>
      <c r="K1192">
        <v>106.2</v>
      </c>
    </row>
    <row r="1193" spans="1:11">
      <c r="A1193" s="1" t="s">
        <v>998</v>
      </c>
      <c r="B1193" t="s">
        <v>9</v>
      </c>
      <c r="C1193" t="s">
        <v>35</v>
      </c>
      <c r="D1193">
        <v>110901</v>
      </c>
      <c r="E1193" t="s">
        <v>224</v>
      </c>
      <c r="F1193">
        <v>202101</v>
      </c>
      <c r="G1193" t="s">
        <v>157</v>
      </c>
      <c r="H1193" t="s">
        <v>158</v>
      </c>
      <c r="I1193">
        <v>7.23</v>
      </c>
      <c r="J1193" t="s">
        <v>5</v>
      </c>
      <c r="K1193">
        <v>-7.23</v>
      </c>
    </row>
    <row r="1194" spans="1:11">
      <c r="A1194" s="1" t="s">
        <v>998</v>
      </c>
      <c r="B1194" t="s">
        <v>9</v>
      </c>
      <c r="C1194" t="s">
        <v>35</v>
      </c>
      <c r="D1194">
        <v>110901</v>
      </c>
      <c r="E1194" t="s">
        <v>224</v>
      </c>
      <c r="F1194">
        <v>202101</v>
      </c>
      <c r="G1194" t="s">
        <v>157</v>
      </c>
      <c r="H1194" t="s">
        <v>158</v>
      </c>
      <c r="I1194">
        <v>35.450000000000003</v>
      </c>
      <c r="J1194" t="s">
        <v>5</v>
      </c>
      <c r="K1194">
        <v>-35.450000000000003</v>
      </c>
    </row>
    <row r="1195" spans="1:11">
      <c r="A1195" s="1" t="s">
        <v>998</v>
      </c>
      <c r="B1195" t="s">
        <v>9</v>
      </c>
      <c r="C1195" t="s">
        <v>35</v>
      </c>
      <c r="D1195">
        <v>110901</v>
      </c>
      <c r="E1195" t="s">
        <v>224</v>
      </c>
      <c r="F1195">
        <v>202101</v>
      </c>
      <c r="G1195" t="s">
        <v>157</v>
      </c>
      <c r="H1195" t="s">
        <v>158</v>
      </c>
      <c r="I1195">
        <v>324.52</v>
      </c>
      <c r="J1195" t="s">
        <v>6</v>
      </c>
      <c r="K1195">
        <v>324.52</v>
      </c>
    </row>
    <row r="1196" spans="1:11">
      <c r="A1196" s="1" t="s">
        <v>998</v>
      </c>
      <c r="B1196" t="s">
        <v>9</v>
      </c>
      <c r="C1196" t="s">
        <v>35</v>
      </c>
      <c r="D1196">
        <v>100682</v>
      </c>
      <c r="E1196" t="s">
        <v>577</v>
      </c>
      <c r="F1196">
        <v>202101</v>
      </c>
      <c r="G1196" t="s">
        <v>157</v>
      </c>
      <c r="H1196" t="s">
        <v>158</v>
      </c>
      <c r="I1196">
        <v>170</v>
      </c>
      <c r="J1196" t="s">
        <v>6</v>
      </c>
      <c r="K1196">
        <v>170</v>
      </c>
    </row>
    <row r="1197" spans="1:11">
      <c r="A1197" s="1" t="s">
        <v>998</v>
      </c>
      <c r="B1197" t="s">
        <v>9</v>
      </c>
      <c r="C1197" t="s">
        <v>35</v>
      </c>
      <c r="D1197">
        <v>100443</v>
      </c>
      <c r="E1197" t="s">
        <v>259</v>
      </c>
      <c r="F1197">
        <v>202101</v>
      </c>
      <c r="G1197" t="s">
        <v>157</v>
      </c>
      <c r="H1197" t="s">
        <v>158</v>
      </c>
      <c r="I1197">
        <v>41.2</v>
      </c>
      <c r="J1197" t="s">
        <v>6</v>
      </c>
      <c r="K1197">
        <v>41.2</v>
      </c>
    </row>
    <row r="1198" spans="1:11">
      <c r="A1198" s="1" t="s">
        <v>998</v>
      </c>
      <c r="B1198" t="s">
        <v>9</v>
      </c>
      <c r="C1198" t="s">
        <v>35</v>
      </c>
      <c r="D1198">
        <v>100443</v>
      </c>
      <c r="E1198" t="s">
        <v>259</v>
      </c>
      <c r="F1198">
        <v>202101</v>
      </c>
      <c r="G1198" t="s">
        <v>157</v>
      </c>
      <c r="H1198" t="s">
        <v>158</v>
      </c>
      <c r="I1198">
        <v>42</v>
      </c>
      <c r="J1198" t="s">
        <v>6</v>
      </c>
      <c r="K1198">
        <v>42</v>
      </c>
    </row>
    <row r="1199" spans="1:11">
      <c r="A1199" s="1" t="s">
        <v>998</v>
      </c>
      <c r="B1199" t="s">
        <v>9</v>
      </c>
      <c r="C1199" t="s">
        <v>35</v>
      </c>
      <c r="D1199">
        <v>100443</v>
      </c>
      <c r="E1199" t="s">
        <v>259</v>
      </c>
      <c r="F1199">
        <v>202101</v>
      </c>
      <c r="G1199" t="s">
        <v>157</v>
      </c>
      <c r="H1199" t="s">
        <v>158</v>
      </c>
      <c r="I1199">
        <v>42</v>
      </c>
      <c r="J1199" t="s">
        <v>6</v>
      </c>
      <c r="K1199">
        <v>42</v>
      </c>
    </row>
    <row r="1200" spans="1:11">
      <c r="A1200" s="1" t="s">
        <v>998</v>
      </c>
      <c r="B1200" t="s">
        <v>9</v>
      </c>
      <c r="C1200" t="s">
        <v>35</v>
      </c>
      <c r="D1200">
        <v>100239</v>
      </c>
      <c r="E1200" t="s">
        <v>497</v>
      </c>
      <c r="F1200">
        <v>202101</v>
      </c>
      <c r="G1200" t="s">
        <v>157</v>
      </c>
      <c r="H1200" t="s">
        <v>158</v>
      </c>
      <c r="I1200">
        <v>878.7</v>
      </c>
      <c r="J1200" t="s">
        <v>5</v>
      </c>
      <c r="K1200">
        <v>-878.7</v>
      </c>
    </row>
    <row r="1201" spans="1:11" ht="15" customHeight="1">
      <c r="A1201" s="1" t="s">
        <v>998</v>
      </c>
      <c r="B1201" t="s">
        <v>9</v>
      </c>
      <c r="C1201" t="s">
        <v>35</v>
      </c>
      <c r="D1201">
        <v>100239</v>
      </c>
      <c r="E1201" t="s">
        <v>497</v>
      </c>
      <c r="F1201">
        <v>202101</v>
      </c>
      <c r="G1201" t="s">
        <v>157</v>
      </c>
      <c r="H1201" t="s">
        <v>158</v>
      </c>
      <c r="I1201">
        <v>909</v>
      </c>
      <c r="J1201" t="s">
        <v>6</v>
      </c>
      <c r="K1201">
        <v>909</v>
      </c>
    </row>
    <row r="1202" spans="1:11" ht="15" customHeight="1">
      <c r="A1202" s="1" t="s">
        <v>998</v>
      </c>
      <c r="B1202" t="s">
        <v>9</v>
      </c>
      <c r="C1202" t="s">
        <v>35</v>
      </c>
      <c r="D1202">
        <v>103455</v>
      </c>
      <c r="E1202" t="s">
        <v>294</v>
      </c>
      <c r="F1202">
        <v>202101</v>
      </c>
      <c r="G1202" t="s">
        <v>157</v>
      </c>
      <c r="H1202" t="s">
        <v>158</v>
      </c>
      <c r="I1202">
        <v>940</v>
      </c>
      <c r="J1202" t="s">
        <v>6</v>
      </c>
      <c r="K1202">
        <v>940</v>
      </c>
    </row>
    <row r="1203" spans="1:11" ht="15" customHeight="1">
      <c r="A1203" s="1" t="s">
        <v>998</v>
      </c>
      <c r="B1203" t="s">
        <v>9</v>
      </c>
      <c r="C1203" t="s">
        <v>35</v>
      </c>
      <c r="D1203">
        <v>103455</v>
      </c>
      <c r="E1203" t="s">
        <v>294</v>
      </c>
      <c r="F1203">
        <v>202101</v>
      </c>
      <c r="G1203" t="s">
        <v>157</v>
      </c>
      <c r="H1203" t="s">
        <v>158</v>
      </c>
      <c r="I1203">
        <v>336</v>
      </c>
      <c r="J1203" t="s">
        <v>6</v>
      </c>
      <c r="K1203">
        <v>336</v>
      </c>
    </row>
    <row r="1204" spans="1:11" ht="15" customHeight="1">
      <c r="A1204" s="1" t="s">
        <v>998</v>
      </c>
      <c r="B1204" t="s">
        <v>9</v>
      </c>
      <c r="C1204" t="s">
        <v>35</v>
      </c>
      <c r="D1204">
        <v>100171</v>
      </c>
      <c r="E1204" t="s">
        <v>301</v>
      </c>
      <c r="F1204">
        <v>202101</v>
      </c>
      <c r="G1204" t="s">
        <v>157</v>
      </c>
      <c r="H1204" t="s">
        <v>158</v>
      </c>
      <c r="I1204">
        <v>90</v>
      </c>
      <c r="J1204" t="s">
        <v>6</v>
      </c>
      <c r="K1204">
        <v>90</v>
      </c>
    </row>
    <row r="1205" spans="1:11" ht="15" customHeight="1">
      <c r="A1205" s="1" t="s">
        <v>998</v>
      </c>
      <c r="B1205" t="s">
        <v>9</v>
      </c>
      <c r="C1205" t="s">
        <v>35</v>
      </c>
      <c r="D1205">
        <v>100171</v>
      </c>
      <c r="E1205" t="s">
        <v>301</v>
      </c>
      <c r="F1205">
        <v>202101</v>
      </c>
      <c r="G1205" t="s">
        <v>157</v>
      </c>
      <c r="H1205" t="s">
        <v>158</v>
      </c>
      <c r="I1205">
        <v>30</v>
      </c>
      <c r="J1205" t="s">
        <v>6</v>
      </c>
      <c r="K1205">
        <v>30</v>
      </c>
    </row>
    <row r="1206" spans="1:11" ht="15" customHeight="1">
      <c r="A1206" s="1" t="s">
        <v>998</v>
      </c>
      <c r="B1206" t="s">
        <v>9</v>
      </c>
      <c r="C1206" t="s">
        <v>35</v>
      </c>
      <c r="D1206">
        <v>100967</v>
      </c>
      <c r="E1206" t="s">
        <v>444</v>
      </c>
      <c r="F1206">
        <v>202101</v>
      </c>
      <c r="G1206" t="s">
        <v>157</v>
      </c>
      <c r="H1206" t="s">
        <v>158</v>
      </c>
      <c r="I1206">
        <v>84.5</v>
      </c>
      <c r="J1206" t="s">
        <v>6</v>
      </c>
      <c r="K1206">
        <v>84.5</v>
      </c>
    </row>
    <row r="1207" spans="1:11" ht="15" customHeight="1">
      <c r="A1207" s="1" t="s">
        <v>998</v>
      </c>
      <c r="B1207" t="s">
        <v>9</v>
      </c>
      <c r="C1207" t="s">
        <v>35</v>
      </c>
      <c r="D1207">
        <v>109025</v>
      </c>
      <c r="E1207" t="s">
        <v>453</v>
      </c>
      <c r="F1207">
        <v>202101</v>
      </c>
      <c r="G1207" t="s">
        <v>157</v>
      </c>
      <c r="H1207" t="s">
        <v>158</v>
      </c>
      <c r="I1207">
        <v>14.7</v>
      </c>
      <c r="J1207" t="s">
        <v>6</v>
      </c>
      <c r="K1207">
        <v>14.7</v>
      </c>
    </row>
    <row r="1208" spans="1:11" ht="15" customHeight="1">
      <c r="A1208" s="1" t="s">
        <v>998</v>
      </c>
      <c r="B1208" t="s">
        <v>9</v>
      </c>
      <c r="C1208" t="s">
        <v>35</v>
      </c>
      <c r="D1208">
        <v>109025</v>
      </c>
      <c r="E1208" t="s">
        <v>453</v>
      </c>
      <c r="F1208">
        <v>202101</v>
      </c>
      <c r="G1208" t="s">
        <v>157</v>
      </c>
      <c r="H1208" t="s">
        <v>158</v>
      </c>
      <c r="I1208">
        <v>32.68</v>
      </c>
      <c r="J1208" t="s">
        <v>6</v>
      </c>
      <c r="K1208">
        <v>32.68</v>
      </c>
    </row>
    <row r="1209" spans="1:11" ht="15" customHeight="1">
      <c r="A1209" s="1" t="s">
        <v>998</v>
      </c>
      <c r="B1209" t="s">
        <v>9</v>
      </c>
      <c r="C1209" t="s">
        <v>35</v>
      </c>
      <c r="D1209">
        <v>109025</v>
      </c>
      <c r="E1209" t="s">
        <v>453</v>
      </c>
      <c r="F1209">
        <v>202101</v>
      </c>
      <c r="G1209" t="s">
        <v>157</v>
      </c>
      <c r="H1209" t="s">
        <v>158</v>
      </c>
      <c r="I1209">
        <v>36.21</v>
      </c>
      <c r="J1209" t="s">
        <v>6</v>
      </c>
      <c r="K1209">
        <v>36.21</v>
      </c>
    </row>
    <row r="1210" spans="1:11" ht="15" customHeight="1">
      <c r="A1210" s="1" t="s">
        <v>998</v>
      </c>
      <c r="B1210" t="s">
        <v>9</v>
      </c>
      <c r="C1210" t="s">
        <v>35</v>
      </c>
      <c r="D1210">
        <v>102269</v>
      </c>
      <c r="E1210" t="s">
        <v>331</v>
      </c>
      <c r="F1210">
        <v>202101</v>
      </c>
      <c r="G1210" t="s">
        <v>157</v>
      </c>
      <c r="H1210" t="s">
        <v>158</v>
      </c>
      <c r="I1210">
        <v>315</v>
      </c>
      <c r="J1210" t="s">
        <v>6</v>
      </c>
      <c r="K1210">
        <v>315</v>
      </c>
    </row>
    <row r="1211" spans="1:11" ht="15" customHeight="1">
      <c r="A1211" s="1" t="s">
        <v>998</v>
      </c>
      <c r="B1211" t="s">
        <v>9</v>
      </c>
      <c r="C1211" t="s">
        <v>35</v>
      </c>
      <c r="D1211">
        <v>107390</v>
      </c>
      <c r="E1211" t="s">
        <v>468</v>
      </c>
      <c r="F1211">
        <v>202101</v>
      </c>
      <c r="G1211" t="s">
        <v>157</v>
      </c>
      <c r="H1211" t="s">
        <v>158</v>
      </c>
      <c r="I1211">
        <v>140.1</v>
      </c>
      <c r="J1211" t="s">
        <v>6</v>
      </c>
      <c r="K1211">
        <v>140.1</v>
      </c>
    </row>
    <row r="1212" spans="1:11" ht="15" customHeight="1">
      <c r="A1212" s="1" t="s">
        <v>998</v>
      </c>
      <c r="B1212" t="s">
        <v>9</v>
      </c>
      <c r="C1212" t="s">
        <v>35</v>
      </c>
      <c r="D1212">
        <v>106029</v>
      </c>
      <c r="E1212" t="s">
        <v>469</v>
      </c>
      <c r="F1212">
        <v>202101</v>
      </c>
      <c r="G1212" t="s">
        <v>157</v>
      </c>
      <c r="H1212" t="s">
        <v>158</v>
      </c>
      <c r="I1212">
        <v>2559.1999999999998</v>
      </c>
      <c r="J1212" t="s">
        <v>6</v>
      </c>
      <c r="K1212">
        <v>2559.1999999999998</v>
      </c>
    </row>
    <row r="1213" spans="1:11" ht="15" customHeight="1">
      <c r="A1213" s="1" t="s">
        <v>998</v>
      </c>
      <c r="B1213" t="s">
        <v>9</v>
      </c>
      <c r="C1213" t="s">
        <v>35</v>
      </c>
      <c r="D1213">
        <v>106029</v>
      </c>
      <c r="E1213" t="s">
        <v>469</v>
      </c>
      <c r="F1213">
        <v>202101</v>
      </c>
      <c r="G1213" t="s">
        <v>157</v>
      </c>
      <c r="H1213" t="s">
        <v>158</v>
      </c>
      <c r="I1213">
        <v>1183.6300000000001</v>
      </c>
      <c r="J1213" t="s">
        <v>6</v>
      </c>
      <c r="K1213">
        <v>1183.6300000000001</v>
      </c>
    </row>
    <row r="1214" spans="1:11" ht="15" customHeight="1">
      <c r="A1214" s="1" t="s">
        <v>998</v>
      </c>
      <c r="B1214" t="s">
        <v>9</v>
      </c>
      <c r="C1214" t="s">
        <v>35</v>
      </c>
      <c r="D1214">
        <v>106029</v>
      </c>
      <c r="E1214" t="s">
        <v>469</v>
      </c>
      <c r="F1214">
        <v>202101</v>
      </c>
      <c r="G1214" t="s">
        <v>157</v>
      </c>
      <c r="H1214" t="s">
        <v>158</v>
      </c>
      <c r="I1214">
        <v>31.49</v>
      </c>
      <c r="J1214" t="s">
        <v>6</v>
      </c>
      <c r="K1214">
        <v>31.49</v>
      </c>
    </row>
    <row r="1215" spans="1:11" ht="15" customHeight="1">
      <c r="A1215" s="1" t="s">
        <v>998</v>
      </c>
      <c r="B1215" t="s">
        <v>9</v>
      </c>
      <c r="C1215" t="s">
        <v>35</v>
      </c>
      <c r="D1215">
        <v>106029</v>
      </c>
      <c r="E1215" t="s">
        <v>469</v>
      </c>
      <c r="F1215">
        <v>202101</v>
      </c>
      <c r="G1215" t="s">
        <v>157</v>
      </c>
      <c r="H1215" t="s">
        <v>158</v>
      </c>
      <c r="I1215">
        <v>28.5</v>
      </c>
      <c r="J1215" t="s">
        <v>6</v>
      </c>
      <c r="K1215">
        <v>28.5</v>
      </c>
    </row>
    <row r="1216" spans="1:11">
      <c r="A1216" s="1" t="s">
        <v>998</v>
      </c>
      <c r="B1216" t="s">
        <v>9</v>
      </c>
      <c r="C1216" t="s">
        <v>35</v>
      </c>
      <c r="D1216">
        <v>106029</v>
      </c>
      <c r="E1216" t="s">
        <v>469</v>
      </c>
      <c r="F1216">
        <v>202101</v>
      </c>
      <c r="G1216" t="s">
        <v>157</v>
      </c>
      <c r="H1216" t="s">
        <v>158</v>
      </c>
      <c r="I1216">
        <v>68.790000000000006</v>
      </c>
      <c r="J1216" t="s">
        <v>6</v>
      </c>
      <c r="K1216">
        <v>68.790000000000006</v>
      </c>
    </row>
    <row r="1217" spans="1:11">
      <c r="A1217" s="1" t="s">
        <v>998</v>
      </c>
      <c r="B1217" t="s">
        <v>9</v>
      </c>
      <c r="C1217" t="s">
        <v>35</v>
      </c>
      <c r="D1217">
        <v>106029</v>
      </c>
      <c r="E1217" t="s">
        <v>469</v>
      </c>
      <c r="F1217">
        <v>202101</v>
      </c>
      <c r="G1217" t="s">
        <v>157</v>
      </c>
      <c r="H1217" t="s">
        <v>158</v>
      </c>
      <c r="I1217">
        <v>162.25</v>
      </c>
      <c r="J1217" t="s">
        <v>6</v>
      </c>
      <c r="K1217">
        <v>162.25</v>
      </c>
    </row>
    <row r="1218" spans="1:11">
      <c r="A1218" s="1" t="s">
        <v>998</v>
      </c>
      <c r="B1218" t="s">
        <v>9</v>
      </c>
      <c r="C1218" t="s">
        <v>35</v>
      </c>
      <c r="D1218">
        <v>106029</v>
      </c>
      <c r="E1218" t="s">
        <v>469</v>
      </c>
      <c r="F1218">
        <v>202101</v>
      </c>
      <c r="G1218" t="s">
        <v>157</v>
      </c>
      <c r="H1218" t="s">
        <v>158</v>
      </c>
      <c r="I1218">
        <v>93.46</v>
      </c>
      <c r="J1218" t="s">
        <v>6</v>
      </c>
      <c r="K1218">
        <v>93.46</v>
      </c>
    </row>
    <row r="1219" spans="1:11">
      <c r="A1219" s="1" t="s">
        <v>998</v>
      </c>
      <c r="B1219" t="s">
        <v>9</v>
      </c>
      <c r="C1219" t="s">
        <v>35</v>
      </c>
      <c r="D1219">
        <v>106029</v>
      </c>
      <c r="E1219" t="s">
        <v>469</v>
      </c>
      <c r="F1219">
        <v>202101</v>
      </c>
      <c r="G1219" t="s">
        <v>157</v>
      </c>
      <c r="H1219" t="s">
        <v>158</v>
      </c>
      <c r="I1219">
        <v>86</v>
      </c>
      <c r="J1219" t="s">
        <v>5</v>
      </c>
      <c r="K1219">
        <v>-86</v>
      </c>
    </row>
    <row r="1220" spans="1:11">
      <c r="A1220" s="1" t="s">
        <v>998</v>
      </c>
      <c r="B1220" t="s">
        <v>9</v>
      </c>
      <c r="C1220" t="s">
        <v>35</v>
      </c>
      <c r="D1220">
        <v>106029</v>
      </c>
      <c r="E1220" t="s">
        <v>469</v>
      </c>
      <c r="F1220">
        <v>202101</v>
      </c>
      <c r="G1220" t="s">
        <v>157</v>
      </c>
      <c r="H1220" t="s">
        <v>158</v>
      </c>
      <c r="I1220">
        <v>116.18</v>
      </c>
      <c r="J1220" t="s">
        <v>6</v>
      </c>
      <c r="K1220">
        <v>116.18</v>
      </c>
    </row>
    <row r="1221" spans="1:11">
      <c r="A1221" s="1" t="s">
        <v>998</v>
      </c>
      <c r="B1221" t="s">
        <v>9</v>
      </c>
      <c r="C1221" t="s">
        <v>35</v>
      </c>
      <c r="D1221">
        <v>108570</v>
      </c>
      <c r="E1221" t="s">
        <v>306</v>
      </c>
      <c r="F1221">
        <v>202101</v>
      </c>
      <c r="G1221" t="s">
        <v>157</v>
      </c>
      <c r="H1221" t="s">
        <v>158</v>
      </c>
      <c r="I1221">
        <v>916.51</v>
      </c>
      <c r="J1221" t="s">
        <v>6</v>
      </c>
      <c r="K1221">
        <v>916.51</v>
      </c>
    </row>
    <row r="1222" spans="1:11">
      <c r="A1222" s="1" t="s">
        <v>998</v>
      </c>
      <c r="B1222" t="s">
        <v>9</v>
      </c>
      <c r="C1222" t="s">
        <v>35</v>
      </c>
      <c r="D1222">
        <v>100967</v>
      </c>
      <c r="E1222" t="s">
        <v>444</v>
      </c>
      <c r="F1222">
        <v>202101</v>
      </c>
      <c r="G1222" t="s">
        <v>157</v>
      </c>
      <c r="H1222" t="s">
        <v>158</v>
      </c>
      <c r="I1222">
        <v>57.6</v>
      </c>
      <c r="J1222" t="s">
        <v>6</v>
      </c>
      <c r="K1222">
        <v>57.6</v>
      </c>
    </row>
    <row r="1223" spans="1:11">
      <c r="A1223" s="1" t="s">
        <v>998</v>
      </c>
      <c r="B1223" t="s">
        <v>9</v>
      </c>
      <c r="C1223" t="s">
        <v>35</v>
      </c>
      <c r="D1223">
        <v>100967</v>
      </c>
      <c r="E1223" t="s">
        <v>444</v>
      </c>
      <c r="F1223">
        <v>202101</v>
      </c>
      <c r="G1223" t="s">
        <v>157</v>
      </c>
      <c r="H1223" t="s">
        <v>158</v>
      </c>
      <c r="I1223">
        <v>5712</v>
      </c>
      <c r="J1223" t="s">
        <v>6</v>
      </c>
      <c r="K1223">
        <v>5712</v>
      </c>
    </row>
    <row r="1224" spans="1:11">
      <c r="A1224" s="1" t="s">
        <v>998</v>
      </c>
      <c r="B1224" t="s">
        <v>9</v>
      </c>
      <c r="C1224" t="s">
        <v>35</v>
      </c>
      <c r="D1224">
        <v>100967</v>
      </c>
      <c r="E1224" t="s">
        <v>444</v>
      </c>
      <c r="F1224">
        <v>202101</v>
      </c>
      <c r="G1224" t="s">
        <v>157</v>
      </c>
      <c r="H1224" t="s">
        <v>158</v>
      </c>
      <c r="I1224">
        <v>126.75</v>
      </c>
      <c r="J1224" t="s">
        <v>6</v>
      </c>
      <c r="K1224">
        <v>126.75</v>
      </c>
    </row>
    <row r="1225" spans="1:11">
      <c r="A1225" s="1" t="s">
        <v>998</v>
      </c>
      <c r="B1225" t="s">
        <v>9</v>
      </c>
      <c r="C1225" t="s">
        <v>35</v>
      </c>
      <c r="D1225">
        <v>100967</v>
      </c>
      <c r="E1225" t="s">
        <v>444</v>
      </c>
      <c r="F1225">
        <v>202101</v>
      </c>
      <c r="G1225" t="s">
        <v>157</v>
      </c>
      <c r="H1225" t="s">
        <v>158</v>
      </c>
      <c r="I1225">
        <v>126.75</v>
      </c>
      <c r="J1225" t="s">
        <v>6</v>
      </c>
      <c r="K1225">
        <v>126.75</v>
      </c>
    </row>
    <row r="1226" spans="1:11">
      <c r="A1226" s="1" t="s">
        <v>998</v>
      </c>
      <c r="B1226" t="s">
        <v>9</v>
      </c>
      <c r="C1226" t="s">
        <v>35</v>
      </c>
      <c r="D1226">
        <v>100967</v>
      </c>
      <c r="E1226" t="s">
        <v>444</v>
      </c>
      <c r="F1226">
        <v>202101</v>
      </c>
      <c r="G1226" t="s">
        <v>157</v>
      </c>
      <c r="H1226" t="s">
        <v>158</v>
      </c>
      <c r="I1226">
        <v>2736</v>
      </c>
      <c r="J1226" t="s">
        <v>6</v>
      </c>
      <c r="K1226">
        <v>2736</v>
      </c>
    </row>
    <row r="1227" spans="1:11">
      <c r="A1227" s="1" t="s">
        <v>998</v>
      </c>
      <c r="B1227" t="s">
        <v>9</v>
      </c>
      <c r="C1227" t="s">
        <v>35</v>
      </c>
      <c r="D1227">
        <v>107517</v>
      </c>
      <c r="E1227" t="s">
        <v>346</v>
      </c>
      <c r="F1227">
        <v>202101</v>
      </c>
      <c r="G1227" t="s">
        <v>157</v>
      </c>
      <c r="H1227" t="s">
        <v>158</v>
      </c>
      <c r="I1227">
        <v>864</v>
      </c>
      <c r="J1227" t="s">
        <v>6</v>
      </c>
      <c r="K1227">
        <v>864</v>
      </c>
    </row>
    <row r="1228" spans="1:11">
      <c r="A1228" s="1" t="s">
        <v>998</v>
      </c>
      <c r="B1228" t="s">
        <v>9</v>
      </c>
      <c r="C1228" t="s">
        <v>35</v>
      </c>
      <c r="D1228">
        <v>107517</v>
      </c>
      <c r="E1228" t="s">
        <v>346</v>
      </c>
      <c r="F1228">
        <v>202101</v>
      </c>
      <c r="G1228" t="s">
        <v>157</v>
      </c>
      <c r="H1228" t="s">
        <v>158</v>
      </c>
      <c r="I1228">
        <v>864</v>
      </c>
      <c r="J1228" t="s">
        <v>6</v>
      </c>
      <c r="K1228">
        <v>864</v>
      </c>
    </row>
    <row r="1229" spans="1:11">
      <c r="A1229" s="1" t="s">
        <v>998</v>
      </c>
      <c r="B1229" t="s">
        <v>9</v>
      </c>
      <c r="C1229" t="s">
        <v>35</v>
      </c>
      <c r="D1229">
        <v>101386</v>
      </c>
      <c r="E1229" t="s">
        <v>698</v>
      </c>
      <c r="F1229">
        <v>202101</v>
      </c>
      <c r="G1229" t="s">
        <v>157</v>
      </c>
      <c r="H1229" t="s">
        <v>158</v>
      </c>
      <c r="I1229">
        <v>103.7</v>
      </c>
      <c r="J1229" t="s">
        <v>6</v>
      </c>
      <c r="K1229">
        <v>103.7</v>
      </c>
    </row>
    <row r="1230" spans="1:11">
      <c r="A1230" s="1" t="s">
        <v>998</v>
      </c>
      <c r="B1230" t="s">
        <v>9</v>
      </c>
      <c r="C1230" t="s">
        <v>35</v>
      </c>
      <c r="D1230">
        <v>104017</v>
      </c>
      <c r="E1230" t="s">
        <v>699</v>
      </c>
      <c r="F1230">
        <v>202101</v>
      </c>
      <c r="G1230" t="s">
        <v>157</v>
      </c>
      <c r="H1230" t="s">
        <v>158</v>
      </c>
      <c r="I1230">
        <v>37.200000000000003</v>
      </c>
      <c r="J1230" t="s">
        <v>6</v>
      </c>
      <c r="K1230">
        <v>37.200000000000003</v>
      </c>
    </row>
    <row r="1231" spans="1:11" ht="15" customHeight="1">
      <c r="A1231" s="1" t="s">
        <v>998</v>
      </c>
      <c r="B1231" t="s">
        <v>9</v>
      </c>
      <c r="C1231" t="s">
        <v>35</v>
      </c>
      <c r="D1231">
        <v>110267</v>
      </c>
      <c r="E1231" t="s">
        <v>357</v>
      </c>
      <c r="F1231">
        <v>202101</v>
      </c>
      <c r="G1231" t="s">
        <v>157</v>
      </c>
      <c r="H1231" t="s">
        <v>158</v>
      </c>
      <c r="I1231">
        <v>149.13</v>
      </c>
      <c r="J1231" t="s">
        <v>6</v>
      </c>
      <c r="K1231">
        <v>149.13</v>
      </c>
    </row>
    <row r="1232" spans="1:11">
      <c r="A1232" s="1" t="s">
        <v>998</v>
      </c>
      <c r="B1232" t="s">
        <v>9</v>
      </c>
      <c r="C1232" t="s">
        <v>35</v>
      </c>
      <c r="D1232">
        <v>107247</v>
      </c>
      <c r="E1232" t="s">
        <v>605</v>
      </c>
      <c r="F1232">
        <v>202101</v>
      </c>
      <c r="G1232" t="s">
        <v>157</v>
      </c>
      <c r="H1232" t="s">
        <v>158</v>
      </c>
      <c r="I1232">
        <v>1047.78</v>
      </c>
      <c r="J1232" t="s">
        <v>6</v>
      </c>
      <c r="K1232">
        <v>1047.78</v>
      </c>
    </row>
    <row r="1233" spans="1:11">
      <c r="A1233" s="1" t="s">
        <v>998</v>
      </c>
      <c r="B1233" t="s">
        <v>9</v>
      </c>
      <c r="C1233" t="s">
        <v>35</v>
      </c>
      <c r="D1233">
        <v>101078</v>
      </c>
      <c r="E1233" t="s">
        <v>480</v>
      </c>
      <c r="F1233">
        <v>202101</v>
      </c>
      <c r="G1233" t="s">
        <v>157</v>
      </c>
      <c r="H1233" t="s">
        <v>158</v>
      </c>
      <c r="I1233">
        <v>40.299999999999997</v>
      </c>
      <c r="J1233" t="s">
        <v>6</v>
      </c>
      <c r="K1233">
        <v>40.299999999999997</v>
      </c>
    </row>
    <row r="1234" spans="1:11" ht="15" customHeight="1">
      <c r="A1234" s="1" t="s">
        <v>998</v>
      </c>
      <c r="B1234" t="s">
        <v>9</v>
      </c>
      <c r="C1234" t="s">
        <v>35</v>
      </c>
      <c r="D1234">
        <v>101078</v>
      </c>
      <c r="E1234" t="s">
        <v>480</v>
      </c>
      <c r="F1234">
        <v>202101</v>
      </c>
      <c r="G1234" t="s">
        <v>157</v>
      </c>
      <c r="H1234" t="s">
        <v>158</v>
      </c>
      <c r="I1234">
        <v>17.399999999999999</v>
      </c>
      <c r="J1234" t="s">
        <v>6</v>
      </c>
      <c r="K1234">
        <v>17.399999999999999</v>
      </c>
    </row>
    <row r="1235" spans="1:11" ht="15" customHeight="1">
      <c r="A1235" s="1" t="s">
        <v>998</v>
      </c>
      <c r="B1235" t="s">
        <v>9</v>
      </c>
      <c r="C1235" t="s">
        <v>35</v>
      </c>
      <c r="D1235">
        <v>100065</v>
      </c>
      <c r="E1235" t="s">
        <v>513</v>
      </c>
      <c r="F1235">
        <v>202101</v>
      </c>
      <c r="G1235" t="s">
        <v>157</v>
      </c>
      <c r="H1235" t="s">
        <v>158</v>
      </c>
      <c r="I1235">
        <v>110.4</v>
      </c>
      <c r="J1235" t="s">
        <v>6</v>
      </c>
      <c r="K1235">
        <v>110.4</v>
      </c>
    </row>
    <row r="1236" spans="1:11" ht="15" customHeight="1">
      <c r="A1236" s="1" t="s">
        <v>998</v>
      </c>
      <c r="B1236" t="s">
        <v>9</v>
      </c>
      <c r="C1236" t="s">
        <v>35</v>
      </c>
      <c r="D1236">
        <v>100065</v>
      </c>
      <c r="E1236" t="s">
        <v>513</v>
      </c>
      <c r="F1236">
        <v>202101</v>
      </c>
      <c r="G1236" t="s">
        <v>157</v>
      </c>
      <c r="H1236" t="s">
        <v>158</v>
      </c>
      <c r="I1236">
        <v>106.8</v>
      </c>
      <c r="J1236" t="s">
        <v>6</v>
      </c>
      <c r="K1236">
        <v>106.8</v>
      </c>
    </row>
    <row r="1237" spans="1:11" ht="15" customHeight="1">
      <c r="A1237" s="1" t="s">
        <v>998</v>
      </c>
      <c r="B1237" t="s">
        <v>9</v>
      </c>
      <c r="C1237" t="s">
        <v>35</v>
      </c>
      <c r="D1237">
        <v>110699</v>
      </c>
      <c r="E1237" t="s">
        <v>700</v>
      </c>
      <c r="F1237">
        <v>202101</v>
      </c>
      <c r="G1237" t="s">
        <v>157</v>
      </c>
      <c r="H1237" t="s">
        <v>158</v>
      </c>
      <c r="I1237">
        <v>101.85</v>
      </c>
      <c r="J1237" t="s">
        <v>6</v>
      </c>
      <c r="K1237">
        <v>101.85</v>
      </c>
    </row>
    <row r="1238" spans="1:11" ht="15" customHeight="1">
      <c r="A1238" s="1" t="s">
        <v>998</v>
      </c>
      <c r="B1238" t="s">
        <v>9</v>
      </c>
      <c r="C1238" t="s">
        <v>35</v>
      </c>
      <c r="D1238">
        <v>101078</v>
      </c>
      <c r="E1238" t="s">
        <v>480</v>
      </c>
      <c r="F1238">
        <v>202101</v>
      </c>
      <c r="G1238" t="s">
        <v>157</v>
      </c>
      <c r="H1238" t="s">
        <v>158</v>
      </c>
      <c r="I1238">
        <v>192.5</v>
      </c>
      <c r="J1238" t="s">
        <v>6</v>
      </c>
      <c r="K1238">
        <v>192.5</v>
      </c>
    </row>
    <row r="1239" spans="1:11" ht="15" customHeight="1">
      <c r="A1239" s="1" t="s">
        <v>998</v>
      </c>
      <c r="B1239" t="s">
        <v>9</v>
      </c>
      <c r="C1239" t="s">
        <v>35</v>
      </c>
      <c r="D1239">
        <v>101078</v>
      </c>
      <c r="E1239" t="s">
        <v>480</v>
      </c>
      <c r="F1239">
        <v>202101</v>
      </c>
      <c r="G1239" t="s">
        <v>157</v>
      </c>
      <c r="H1239" t="s">
        <v>158</v>
      </c>
      <c r="I1239">
        <v>156</v>
      </c>
      <c r="J1239" t="s">
        <v>6</v>
      </c>
      <c r="K1239">
        <v>156</v>
      </c>
    </row>
    <row r="1240" spans="1:11" ht="15" customHeight="1">
      <c r="A1240" s="1" t="s">
        <v>998</v>
      </c>
      <c r="B1240" t="s">
        <v>9</v>
      </c>
      <c r="C1240" t="s">
        <v>35</v>
      </c>
      <c r="D1240">
        <v>110699</v>
      </c>
      <c r="E1240" t="s">
        <v>700</v>
      </c>
      <c r="F1240">
        <v>202101</v>
      </c>
      <c r="G1240" t="s">
        <v>157</v>
      </c>
      <c r="H1240" t="s">
        <v>158</v>
      </c>
      <c r="I1240">
        <v>134.66</v>
      </c>
      <c r="J1240" t="s">
        <v>6</v>
      </c>
      <c r="K1240">
        <v>134.66</v>
      </c>
    </row>
    <row r="1241" spans="1:11" ht="15" customHeight="1">
      <c r="A1241" s="1" t="s">
        <v>998</v>
      </c>
      <c r="B1241" t="s">
        <v>9</v>
      </c>
      <c r="C1241" t="s">
        <v>35</v>
      </c>
      <c r="D1241">
        <v>110699</v>
      </c>
      <c r="E1241" t="s">
        <v>700</v>
      </c>
      <c r="F1241">
        <v>202101</v>
      </c>
      <c r="G1241" t="s">
        <v>157</v>
      </c>
      <c r="H1241" t="s">
        <v>158</v>
      </c>
      <c r="I1241">
        <v>385.94</v>
      </c>
      <c r="J1241" t="s">
        <v>6</v>
      </c>
      <c r="K1241">
        <v>385.94</v>
      </c>
    </row>
    <row r="1242" spans="1:11" ht="15" customHeight="1">
      <c r="A1242" s="1" t="s">
        <v>998</v>
      </c>
      <c r="B1242" t="s">
        <v>9</v>
      </c>
      <c r="C1242" t="s">
        <v>35</v>
      </c>
      <c r="D1242">
        <v>110699</v>
      </c>
      <c r="E1242" t="s">
        <v>700</v>
      </c>
      <c r="F1242">
        <v>202101</v>
      </c>
      <c r="G1242" t="s">
        <v>157</v>
      </c>
      <c r="H1242" t="s">
        <v>158</v>
      </c>
      <c r="I1242">
        <v>125.2</v>
      </c>
      <c r="J1242" t="s">
        <v>6</v>
      </c>
      <c r="K1242">
        <v>125.2</v>
      </c>
    </row>
    <row r="1243" spans="1:11" ht="15" customHeight="1">
      <c r="A1243" s="1" t="s">
        <v>998</v>
      </c>
      <c r="B1243" t="s">
        <v>9</v>
      </c>
      <c r="C1243" t="s">
        <v>35</v>
      </c>
      <c r="D1243">
        <v>110699</v>
      </c>
      <c r="E1243" t="s">
        <v>700</v>
      </c>
      <c r="F1243">
        <v>202101</v>
      </c>
      <c r="G1243" t="s">
        <v>157</v>
      </c>
      <c r="H1243" t="s">
        <v>158</v>
      </c>
      <c r="I1243">
        <v>36.25</v>
      </c>
      <c r="J1243" t="s">
        <v>6</v>
      </c>
      <c r="K1243">
        <v>36.25</v>
      </c>
    </row>
    <row r="1244" spans="1:11" ht="15" customHeight="1">
      <c r="A1244" s="1" t="s">
        <v>998</v>
      </c>
      <c r="B1244" t="s">
        <v>9</v>
      </c>
      <c r="C1244" t="s">
        <v>35</v>
      </c>
      <c r="D1244">
        <v>100107</v>
      </c>
      <c r="E1244" t="s">
        <v>373</v>
      </c>
      <c r="F1244">
        <v>202101</v>
      </c>
      <c r="G1244" t="s">
        <v>157</v>
      </c>
      <c r="H1244" t="s">
        <v>158</v>
      </c>
      <c r="I1244">
        <v>77.819999999999993</v>
      </c>
      <c r="J1244" t="s">
        <v>6</v>
      </c>
      <c r="K1244">
        <v>77.819999999999993</v>
      </c>
    </row>
    <row r="1245" spans="1:11" ht="15" customHeight="1">
      <c r="A1245" s="1" t="s">
        <v>998</v>
      </c>
      <c r="B1245" t="s">
        <v>9</v>
      </c>
      <c r="C1245" t="s">
        <v>35</v>
      </c>
      <c r="D1245">
        <v>110038</v>
      </c>
      <c r="E1245" t="s">
        <v>202</v>
      </c>
      <c r="F1245">
        <v>202101</v>
      </c>
      <c r="G1245" t="s">
        <v>157</v>
      </c>
      <c r="H1245" t="s">
        <v>158</v>
      </c>
      <c r="I1245">
        <v>21344.04</v>
      </c>
      <c r="J1245" t="s">
        <v>6</v>
      </c>
      <c r="K1245">
        <v>21344.04</v>
      </c>
    </row>
    <row r="1246" spans="1:11" ht="15" customHeight="1">
      <c r="A1246" s="1" t="s">
        <v>998</v>
      </c>
      <c r="B1246" t="s">
        <v>9</v>
      </c>
      <c r="C1246" t="s">
        <v>35</v>
      </c>
      <c r="D1246">
        <v>100905</v>
      </c>
      <c r="E1246" t="s">
        <v>207</v>
      </c>
      <c r="F1246">
        <v>202101</v>
      </c>
      <c r="G1246" t="s">
        <v>157</v>
      </c>
      <c r="H1246" t="s">
        <v>158</v>
      </c>
      <c r="I1246">
        <v>13.2</v>
      </c>
      <c r="J1246" t="s">
        <v>6</v>
      </c>
      <c r="K1246">
        <v>13.2</v>
      </c>
    </row>
    <row r="1247" spans="1:11" ht="15" customHeight="1">
      <c r="A1247" s="1" t="s">
        <v>998</v>
      </c>
      <c r="B1247" t="s">
        <v>9</v>
      </c>
      <c r="C1247" t="s">
        <v>35</v>
      </c>
      <c r="D1247">
        <v>100905</v>
      </c>
      <c r="E1247" t="s">
        <v>207</v>
      </c>
      <c r="F1247">
        <v>202101</v>
      </c>
      <c r="G1247" t="s">
        <v>157</v>
      </c>
      <c r="H1247" t="s">
        <v>158</v>
      </c>
      <c r="I1247">
        <v>108</v>
      </c>
      <c r="J1247" t="s">
        <v>6</v>
      </c>
      <c r="K1247">
        <v>108</v>
      </c>
    </row>
    <row r="1248" spans="1:11" ht="15" customHeight="1">
      <c r="A1248" s="1" t="s">
        <v>998</v>
      </c>
      <c r="B1248" t="s">
        <v>9</v>
      </c>
      <c r="C1248" t="s">
        <v>35</v>
      </c>
      <c r="D1248">
        <v>100905</v>
      </c>
      <c r="E1248" t="s">
        <v>207</v>
      </c>
      <c r="F1248">
        <v>202101</v>
      </c>
      <c r="G1248" t="s">
        <v>157</v>
      </c>
      <c r="H1248" t="s">
        <v>158</v>
      </c>
      <c r="I1248">
        <v>115</v>
      </c>
      <c r="J1248" t="s">
        <v>6</v>
      </c>
      <c r="K1248">
        <v>115</v>
      </c>
    </row>
    <row r="1249" spans="1:11" ht="15" customHeight="1">
      <c r="A1249" s="1" t="s">
        <v>998</v>
      </c>
      <c r="B1249" t="s">
        <v>9</v>
      </c>
      <c r="C1249" t="s">
        <v>35</v>
      </c>
      <c r="D1249">
        <v>110132</v>
      </c>
      <c r="E1249" t="s">
        <v>209</v>
      </c>
      <c r="F1249">
        <v>202101</v>
      </c>
      <c r="G1249" t="s">
        <v>157</v>
      </c>
      <c r="H1249" t="s">
        <v>158</v>
      </c>
      <c r="I1249">
        <v>461</v>
      </c>
      <c r="J1249" t="s">
        <v>6</v>
      </c>
      <c r="K1249">
        <v>461</v>
      </c>
    </row>
    <row r="1250" spans="1:11" ht="15" customHeight="1">
      <c r="A1250" s="1" t="s">
        <v>998</v>
      </c>
      <c r="B1250" t="s">
        <v>9</v>
      </c>
      <c r="C1250" t="s">
        <v>35</v>
      </c>
      <c r="D1250">
        <v>105752</v>
      </c>
      <c r="E1250" t="s">
        <v>196</v>
      </c>
      <c r="F1250">
        <v>202101</v>
      </c>
      <c r="G1250" t="s">
        <v>157</v>
      </c>
      <c r="H1250" t="s">
        <v>158</v>
      </c>
      <c r="I1250">
        <v>15.73</v>
      </c>
      <c r="J1250" t="s">
        <v>6</v>
      </c>
      <c r="K1250">
        <v>15.73</v>
      </c>
    </row>
    <row r="1251" spans="1:11" ht="15" customHeight="1">
      <c r="A1251" s="1" t="s">
        <v>998</v>
      </c>
      <c r="B1251" t="s">
        <v>9</v>
      </c>
      <c r="C1251" t="s">
        <v>35</v>
      </c>
      <c r="D1251">
        <v>109840</v>
      </c>
      <c r="E1251" t="s">
        <v>680</v>
      </c>
      <c r="F1251">
        <v>202101</v>
      </c>
      <c r="G1251" t="s">
        <v>157</v>
      </c>
      <c r="H1251" t="s">
        <v>158</v>
      </c>
      <c r="I1251">
        <v>2858.4</v>
      </c>
      <c r="J1251" t="s">
        <v>6</v>
      </c>
      <c r="K1251">
        <v>2858.4</v>
      </c>
    </row>
    <row r="1252" spans="1:11" ht="15" customHeight="1">
      <c r="A1252" s="1" t="s">
        <v>998</v>
      </c>
      <c r="B1252" t="s">
        <v>9</v>
      </c>
      <c r="C1252" t="s">
        <v>35</v>
      </c>
      <c r="D1252">
        <v>109840</v>
      </c>
      <c r="E1252" t="s">
        <v>680</v>
      </c>
      <c r="F1252">
        <v>202101</v>
      </c>
      <c r="G1252" t="s">
        <v>157</v>
      </c>
      <c r="H1252" t="s">
        <v>158</v>
      </c>
      <c r="I1252">
        <v>3334.8</v>
      </c>
      <c r="J1252" t="s">
        <v>6</v>
      </c>
      <c r="K1252">
        <v>3334.8</v>
      </c>
    </row>
    <row r="1253" spans="1:11" ht="15" customHeight="1">
      <c r="A1253" s="1" t="s">
        <v>998</v>
      </c>
      <c r="B1253" t="s">
        <v>9</v>
      </c>
      <c r="C1253" t="s">
        <v>35</v>
      </c>
      <c r="D1253">
        <v>110468</v>
      </c>
      <c r="E1253" t="s">
        <v>182</v>
      </c>
      <c r="F1253">
        <v>202101</v>
      </c>
      <c r="G1253" t="s">
        <v>157</v>
      </c>
      <c r="H1253" t="s">
        <v>158</v>
      </c>
      <c r="I1253">
        <v>98</v>
      </c>
      <c r="J1253" t="s">
        <v>6</v>
      </c>
      <c r="K1253">
        <v>98</v>
      </c>
    </row>
    <row r="1254" spans="1:11" ht="15" customHeight="1">
      <c r="A1254" s="1" t="s">
        <v>998</v>
      </c>
      <c r="B1254" t="s">
        <v>9</v>
      </c>
      <c r="C1254" t="s">
        <v>35</v>
      </c>
      <c r="D1254">
        <v>103233</v>
      </c>
      <c r="E1254" t="s">
        <v>187</v>
      </c>
      <c r="F1254">
        <v>202101</v>
      </c>
      <c r="G1254" t="s">
        <v>157</v>
      </c>
      <c r="H1254" t="s">
        <v>158</v>
      </c>
      <c r="I1254">
        <v>961.4</v>
      </c>
      <c r="J1254" t="s">
        <v>6</v>
      </c>
      <c r="K1254">
        <v>961.4</v>
      </c>
    </row>
    <row r="1255" spans="1:11" ht="15" customHeight="1">
      <c r="A1255" s="1" t="s">
        <v>998</v>
      </c>
      <c r="B1255" t="s">
        <v>9</v>
      </c>
      <c r="C1255" t="s">
        <v>35</v>
      </c>
      <c r="D1255">
        <v>103233</v>
      </c>
      <c r="E1255" t="s">
        <v>187</v>
      </c>
      <c r="F1255">
        <v>202101</v>
      </c>
      <c r="G1255" t="s">
        <v>157</v>
      </c>
      <c r="H1255" t="s">
        <v>158</v>
      </c>
      <c r="I1255">
        <v>777</v>
      </c>
      <c r="J1255" t="s">
        <v>6</v>
      </c>
      <c r="K1255">
        <v>777</v>
      </c>
    </row>
    <row r="1256" spans="1:11" ht="15" customHeight="1">
      <c r="A1256" s="1" t="s">
        <v>998</v>
      </c>
      <c r="B1256" t="s">
        <v>9</v>
      </c>
      <c r="C1256" t="s">
        <v>35</v>
      </c>
      <c r="D1256">
        <v>103233</v>
      </c>
      <c r="E1256" t="s">
        <v>187</v>
      </c>
      <c r="F1256">
        <v>202101</v>
      </c>
      <c r="G1256" t="s">
        <v>157</v>
      </c>
      <c r="H1256" t="s">
        <v>158</v>
      </c>
      <c r="I1256">
        <v>1855</v>
      </c>
      <c r="J1256" t="s">
        <v>6</v>
      </c>
      <c r="K1256">
        <v>1855</v>
      </c>
    </row>
    <row r="1257" spans="1:11" ht="15" customHeight="1">
      <c r="A1257" s="1" t="s">
        <v>998</v>
      </c>
      <c r="B1257" t="s">
        <v>9</v>
      </c>
      <c r="C1257" t="s">
        <v>35</v>
      </c>
      <c r="D1257">
        <v>103233</v>
      </c>
      <c r="E1257" t="s">
        <v>187</v>
      </c>
      <c r="F1257">
        <v>202101</v>
      </c>
      <c r="G1257" t="s">
        <v>157</v>
      </c>
      <c r="H1257" t="s">
        <v>158</v>
      </c>
      <c r="I1257">
        <v>1485.6</v>
      </c>
      <c r="J1257" t="s">
        <v>6</v>
      </c>
      <c r="K1257">
        <v>1485.6</v>
      </c>
    </row>
    <row r="1258" spans="1:11" ht="15" customHeight="1">
      <c r="A1258" s="1" t="s">
        <v>998</v>
      </c>
      <c r="B1258" t="s">
        <v>9</v>
      </c>
      <c r="C1258" t="s">
        <v>35</v>
      </c>
      <c r="D1258">
        <v>103233</v>
      </c>
      <c r="E1258" t="s">
        <v>187</v>
      </c>
      <c r="F1258">
        <v>202101</v>
      </c>
      <c r="G1258" t="s">
        <v>157</v>
      </c>
      <c r="H1258" t="s">
        <v>158</v>
      </c>
      <c r="I1258">
        <v>698.88</v>
      </c>
      <c r="J1258" t="s">
        <v>6</v>
      </c>
      <c r="K1258">
        <v>698.88</v>
      </c>
    </row>
    <row r="1259" spans="1:11" ht="15" customHeight="1">
      <c r="A1259" s="1" t="s">
        <v>998</v>
      </c>
      <c r="B1259" t="s">
        <v>9</v>
      </c>
      <c r="C1259" t="s">
        <v>35</v>
      </c>
      <c r="D1259">
        <v>103233</v>
      </c>
      <c r="E1259" t="s">
        <v>187</v>
      </c>
      <c r="F1259">
        <v>202101</v>
      </c>
      <c r="G1259" t="s">
        <v>157</v>
      </c>
      <c r="H1259" t="s">
        <v>158</v>
      </c>
      <c r="I1259">
        <v>42.72</v>
      </c>
      <c r="J1259" t="s">
        <v>6</v>
      </c>
      <c r="K1259">
        <v>42.72</v>
      </c>
    </row>
    <row r="1260" spans="1:11" ht="15" customHeight="1">
      <c r="A1260" s="1" t="s">
        <v>998</v>
      </c>
      <c r="B1260" t="s">
        <v>9</v>
      </c>
      <c r="C1260" t="s">
        <v>35</v>
      </c>
      <c r="D1260">
        <v>103233</v>
      </c>
      <c r="E1260" t="s">
        <v>187</v>
      </c>
      <c r="F1260">
        <v>202101</v>
      </c>
      <c r="G1260" t="s">
        <v>157</v>
      </c>
      <c r="H1260" t="s">
        <v>158</v>
      </c>
      <c r="I1260">
        <v>203.5</v>
      </c>
      <c r="J1260" t="s">
        <v>6</v>
      </c>
      <c r="K1260">
        <v>203.5</v>
      </c>
    </row>
    <row r="1261" spans="1:11" ht="15" customHeight="1">
      <c r="A1261" s="1" t="s">
        <v>998</v>
      </c>
      <c r="B1261" t="s">
        <v>9</v>
      </c>
      <c r="C1261" t="s">
        <v>35</v>
      </c>
      <c r="D1261">
        <v>103233</v>
      </c>
      <c r="E1261" t="s">
        <v>187</v>
      </c>
      <c r="F1261">
        <v>202101</v>
      </c>
      <c r="G1261" t="s">
        <v>157</v>
      </c>
      <c r="H1261" t="s">
        <v>158</v>
      </c>
      <c r="I1261">
        <v>56.4</v>
      </c>
      <c r="J1261" t="s">
        <v>6</v>
      </c>
      <c r="K1261">
        <v>56.4</v>
      </c>
    </row>
    <row r="1262" spans="1:11" ht="15" customHeight="1">
      <c r="A1262" s="1" t="s">
        <v>998</v>
      </c>
      <c r="B1262" t="s">
        <v>9</v>
      </c>
      <c r="C1262" t="s">
        <v>35</v>
      </c>
      <c r="D1262">
        <v>103233</v>
      </c>
      <c r="E1262" t="s">
        <v>187</v>
      </c>
      <c r="F1262">
        <v>202101</v>
      </c>
      <c r="G1262" t="s">
        <v>157</v>
      </c>
      <c r="H1262" t="s">
        <v>158</v>
      </c>
      <c r="I1262">
        <v>346</v>
      </c>
      <c r="J1262" t="s">
        <v>6</v>
      </c>
      <c r="K1262">
        <v>346</v>
      </c>
    </row>
    <row r="1263" spans="1:11" ht="15" customHeight="1">
      <c r="A1263" s="1" t="s">
        <v>998</v>
      </c>
      <c r="B1263" t="s">
        <v>9</v>
      </c>
      <c r="C1263" t="s">
        <v>35</v>
      </c>
      <c r="D1263">
        <v>103233</v>
      </c>
      <c r="E1263" t="s">
        <v>187</v>
      </c>
      <c r="F1263">
        <v>202101</v>
      </c>
      <c r="G1263" t="s">
        <v>157</v>
      </c>
      <c r="H1263" t="s">
        <v>158</v>
      </c>
      <c r="I1263">
        <v>127.2</v>
      </c>
      <c r="J1263" t="s">
        <v>6</v>
      </c>
      <c r="K1263">
        <v>127.2</v>
      </c>
    </row>
    <row r="1264" spans="1:11" ht="15" customHeight="1">
      <c r="A1264" s="1" t="s">
        <v>998</v>
      </c>
      <c r="B1264" t="s">
        <v>9</v>
      </c>
      <c r="C1264" t="s">
        <v>35</v>
      </c>
      <c r="D1264">
        <v>108705</v>
      </c>
      <c r="E1264" t="s">
        <v>188</v>
      </c>
      <c r="F1264">
        <v>202101</v>
      </c>
      <c r="G1264" t="s">
        <v>157</v>
      </c>
      <c r="H1264" t="s">
        <v>158</v>
      </c>
      <c r="I1264">
        <v>395.37</v>
      </c>
      <c r="J1264" t="s">
        <v>6</v>
      </c>
      <c r="K1264">
        <v>395.37</v>
      </c>
    </row>
    <row r="1265" spans="1:11" ht="15" customHeight="1">
      <c r="A1265" s="1" t="s">
        <v>998</v>
      </c>
      <c r="B1265" t="s">
        <v>9</v>
      </c>
      <c r="C1265" t="s">
        <v>35</v>
      </c>
      <c r="D1265">
        <v>108705</v>
      </c>
      <c r="E1265" t="s">
        <v>188</v>
      </c>
      <c r="F1265">
        <v>202101</v>
      </c>
      <c r="G1265" t="s">
        <v>157</v>
      </c>
      <c r="H1265" t="s">
        <v>158</v>
      </c>
      <c r="I1265">
        <v>16.399999999999999</v>
      </c>
      <c r="J1265" t="s">
        <v>6</v>
      </c>
      <c r="K1265">
        <v>16.399999999999999</v>
      </c>
    </row>
    <row r="1266" spans="1:11" ht="15" customHeight="1">
      <c r="A1266" s="1" t="s">
        <v>998</v>
      </c>
      <c r="B1266" t="s">
        <v>9</v>
      </c>
      <c r="C1266" t="s">
        <v>35</v>
      </c>
      <c r="D1266">
        <v>108705</v>
      </c>
      <c r="E1266" t="s">
        <v>188</v>
      </c>
      <c r="F1266">
        <v>202101</v>
      </c>
      <c r="G1266" t="s">
        <v>157</v>
      </c>
      <c r="H1266" t="s">
        <v>158</v>
      </c>
      <c r="I1266">
        <v>27.6</v>
      </c>
      <c r="J1266" t="s">
        <v>5</v>
      </c>
      <c r="K1266">
        <v>-27.6</v>
      </c>
    </row>
    <row r="1267" spans="1:11" ht="15" customHeight="1">
      <c r="A1267" s="1" t="s">
        <v>998</v>
      </c>
      <c r="B1267" t="s">
        <v>9</v>
      </c>
      <c r="C1267" t="s">
        <v>35</v>
      </c>
      <c r="D1267">
        <v>108705</v>
      </c>
      <c r="E1267" t="s">
        <v>188</v>
      </c>
      <c r="F1267">
        <v>202101</v>
      </c>
      <c r="G1267" t="s">
        <v>157</v>
      </c>
      <c r="H1267" t="s">
        <v>158</v>
      </c>
      <c r="I1267">
        <v>67.599999999999994</v>
      </c>
      <c r="J1267" t="s">
        <v>6</v>
      </c>
      <c r="K1267">
        <v>67.599999999999994</v>
      </c>
    </row>
    <row r="1268" spans="1:11" ht="15" customHeight="1">
      <c r="A1268" s="1" t="s">
        <v>998</v>
      </c>
      <c r="B1268" t="s">
        <v>9</v>
      </c>
      <c r="C1268" t="s">
        <v>35</v>
      </c>
      <c r="D1268">
        <v>108705</v>
      </c>
      <c r="E1268" t="s">
        <v>188</v>
      </c>
      <c r="F1268">
        <v>202101</v>
      </c>
      <c r="G1268" t="s">
        <v>157</v>
      </c>
      <c r="H1268" t="s">
        <v>158</v>
      </c>
      <c r="I1268">
        <v>2154</v>
      </c>
      <c r="J1268" t="s">
        <v>6</v>
      </c>
      <c r="K1268">
        <v>2154</v>
      </c>
    </row>
    <row r="1269" spans="1:11" ht="15" customHeight="1">
      <c r="A1269" s="1" t="s">
        <v>998</v>
      </c>
      <c r="B1269" t="s">
        <v>9</v>
      </c>
      <c r="C1269" t="s">
        <v>35</v>
      </c>
      <c r="D1269">
        <v>108705</v>
      </c>
      <c r="E1269" t="s">
        <v>188</v>
      </c>
      <c r="F1269">
        <v>202101</v>
      </c>
      <c r="G1269" t="s">
        <v>157</v>
      </c>
      <c r="H1269" t="s">
        <v>158</v>
      </c>
      <c r="I1269">
        <v>1077</v>
      </c>
      <c r="J1269" t="s">
        <v>6</v>
      </c>
      <c r="K1269">
        <v>1077</v>
      </c>
    </row>
    <row r="1270" spans="1:11" ht="15" customHeight="1">
      <c r="A1270" s="1" t="s">
        <v>998</v>
      </c>
      <c r="B1270" t="s">
        <v>9</v>
      </c>
      <c r="C1270" t="s">
        <v>35</v>
      </c>
      <c r="D1270">
        <v>108705</v>
      </c>
      <c r="E1270" t="s">
        <v>188</v>
      </c>
      <c r="F1270">
        <v>202101</v>
      </c>
      <c r="G1270" t="s">
        <v>157</v>
      </c>
      <c r="H1270" t="s">
        <v>158</v>
      </c>
      <c r="I1270">
        <v>1077</v>
      </c>
      <c r="J1270" t="s">
        <v>6</v>
      </c>
      <c r="K1270">
        <v>1077</v>
      </c>
    </row>
    <row r="1271" spans="1:11" ht="15" customHeight="1">
      <c r="A1271" s="1" t="s">
        <v>998</v>
      </c>
      <c r="B1271" t="s">
        <v>9</v>
      </c>
      <c r="C1271" t="s">
        <v>35</v>
      </c>
      <c r="D1271">
        <v>103223</v>
      </c>
      <c r="E1271" t="s">
        <v>191</v>
      </c>
      <c r="F1271">
        <v>202101</v>
      </c>
      <c r="G1271" t="s">
        <v>157</v>
      </c>
      <c r="H1271" t="s">
        <v>158</v>
      </c>
      <c r="I1271">
        <v>199</v>
      </c>
      <c r="J1271" t="s">
        <v>6</v>
      </c>
      <c r="K1271">
        <v>199</v>
      </c>
    </row>
    <row r="1272" spans="1:11" ht="15" customHeight="1">
      <c r="A1272" s="1" t="s">
        <v>998</v>
      </c>
      <c r="B1272" t="s">
        <v>9</v>
      </c>
      <c r="C1272" t="s">
        <v>35</v>
      </c>
      <c r="D1272">
        <v>103223</v>
      </c>
      <c r="E1272" t="s">
        <v>191</v>
      </c>
      <c r="F1272">
        <v>202101</v>
      </c>
      <c r="G1272" t="s">
        <v>157</v>
      </c>
      <c r="H1272" t="s">
        <v>158</v>
      </c>
      <c r="I1272">
        <v>180</v>
      </c>
      <c r="J1272" t="s">
        <v>6</v>
      </c>
      <c r="K1272">
        <v>180</v>
      </c>
    </row>
    <row r="1273" spans="1:11" ht="15" customHeight="1">
      <c r="A1273" s="1" t="s">
        <v>998</v>
      </c>
      <c r="B1273" t="s">
        <v>9</v>
      </c>
      <c r="C1273" t="s">
        <v>35</v>
      </c>
      <c r="D1273">
        <v>103223</v>
      </c>
      <c r="E1273" t="s">
        <v>191</v>
      </c>
      <c r="F1273">
        <v>202101</v>
      </c>
      <c r="G1273" t="s">
        <v>157</v>
      </c>
      <c r="H1273" t="s">
        <v>158</v>
      </c>
      <c r="I1273">
        <v>88.65</v>
      </c>
      <c r="J1273" t="s">
        <v>6</v>
      </c>
      <c r="K1273">
        <v>88.65</v>
      </c>
    </row>
    <row r="1274" spans="1:11" ht="15" customHeight="1">
      <c r="A1274" s="1" t="s">
        <v>998</v>
      </c>
      <c r="B1274" t="s">
        <v>9</v>
      </c>
      <c r="C1274" t="s">
        <v>35</v>
      </c>
      <c r="D1274">
        <v>103223</v>
      </c>
      <c r="E1274" t="s">
        <v>191</v>
      </c>
      <c r="F1274">
        <v>202101</v>
      </c>
      <c r="G1274" t="s">
        <v>157</v>
      </c>
      <c r="H1274" t="s">
        <v>158</v>
      </c>
      <c r="I1274">
        <v>3022.8</v>
      </c>
      <c r="J1274" t="s">
        <v>6</v>
      </c>
      <c r="K1274">
        <v>3022.8</v>
      </c>
    </row>
    <row r="1275" spans="1:11" ht="15" customHeight="1">
      <c r="A1275" s="1" t="s">
        <v>998</v>
      </c>
      <c r="B1275" t="s">
        <v>9</v>
      </c>
      <c r="C1275" t="s">
        <v>35</v>
      </c>
      <c r="D1275">
        <v>103223</v>
      </c>
      <c r="E1275" t="s">
        <v>191</v>
      </c>
      <c r="F1275">
        <v>202101</v>
      </c>
      <c r="G1275" t="s">
        <v>157</v>
      </c>
      <c r="H1275" t="s">
        <v>158</v>
      </c>
      <c r="I1275">
        <v>5086.8</v>
      </c>
      <c r="J1275" t="s">
        <v>6</v>
      </c>
      <c r="K1275">
        <v>5086.8</v>
      </c>
    </row>
    <row r="1276" spans="1:11" ht="15" customHeight="1">
      <c r="A1276" s="1" t="s">
        <v>998</v>
      </c>
      <c r="B1276" t="s">
        <v>9</v>
      </c>
      <c r="C1276" t="s">
        <v>35</v>
      </c>
      <c r="D1276">
        <v>103223</v>
      </c>
      <c r="E1276" t="s">
        <v>191</v>
      </c>
      <c r="F1276">
        <v>202101</v>
      </c>
      <c r="G1276" t="s">
        <v>157</v>
      </c>
      <c r="H1276" t="s">
        <v>158</v>
      </c>
      <c r="I1276">
        <v>199</v>
      </c>
      <c r="J1276" t="s">
        <v>6</v>
      </c>
      <c r="K1276">
        <v>199</v>
      </c>
    </row>
    <row r="1277" spans="1:11" ht="15" customHeight="1">
      <c r="A1277" s="1" t="s">
        <v>998</v>
      </c>
      <c r="B1277" t="s">
        <v>9</v>
      </c>
      <c r="C1277" t="s">
        <v>35</v>
      </c>
      <c r="D1277">
        <v>103223</v>
      </c>
      <c r="E1277" t="s">
        <v>191</v>
      </c>
      <c r="F1277">
        <v>202101</v>
      </c>
      <c r="G1277" t="s">
        <v>157</v>
      </c>
      <c r="H1277" t="s">
        <v>158</v>
      </c>
      <c r="I1277">
        <v>45</v>
      </c>
      <c r="J1277" t="s">
        <v>6</v>
      </c>
      <c r="K1277">
        <v>45</v>
      </c>
    </row>
    <row r="1278" spans="1:11" ht="15" customHeight="1">
      <c r="A1278" s="1" t="s">
        <v>998</v>
      </c>
      <c r="B1278" t="s">
        <v>9</v>
      </c>
      <c r="C1278" t="s">
        <v>35</v>
      </c>
      <c r="D1278">
        <v>103223</v>
      </c>
      <c r="E1278" t="s">
        <v>191</v>
      </c>
      <c r="F1278">
        <v>202101</v>
      </c>
      <c r="G1278" t="s">
        <v>157</v>
      </c>
      <c r="H1278" t="s">
        <v>158</v>
      </c>
      <c r="I1278">
        <v>260.39999999999998</v>
      </c>
      <c r="J1278" t="s">
        <v>6</v>
      </c>
      <c r="K1278">
        <v>260.39999999999998</v>
      </c>
    </row>
    <row r="1279" spans="1:11" ht="15" customHeight="1">
      <c r="A1279" s="1" t="s">
        <v>998</v>
      </c>
      <c r="B1279" t="s">
        <v>9</v>
      </c>
      <c r="C1279" t="s">
        <v>35</v>
      </c>
      <c r="D1279">
        <v>103223</v>
      </c>
      <c r="E1279" t="s">
        <v>191</v>
      </c>
      <c r="F1279">
        <v>202101</v>
      </c>
      <c r="G1279" t="s">
        <v>157</v>
      </c>
      <c r="H1279" t="s">
        <v>158</v>
      </c>
      <c r="I1279">
        <v>316.2</v>
      </c>
      <c r="J1279" t="s">
        <v>6</v>
      </c>
      <c r="K1279">
        <v>316.2</v>
      </c>
    </row>
    <row r="1280" spans="1:11" ht="15" customHeight="1">
      <c r="A1280" s="1" t="s">
        <v>998</v>
      </c>
      <c r="B1280" t="s">
        <v>9</v>
      </c>
      <c r="C1280" t="s">
        <v>35</v>
      </c>
      <c r="D1280">
        <v>110468</v>
      </c>
      <c r="E1280" t="s">
        <v>182</v>
      </c>
      <c r="F1280">
        <v>202101</v>
      </c>
      <c r="G1280" t="s">
        <v>157</v>
      </c>
      <c r="H1280" t="s">
        <v>158</v>
      </c>
      <c r="I1280">
        <v>1652.4</v>
      </c>
      <c r="J1280" t="s">
        <v>6</v>
      </c>
      <c r="K1280">
        <v>1652.4</v>
      </c>
    </row>
    <row r="1281" spans="1:11" ht="15" customHeight="1">
      <c r="A1281" s="1" t="s">
        <v>998</v>
      </c>
      <c r="B1281" t="s">
        <v>9</v>
      </c>
      <c r="C1281" t="s">
        <v>35</v>
      </c>
      <c r="D1281">
        <v>110468</v>
      </c>
      <c r="E1281" t="s">
        <v>182</v>
      </c>
      <c r="F1281">
        <v>202101</v>
      </c>
      <c r="G1281" t="s">
        <v>157</v>
      </c>
      <c r="H1281" t="s">
        <v>158</v>
      </c>
      <c r="I1281">
        <v>90</v>
      </c>
      <c r="J1281" t="s">
        <v>6</v>
      </c>
      <c r="K1281">
        <v>90</v>
      </c>
    </row>
    <row r="1282" spans="1:11" ht="15" customHeight="1">
      <c r="A1282" s="1" t="s">
        <v>998</v>
      </c>
      <c r="B1282" t="s">
        <v>9</v>
      </c>
      <c r="C1282" t="s">
        <v>35</v>
      </c>
      <c r="D1282">
        <v>109132</v>
      </c>
      <c r="E1282" t="s">
        <v>630</v>
      </c>
      <c r="F1282">
        <v>202101</v>
      </c>
      <c r="G1282" t="s">
        <v>157</v>
      </c>
      <c r="H1282" t="s">
        <v>158</v>
      </c>
      <c r="I1282">
        <v>576</v>
      </c>
      <c r="J1282" t="s">
        <v>6</v>
      </c>
      <c r="K1282">
        <v>576</v>
      </c>
    </row>
    <row r="1283" spans="1:11" ht="15" customHeight="1">
      <c r="A1283" s="1" t="s">
        <v>998</v>
      </c>
      <c r="B1283" t="s">
        <v>9</v>
      </c>
      <c r="C1283" t="s">
        <v>35</v>
      </c>
      <c r="D1283">
        <v>104588</v>
      </c>
      <c r="E1283" t="s">
        <v>262</v>
      </c>
      <c r="F1283">
        <v>202101</v>
      </c>
      <c r="G1283" t="s">
        <v>157</v>
      </c>
      <c r="H1283" t="s">
        <v>158</v>
      </c>
      <c r="I1283">
        <v>64.599999999999994</v>
      </c>
      <c r="J1283" t="s">
        <v>6</v>
      </c>
      <c r="K1283">
        <v>64.599999999999994</v>
      </c>
    </row>
    <row r="1284" spans="1:11" ht="15" customHeight="1">
      <c r="A1284" s="1" t="s">
        <v>998</v>
      </c>
      <c r="B1284" t="s">
        <v>9</v>
      </c>
      <c r="C1284" t="s">
        <v>35</v>
      </c>
      <c r="D1284">
        <v>104588</v>
      </c>
      <c r="E1284" t="s">
        <v>262</v>
      </c>
      <c r="F1284">
        <v>202101</v>
      </c>
      <c r="G1284" t="s">
        <v>157</v>
      </c>
      <c r="H1284" t="s">
        <v>158</v>
      </c>
      <c r="I1284">
        <v>414.69</v>
      </c>
      <c r="J1284" t="s">
        <v>6</v>
      </c>
      <c r="K1284">
        <v>414.69</v>
      </c>
    </row>
    <row r="1285" spans="1:11" ht="15" customHeight="1">
      <c r="A1285" s="1" t="s">
        <v>998</v>
      </c>
      <c r="B1285" t="s">
        <v>9</v>
      </c>
      <c r="C1285" t="s">
        <v>35</v>
      </c>
      <c r="D1285">
        <v>104588</v>
      </c>
      <c r="E1285" t="s">
        <v>262</v>
      </c>
      <c r="F1285">
        <v>202101</v>
      </c>
      <c r="G1285" t="s">
        <v>157</v>
      </c>
      <c r="H1285" t="s">
        <v>158</v>
      </c>
      <c r="I1285">
        <v>414.59</v>
      </c>
      <c r="J1285" t="s">
        <v>6</v>
      </c>
      <c r="K1285">
        <v>414.59</v>
      </c>
    </row>
    <row r="1286" spans="1:11" ht="15" customHeight="1">
      <c r="A1286" s="1" t="s">
        <v>998</v>
      </c>
      <c r="B1286" t="s">
        <v>9</v>
      </c>
      <c r="C1286" t="s">
        <v>35</v>
      </c>
      <c r="D1286">
        <v>104588</v>
      </c>
      <c r="E1286" t="s">
        <v>262</v>
      </c>
      <c r="F1286">
        <v>202101</v>
      </c>
      <c r="G1286" t="s">
        <v>157</v>
      </c>
      <c r="H1286" t="s">
        <v>158</v>
      </c>
      <c r="I1286">
        <v>414.69</v>
      </c>
      <c r="J1286" t="s">
        <v>6</v>
      </c>
      <c r="K1286">
        <v>414.69</v>
      </c>
    </row>
    <row r="1287" spans="1:11" ht="15" customHeight="1">
      <c r="A1287" s="1" t="s">
        <v>998</v>
      </c>
      <c r="B1287" t="s">
        <v>9</v>
      </c>
      <c r="C1287" t="s">
        <v>35</v>
      </c>
      <c r="D1287">
        <v>104588</v>
      </c>
      <c r="E1287" t="s">
        <v>262</v>
      </c>
      <c r="F1287">
        <v>202101</v>
      </c>
      <c r="G1287" t="s">
        <v>157</v>
      </c>
      <c r="H1287" t="s">
        <v>158</v>
      </c>
      <c r="I1287">
        <v>414.69</v>
      </c>
      <c r="J1287" t="s">
        <v>6</v>
      </c>
      <c r="K1287">
        <v>414.69</v>
      </c>
    </row>
    <row r="1288" spans="1:11" ht="15" customHeight="1">
      <c r="A1288" s="1" t="s">
        <v>998</v>
      </c>
      <c r="B1288" t="s">
        <v>9</v>
      </c>
      <c r="C1288" t="s">
        <v>35</v>
      </c>
      <c r="D1288">
        <v>107390</v>
      </c>
      <c r="E1288" t="s">
        <v>468</v>
      </c>
      <c r="F1288">
        <v>202101</v>
      </c>
      <c r="G1288" t="s">
        <v>157</v>
      </c>
      <c r="H1288" t="s">
        <v>158</v>
      </c>
      <c r="I1288">
        <v>140.1</v>
      </c>
      <c r="J1288" t="s">
        <v>6</v>
      </c>
      <c r="K1288">
        <v>140.1</v>
      </c>
    </row>
    <row r="1289" spans="1:11" ht="15" customHeight="1">
      <c r="A1289" s="1" t="s">
        <v>998</v>
      </c>
      <c r="B1289" t="s">
        <v>9</v>
      </c>
      <c r="C1289" t="s">
        <v>35</v>
      </c>
      <c r="D1289">
        <v>107390</v>
      </c>
      <c r="E1289" t="s">
        <v>468</v>
      </c>
      <c r="F1289">
        <v>202101</v>
      </c>
      <c r="G1289" t="s">
        <v>157</v>
      </c>
      <c r="H1289" t="s">
        <v>158</v>
      </c>
      <c r="I1289">
        <v>69.56</v>
      </c>
      <c r="J1289" t="s">
        <v>6</v>
      </c>
      <c r="K1289">
        <v>69.56</v>
      </c>
    </row>
    <row r="1290" spans="1:11" ht="15" customHeight="1">
      <c r="A1290" s="1" t="s">
        <v>998</v>
      </c>
      <c r="B1290" t="s">
        <v>9</v>
      </c>
      <c r="C1290" t="s">
        <v>35</v>
      </c>
      <c r="D1290">
        <v>106029</v>
      </c>
      <c r="E1290" t="s">
        <v>469</v>
      </c>
      <c r="F1290">
        <v>202101</v>
      </c>
      <c r="G1290" t="s">
        <v>157</v>
      </c>
      <c r="H1290" t="s">
        <v>158</v>
      </c>
      <c r="I1290">
        <v>28.38</v>
      </c>
      <c r="J1290" t="s">
        <v>6</v>
      </c>
      <c r="K1290">
        <v>28.38</v>
      </c>
    </row>
    <row r="1291" spans="1:11" ht="15" customHeight="1">
      <c r="A1291" s="1" t="s">
        <v>998</v>
      </c>
      <c r="B1291" t="s">
        <v>9</v>
      </c>
      <c r="C1291" t="s">
        <v>35</v>
      </c>
      <c r="D1291">
        <v>106029</v>
      </c>
      <c r="E1291" t="s">
        <v>469</v>
      </c>
      <c r="F1291">
        <v>202101</v>
      </c>
      <c r="G1291" t="s">
        <v>157</v>
      </c>
      <c r="H1291" t="s">
        <v>158</v>
      </c>
      <c r="I1291">
        <v>28.18</v>
      </c>
      <c r="J1291" t="s">
        <v>6</v>
      </c>
      <c r="K1291">
        <v>28.18</v>
      </c>
    </row>
    <row r="1292" spans="1:11" ht="15" customHeight="1">
      <c r="A1292" s="1" t="s">
        <v>998</v>
      </c>
      <c r="B1292" t="s">
        <v>9</v>
      </c>
      <c r="C1292" t="s">
        <v>35</v>
      </c>
      <c r="D1292">
        <v>106029</v>
      </c>
      <c r="E1292" t="s">
        <v>469</v>
      </c>
      <c r="F1292">
        <v>202101</v>
      </c>
      <c r="G1292" t="s">
        <v>157</v>
      </c>
      <c r="H1292" t="s">
        <v>158</v>
      </c>
      <c r="I1292">
        <v>13440</v>
      </c>
      <c r="J1292" t="s">
        <v>6</v>
      </c>
      <c r="K1292">
        <v>13440</v>
      </c>
    </row>
    <row r="1293" spans="1:11" ht="15" customHeight="1">
      <c r="A1293" s="1" t="s">
        <v>998</v>
      </c>
      <c r="B1293" t="s">
        <v>9</v>
      </c>
      <c r="C1293" t="s">
        <v>35</v>
      </c>
      <c r="D1293">
        <v>110279</v>
      </c>
      <c r="E1293" t="s">
        <v>344</v>
      </c>
      <c r="F1293">
        <v>202101</v>
      </c>
      <c r="G1293" t="s">
        <v>157</v>
      </c>
      <c r="H1293" t="s">
        <v>158</v>
      </c>
      <c r="I1293">
        <v>227.04</v>
      </c>
      <c r="J1293" t="s">
        <v>6</v>
      </c>
      <c r="K1293">
        <v>227.04</v>
      </c>
    </row>
    <row r="1294" spans="1:11" ht="15" customHeight="1">
      <c r="A1294" s="1" t="s">
        <v>998</v>
      </c>
      <c r="B1294" t="s">
        <v>9</v>
      </c>
      <c r="C1294" t="s">
        <v>35</v>
      </c>
      <c r="D1294">
        <v>107517</v>
      </c>
      <c r="E1294" t="s">
        <v>346</v>
      </c>
      <c r="F1294">
        <v>202101</v>
      </c>
      <c r="G1294" t="s">
        <v>157</v>
      </c>
      <c r="H1294" t="s">
        <v>158</v>
      </c>
      <c r="I1294">
        <v>123.84</v>
      </c>
      <c r="J1294" t="s">
        <v>6</v>
      </c>
      <c r="K1294">
        <v>123.84</v>
      </c>
    </row>
    <row r="1295" spans="1:11" ht="15" customHeight="1">
      <c r="A1295" s="1" t="s">
        <v>998</v>
      </c>
      <c r="B1295" t="s">
        <v>9</v>
      </c>
      <c r="C1295" t="s">
        <v>35</v>
      </c>
      <c r="D1295">
        <v>104588</v>
      </c>
      <c r="E1295" t="s">
        <v>262</v>
      </c>
      <c r="F1295">
        <v>202101</v>
      </c>
      <c r="G1295" t="s">
        <v>157</v>
      </c>
      <c r="H1295" t="s">
        <v>158</v>
      </c>
      <c r="I1295">
        <v>414.69</v>
      </c>
      <c r="J1295" t="s">
        <v>6</v>
      </c>
      <c r="K1295">
        <v>414.69</v>
      </c>
    </row>
    <row r="1296" spans="1:11" ht="15" customHeight="1">
      <c r="A1296" s="1" t="s">
        <v>998</v>
      </c>
      <c r="B1296" t="s">
        <v>9</v>
      </c>
      <c r="C1296" t="s">
        <v>35</v>
      </c>
      <c r="D1296">
        <v>104588</v>
      </c>
      <c r="E1296" t="s">
        <v>262</v>
      </c>
      <c r="F1296">
        <v>202101</v>
      </c>
      <c r="G1296" t="s">
        <v>157</v>
      </c>
      <c r="H1296" t="s">
        <v>158</v>
      </c>
      <c r="I1296">
        <v>414.69</v>
      </c>
      <c r="J1296" t="s">
        <v>6</v>
      </c>
      <c r="K1296">
        <v>414.69</v>
      </c>
    </row>
    <row r="1297" spans="1:11" ht="15" customHeight="1">
      <c r="A1297" s="1" t="s">
        <v>998</v>
      </c>
      <c r="B1297" t="s">
        <v>9</v>
      </c>
      <c r="C1297" t="s">
        <v>35</v>
      </c>
      <c r="D1297">
        <v>104588</v>
      </c>
      <c r="E1297" t="s">
        <v>262</v>
      </c>
      <c r="F1297">
        <v>202101</v>
      </c>
      <c r="G1297" t="s">
        <v>157</v>
      </c>
      <c r="H1297" t="s">
        <v>158</v>
      </c>
      <c r="I1297">
        <v>414.69</v>
      </c>
      <c r="J1297" t="s">
        <v>6</v>
      </c>
      <c r="K1297">
        <v>414.69</v>
      </c>
    </row>
    <row r="1298" spans="1:11" ht="15" customHeight="1">
      <c r="A1298" s="1" t="s">
        <v>998</v>
      </c>
      <c r="B1298" t="s">
        <v>9</v>
      </c>
      <c r="C1298" t="s">
        <v>35</v>
      </c>
      <c r="D1298">
        <v>104588</v>
      </c>
      <c r="E1298" t="s">
        <v>262</v>
      </c>
      <c r="F1298">
        <v>202101</v>
      </c>
      <c r="G1298" t="s">
        <v>157</v>
      </c>
      <c r="H1298" t="s">
        <v>158</v>
      </c>
      <c r="I1298">
        <v>414.69</v>
      </c>
      <c r="J1298" t="s">
        <v>6</v>
      </c>
      <c r="K1298">
        <v>414.69</v>
      </c>
    </row>
    <row r="1299" spans="1:11" ht="15" customHeight="1">
      <c r="A1299" s="1" t="s">
        <v>998</v>
      </c>
      <c r="B1299" t="s">
        <v>9</v>
      </c>
      <c r="C1299" t="s">
        <v>35</v>
      </c>
      <c r="D1299">
        <v>104588</v>
      </c>
      <c r="E1299" t="s">
        <v>262</v>
      </c>
      <c r="F1299">
        <v>202101</v>
      </c>
      <c r="G1299" t="s">
        <v>157</v>
      </c>
      <c r="H1299" t="s">
        <v>158</v>
      </c>
      <c r="I1299">
        <v>414.69</v>
      </c>
      <c r="J1299" t="s">
        <v>6</v>
      </c>
      <c r="K1299">
        <v>414.69</v>
      </c>
    </row>
    <row r="1300" spans="1:11" ht="15" customHeight="1">
      <c r="A1300" s="1" t="s">
        <v>998</v>
      </c>
      <c r="B1300" t="s">
        <v>9</v>
      </c>
      <c r="C1300" t="s">
        <v>35</v>
      </c>
      <c r="D1300">
        <v>104588</v>
      </c>
      <c r="E1300" t="s">
        <v>262</v>
      </c>
      <c r="F1300">
        <v>202101</v>
      </c>
      <c r="G1300" t="s">
        <v>157</v>
      </c>
      <c r="H1300" t="s">
        <v>158</v>
      </c>
      <c r="I1300">
        <v>414.69</v>
      </c>
      <c r="J1300" t="s">
        <v>6</v>
      </c>
      <c r="K1300">
        <v>414.69</v>
      </c>
    </row>
    <row r="1301" spans="1:11" ht="15" customHeight="1">
      <c r="A1301" s="1" t="s">
        <v>998</v>
      </c>
      <c r="B1301" t="s">
        <v>9</v>
      </c>
      <c r="C1301" t="s">
        <v>35</v>
      </c>
      <c r="D1301">
        <v>104588</v>
      </c>
      <c r="E1301" t="s">
        <v>262</v>
      </c>
      <c r="F1301">
        <v>202101</v>
      </c>
      <c r="G1301" t="s">
        <v>157</v>
      </c>
      <c r="H1301" t="s">
        <v>158</v>
      </c>
      <c r="I1301">
        <v>414.69</v>
      </c>
      <c r="J1301" t="s">
        <v>6</v>
      </c>
      <c r="K1301">
        <v>414.69</v>
      </c>
    </row>
    <row r="1302" spans="1:11" ht="15" customHeight="1">
      <c r="A1302" s="1" t="s">
        <v>998</v>
      </c>
      <c r="B1302" t="s">
        <v>9</v>
      </c>
      <c r="C1302" t="s">
        <v>35</v>
      </c>
      <c r="D1302">
        <v>107247</v>
      </c>
      <c r="E1302" t="s">
        <v>605</v>
      </c>
      <c r="F1302">
        <v>202101</v>
      </c>
      <c r="G1302" t="s">
        <v>157</v>
      </c>
      <c r="H1302" t="s">
        <v>158</v>
      </c>
      <c r="I1302">
        <v>106.09</v>
      </c>
      <c r="J1302" t="s">
        <v>6</v>
      </c>
      <c r="K1302">
        <v>106.09</v>
      </c>
    </row>
    <row r="1303" spans="1:11" ht="15" customHeight="1">
      <c r="A1303" s="1" t="s">
        <v>998</v>
      </c>
      <c r="B1303" t="s">
        <v>9</v>
      </c>
      <c r="C1303" t="s">
        <v>35</v>
      </c>
      <c r="D1303">
        <v>104493</v>
      </c>
      <c r="E1303" t="s">
        <v>642</v>
      </c>
      <c r="F1303">
        <v>202101</v>
      </c>
      <c r="G1303" t="s">
        <v>157</v>
      </c>
      <c r="H1303" t="s">
        <v>158</v>
      </c>
      <c r="I1303">
        <v>53.1</v>
      </c>
      <c r="J1303" t="s">
        <v>6</v>
      </c>
      <c r="K1303">
        <v>53.1</v>
      </c>
    </row>
    <row r="1304" spans="1:11" ht="15" customHeight="1">
      <c r="A1304" s="1" t="s">
        <v>998</v>
      </c>
      <c r="B1304" t="s">
        <v>9</v>
      </c>
      <c r="C1304" t="s">
        <v>35</v>
      </c>
      <c r="D1304">
        <v>100239</v>
      </c>
      <c r="E1304" t="s">
        <v>497</v>
      </c>
      <c r="F1304">
        <v>202101</v>
      </c>
      <c r="G1304" t="s">
        <v>157</v>
      </c>
      <c r="H1304" t="s">
        <v>158</v>
      </c>
      <c r="I1304">
        <v>32.18</v>
      </c>
      <c r="J1304" t="s">
        <v>6</v>
      </c>
      <c r="K1304">
        <v>32.18</v>
      </c>
    </row>
    <row r="1305" spans="1:11" ht="15" customHeight="1">
      <c r="A1305" s="1" t="s">
        <v>998</v>
      </c>
      <c r="B1305" t="s">
        <v>9</v>
      </c>
      <c r="C1305" t="s">
        <v>35</v>
      </c>
      <c r="D1305">
        <v>100239</v>
      </c>
      <c r="E1305" t="s">
        <v>497</v>
      </c>
      <c r="F1305">
        <v>202101</v>
      </c>
      <c r="G1305" t="s">
        <v>157</v>
      </c>
      <c r="H1305" t="s">
        <v>158</v>
      </c>
      <c r="I1305">
        <v>114.2</v>
      </c>
      <c r="J1305" t="s">
        <v>6</v>
      </c>
      <c r="K1305">
        <v>114.2</v>
      </c>
    </row>
    <row r="1306" spans="1:11" ht="15" customHeight="1">
      <c r="A1306" s="1" t="s">
        <v>998</v>
      </c>
      <c r="B1306" t="s">
        <v>9</v>
      </c>
      <c r="C1306" t="s">
        <v>35</v>
      </c>
      <c r="D1306">
        <v>100239</v>
      </c>
      <c r="E1306" t="s">
        <v>497</v>
      </c>
      <c r="F1306">
        <v>202101</v>
      </c>
      <c r="G1306" t="s">
        <v>157</v>
      </c>
      <c r="H1306" t="s">
        <v>158</v>
      </c>
      <c r="I1306">
        <v>16.149999999999999</v>
      </c>
      <c r="J1306" t="s">
        <v>6</v>
      </c>
      <c r="K1306">
        <v>16.149999999999999</v>
      </c>
    </row>
    <row r="1307" spans="1:11" ht="15" customHeight="1">
      <c r="A1307" s="1" t="s">
        <v>998</v>
      </c>
      <c r="B1307" t="s">
        <v>9</v>
      </c>
      <c r="C1307" t="s">
        <v>35</v>
      </c>
      <c r="D1307">
        <v>103455</v>
      </c>
      <c r="E1307" t="s">
        <v>294</v>
      </c>
      <c r="F1307">
        <v>202101</v>
      </c>
      <c r="G1307" t="s">
        <v>157</v>
      </c>
      <c r="H1307" t="s">
        <v>158</v>
      </c>
      <c r="I1307">
        <v>336</v>
      </c>
      <c r="J1307" t="s">
        <v>6</v>
      </c>
      <c r="K1307">
        <v>336</v>
      </c>
    </row>
    <row r="1308" spans="1:11" ht="15" customHeight="1">
      <c r="A1308" s="1" t="s">
        <v>998</v>
      </c>
      <c r="B1308" t="s">
        <v>9</v>
      </c>
      <c r="C1308" t="s">
        <v>35</v>
      </c>
      <c r="D1308">
        <v>100107</v>
      </c>
      <c r="E1308" t="s">
        <v>373</v>
      </c>
      <c r="F1308">
        <v>202101</v>
      </c>
      <c r="G1308" t="s">
        <v>157</v>
      </c>
      <c r="H1308" t="s">
        <v>158</v>
      </c>
      <c r="I1308">
        <v>136.18</v>
      </c>
      <c r="J1308" t="s">
        <v>6</v>
      </c>
      <c r="K1308">
        <v>136.18</v>
      </c>
    </row>
    <row r="1309" spans="1:11" ht="15" customHeight="1">
      <c r="A1309" s="1" t="s">
        <v>998</v>
      </c>
      <c r="B1309" t="s">
        <v>9</v>
      </c>
      <c r="C1309" t="s">
        <v>35</v>
      </c>
      <c r="D1309">
        <v>100065</v>
      </c>
      <c r="E1309" t="s">
        <v>513</v>
      </c>
      <c r="F1309">
        <v>202101</v>
      </c>
      <c r="G1309" t="s">
        <v>157</v>
      </c>
      <c r="H1309" t="s">
        <v>158</v>
      </c>
      <c r="I1309">
        <v>98</v>
      </c>
      <c r="J1309" t="s">
        <v>6</v>
      </c>
      <c r="K1309">
        <v>98</v>
      </c>
    </row>
    <row r="1310" spans="1:11" ht="15" customHeight="1">
      <c r="A1310" s="1" t="s">
        <v>998</v>
      </c>
      <c r="B1310" t="s">
        <v>9</v>
      </c>
      <c r="C1310" t="s">
        <v>35</v>
      </c>
      <c r="D1310">
        <v>100065</v>
      </c>
      <c r="E1310" t="s">
        <v>513</v>
      </c>
      <c r="F1310">
        <v>202101</v>
      </c>
      <c r="G1310" t="s">
        <v>157</v>
      </c>
      <c r="H1310" t="s">
        <v>158</v>
      </c>
      <c r="I1310">
        <v>85.6</v>
      </c>
      <c r="J1310" t="s">
        <v>6</v>
      </c>
      <c r="K1310">
        <v>85.6</v>
      </c>
    </row>
    <row r="1311" spans="1:11" ht="15" customHeight="1">
      <c r="A1311" s="1" t="s">
        <v>998</v>
      </c>
      <c r="B1311" t="s">
        <v>9</v>
      </c>
      <c r="C1311" t="s">
        <v>35</v>
      </c>
      <c r="D1311">
        <v>106804</v>
      </c>
      <c r="E1311" t="s">
        <v>396</v>
      </c>
      <c r="F1311">
        <v>202101</v>
      </c>
      <c r="G1311" t="s">
        <v>157</v>
      </c>
      <c r="H1311" t="s">
        <v>158</v>
      </c>
      <c r="I1311">
        <v>3700</v>
      </c>
      <c r="J1311" t="s">
        <v>6</v>
      </c>
      <c r="K1311">
        <v>3700</v>
      </c>
    </row>
    <row r="1312" spans="1:11" ht="15" customHeight="1">
      <c r="A1312" s="1" t="s">
        <v>998</v>
      </c>
      <c r="B1312" t="s">
        <v>9</v>
      </c>
      <c r="C1312" t="s">
        <v>35</v>
      </c>
      <c r="D1312">
        <v>101049</v>
      </c>
      <c r="E1312" t="s">
        <v>398</v>
      </c>
      <c r="F1312">
        <v>202101</v>
      </c>
      <c r="G1312" t="s">
        <v>157</v>
      </c>
      <c r="H1312" t="s">
        <v>158</v>
      </c>
      <c r="I1312">
        <v>57.78</v>
      </c>
      <c r="J1312" t="s">
        <v>6</v>
      </c>
      <c r="K1312">
        <v>57.78</v>
      </c>
    </row>
    <row r="1313" spans="1:11" ht="15" customHeight="1">
      <c r="A1313" s="1" t="s">
        <v>998</v>
      </c>
      <c r="B1313" t="s">
        <v>9</v>
      </c>
      <c r="C1313" t="s">
        <v>35</v>
      </c>
      <c r="D1313">
        <v>106962</v>
      </c>
      <c r="E1313" t="s">
        <v>400</v>
      </c>
      <c r="F1313">
        <v>202101</v>
      </c>
      <c r="G1313" t="s">
        <v>157</v>
      </c>
      <c r="H1313" t="s">
        <v>158</v>
      </c>
      <c r="I1313">
        <v>40</v>
      </c>
      <c r="J1313" t="s">
        <v>6</v>
      </c>
      <c r="K1313">
        <v>40</v>
      </c>
    </row>
    <row r="1314" spans="1:11" ht="15" customHeight="1">
      <c r="A1314" s="1" t="s">
        <v>998</v>
      </c>
      <c r="B1314" t="s">
        <v>9</v>
      </c>
      <c r="C1314" t="s">
        <v>35</v>
      </c>
      <c r="D1314">
        <v>109044</v>
      </c>
      <c r="E1314" t="s">
        <v>533</v>
      </c>
      <c r="F1314">
        <v>202101</v>
      </c>
      <c r="G1314" t="s">
        <v>157</v>
      </c>
      <c r="H1314" t="s">
        <v>158</v>
      </c>
      <c r="I1314">
        <v>281</v>
      </c>
      <c r="J1314" t="s">
        <v>6</v>
      </c>
      <c r="K1314">
        <v>281</v>
      </c>
    </row>
    <row r="1315" spans="1:11" ht="15" customHeight="1">
      <c r="A1315" s="1" t="s">
        <v>998</v>
      </c>
      <c r="B1315" t="s">
        <v>9</v>
      </c>
      <c r="C1315" t="s">
        <v>35</v>
      </c>
      <c r="D1315">
        <v>109044</v>
      </c>
      <c r="E1315" t="s">
        <v>533</v>
      </c>
      <c r="F1315">
        <v>202101</v>
      </c>
      <c r="G1315" t="s">
        <v>157</v>
      </c>
      <c r="H1315" t="s">
        <v>158</v>
      </c>
      <c r="I1315">
        <v>76</v>
      </c>
      <c r="J1315" t="s">
        <v>6</v>
      </c>
      <c r="K1315">
        <v>76</v>
      </c>
    </row>
    <row r="1316" spans="1:11" ht="15" customHeight="1">
      <c r="A1316" s="1" t="s">
        <v>998</v>
      </c>
      <c r="B1316" t="s">
        <v>9</v>
      </c>
      <c r="C1316" t="s">
        <v>35</v>
      </c>
      <c r="D1316">
        <v>109044</v>
      </c>
      <c r="E1316" t="s">
        <v>533</v>
      </c>
      <c r="F1316">
        <v>202101</v>
      </c>
      <c r="G1316" t="s">
        <v>157</v>
      </c>
      <c r="H1316" t="s">
        <v>158</v>
      </c>
      <c r="I1316">
        <v>65.95</v>
      </c>
      <c r="J1316" t="s">
        <v>6</v>
      </c>
      <c r="K1316">
        <v>65.95</v>
      </c>
    </row>
    <row r="1317" spans="1:11" ht="15" customHeight="1">
      <c r="A1317" s="1" t="s">
        <v>998</v>
      </c>
      <c r="B1317" t="s">
        <v>9</v>
      </c>
      <c r="C1317" t="s">
        <v>35</v>
      </c>
      <c r="D1317">
        <v>109519</v>
      </c>
      <c r="E1317" t="s">
        <v>409</v>
      </c>
      <c r="F1317">
        <v>202101</v>
      </c>
      <c r="G1317" t="s">
        <v>157</v>
      </c>
      <c r="H1317" t="s">
        <v>158</v>
      </c>
      <c r="I1317">
        <v>82.74</v>
      </c>
      <c r="J1317" t="s">
        <v>6</v>
      </c>
      <c r="K1317">
        <v>82.74</v>
      </c>
    </row>
    <row r="1318" spans="1:11" ht="15" customHeight="1">
      <c r="A1318" s="1" t="s">
        <v>998</v>
      </c>
      <c r="B1318" t="s">
        <v>9</v>
      </c>
      <c r="C1318" t="s">
        <v>35</v>
      </c>
      <c r="D1318">
        <v>109519</v>
      </c>
      <c r="E1318" t="s">
        <v>409</v>
      </c>
      <c r="F1318">
        <v>202101</v>
      </c>
      <c r="G1318" t="s">
        <v>157</v>
      </c>
      <c r="H1318" t="s">
        <v>158</v>
      </c>
      <c r="I1318">
        <v>2.94</v>
      </c>
      <c r="J1318" t="s">
        <v>6</v>
      </c>
      <c r="K1318">
        <v>2.94</v>
      </c>
    </row>
    <row r="1319" spans="1:11" ht="15" customHeight="1">
      <c r="A1319" s="1" t="s">
        <v>998</v>
      </c>
      <c r="B1319" t="s">
        <v>9</v>
      </c>
      <c r="C1319" t="s">
        <v>35</v>
      </c>
      <c r="D1319">
        <v>109519</v>
      </c>
      <c r="E1319" t="s">
        <v>409</v>
      </c>
      <c r="F1319">
        <v>202101</v>
      </c>
      <c r="G1319" t="s">
        <v>157</v>
      </c>
      <c r="H1319" t="s">
        <v>158</v>
      </c>
      <c r="I1319">
        <v>25.71</v>
      </c>
      <c r="J1319" t="s">
        <v>6</v>
      </c>
      <c r="K1319">
        <v>25.71</v>
      </c>
    </row>
    <row r="1320" spans="1:11" ht="15" customHeight="1">
      <c r="A1320" s="1" t="s">
        <v>998</v>
      </c>
      <c r="B1320" t="s">
        <v>9</v>
      </c>
      <c r="C1320" t="s">
        <v>35</v>
      </c>
      <c r="D1320">
        <v>107392</v>
      </c>
      <c r="E1320" t="s">
        <v>656</v>
      </c>
      <c r="F1320">
        <v>202101</v>
      </c>
      <c r="G1320" t="s">
        <v>157</v>
      </c>
      <c r="H1320" t="s">
        <v>158</v>
      </c>
      <c r="I1320">
        <v>9.6999999999999993</v>
      </c>
      <c r="J1320" t="s">
        <v>6</v>
      </c>
      <c r="K1320">
        <v>9.6999999999999993</v>
      </c>
    </row>
    <row r="1321" spans="1:11" ht="15" customHeight="1">
      <c r="A1321" s="1" t="s">
        <v>998</v>
      </c>
      <c r="B1321" t="s">
        <v>9</v>
      </c>
      <c r="C1321" t="s">
        <v>35</v>
      </c>
      <c r="D1321">
        <v>101124</v>
      </c>
      <c r="E1321" t="s">
        <v>657</v>
      </c>
      <c r="F1321">
        <v>202101</v>
      </c>
      <c r="G1321" t="s">
        <v>157</v>
      </c>
      <c r="H1321" t="s">
        <v>158</v>
      </c>
      <c r="I1321">
        <v>271.87</v>
      </c>
      <c r="J1321" t="s">
        <v>6</v>
      </c>
      <c r="K1321">
        <v>271.87</v>
      </c>
    </row>
    <row r="1322" spans="1:11" ht="15" customHeight="1">
      <c r="A1322" s="1" t="s">
        <v>998</v>
      </c>
      <c r="B1322" t="s">
        <v>9</v>
      </c>
      <c r="C1322" t="s">
        <v>35</v>
      </c>
      <c r="D1322">
        <v>102497</v>
      </c>
      <c r="E1322" t="s">
        <v>660</v>
      </c>
      <c r="F1322">
        <v>202101</v>
      </c>
      <c r="G1322" t="s">
        <v>157</v>
      </c>
      <c r="H1322" t="s">
        <v>158</v>
      </c>
      <c r="I1322">
        <v>274.5</v>
      </c>
      <c r="J1322" t="s">
        <v>6</v>
      </c>
      <c r="K1322">
        <v>274.5</v>
      </c>
    </row>
    <row r="1323" spans="1:11" ht="15" customHeight="1">
      <c r="A1323" s="1" t="s">
        <v>998</v>
      </c>
      <c r="B1323" t="s">
        <v>9</v>
      </c>
      <c r="C1323" t="s">
        <v>35</v>
      </c>
      <c r="D1323">
        <v>100982</v>
      </c>
      <c r="E1323" t="s">
        <v>567</v>
      </c>
      <c r="F1323">
        <v>202101</v>
      </c>
      <c r="G1323" t="s">
        <v>157</v>
      </c>
      <c r="H1323" t="s">
        <v>158</v>
      </c>
      <c r="I1323">
        <v>101.2</v>
      </c>
      <c r="J1323" t="s">
        <v>6</v>
      </c>
      <c r="K1323">
        <v>101.2</v>
      </c>
    </row>
    <row r="1324" spans="1:11" ht="15" customHeight="1">
      <c r="A1324" s="1" t="s">
        <v>998</v>
      </c>
      <c r="B1324" t="s">
        <v>9</v>
      </c>
      <c r="C1324" t="s">
        <v>35</v>
      </c>
      <c r="D1324">
        <v>110901</v>
      </c>
      <c r="E1324" t="s">
        <v>224</v>
      </c>
      <c r="F1324">
        <v>202101</v>
      </c>
      <c r="G1324" t="s">
        <v>157</v>
      </c>
      <c r="H1324" t="s">
        <v>158</v>
      </c>
      <c r="I1324">
        <v>377.19</v>
      </c>
      <c r="J1324" t="s">
        <v>6</v>
      </c>
      <c r="K1324">
        <v>377.19</v>
      </c>
    </row>
    <row r="1325" spans="1:11" ht="15" customHeight="1">
      <c r="A1325" s="1" t="s">
        <v>998</v>
      </c>
      <c r="B1325" t="s">
        <v>9</v>
      </c>
      <c r="C1325" t="s">
        <v>35</v>
      </c>
      <c r="D1325">
        <v>100967</v>
      </c>
      <c r="E1325" t="s">
        <v>444</v>
      </c>
      <c r="F1325">
        <v>202101</v>
      </c>
      <c r="G1325" t="s">
        <v>157</v>
      </c>
      <c r="H1325" t="s">
        <v>158</v>
      </c>
      <c r="I1325">
        <v>205</v>
      </c>
      <c r="J1325" t="s">
        <v>6</v>
      </c>
      <c r="K1325">
        <v>205</v>
      </c>
    </row>
    <row r="1326" spans="1:11" ht="15" customHeight="1">
      <c r="A1326" s="1" t="s">
        <v>998</v>
      </c>
      <c r="B1326" t="s">
        <v>9</v>
      </c>
      <c r="C1326" t="s">
        <v>35</v>
      </c>
      <c r="D1326">
        <v>100967</v>
      </c>
      <c r="E1326" t="s">
        <v>444</v>
      </c>
      <c r="F1326">
        <v>202101</v>
      </c>
      <c r="G1326" t="s">
        <v>157</v>
      </c>
      <c r="H1326" t="s">
        <v>158</v>
      </c>
      <c r="I1326">
        <v>5.85</v>
      </c>
      <c r="J1326" t="s">
        <v>6</v>
      </c>
      <c r="K1326">
        <v>5.85</v>
      </c>
    </row>
    <row r="1327" spans="1:11" ht="15" customHeight="1">
      <c r="A1327" s="1" t="s">
        <v>998</v>
      </c>
      <c r="B1327" t="s">
        <v>9</v>
      </c>
      <c r="C1327" t="s">
        <v>35</v>
      </c>
      <c r="D1327">
        <v>100967</v>
      </c>
      <c r="E1327" t="s">
        <v>444</v>
      </c>
      <c r="F1327">
        <v>202101</v>
      </c>
      <c r="G1327" t="s">
        <v>157</v>
      </c>
      <c r="H1327" t="s">
        <v>158</v>
      </c>
      <c r="I1327">
        <v>57.5</v>
      </c>
      <c r="J1327" t="s">
        <v>6</v>
      </c>
      <c r="K1327">
        <v>57.5</v>
      </c>
    </row>
    <row r="1328" spans="1:11" ht="15" customHeight="1">
      <c r="A1328" s="1" t="s">
        <v>998</v>
      </c>
      <c r="B1328" t="s">
        <v>9</v>
      </c>
      <c r="C1328" t="s">
        <v>35</v>
      </c>
      <c r="D1328">
        <v>100967</v>
      </c>
      <c r="E1328" t="s">
        <v>444</v>
      </c>
      <c r="F1328">
        <v>202101</v>
      </c>
      <c r="G1328" t="s">
        <v>157</v>
      </c>
      <c r="H1328" t="s">
        <v>158</v>
      </c>
      <c r="I1328">
        <v>2736</v>
      </c>
      <c r="J1328" t="s">
        <v>6</v>
      </c>
      <c r="K1328">
        <v>2736</v>
      </c>
    </row>
    <row r="1329" spans="1:11" ht="15" customHeight="1">
      <c r="A1329" s="1" t="s">
        <v>998</v>
      </c>
      <c r="B1329" t="s">
        <v>9</v>
      </c>
      <c r="C1329" t="s">
        <v>35</v>
      </c>
      <c r="D1329">
        <v>100967</v>
      </c>
      <c r="E1329" t="s">
        <v>444</v>
      </c>
      <c r="F1329">
        <v>202101</v>
      </c>
      <c r="G1329" t="s">
        <v>157</v>
      </c>
      <c r="H1329" t="s">
        <v>158</v>
      </c>
      <c r="I1329">
        <v>48.25</v>
      </c>
      <c r="J1329" t="s">
        <v>6</v>
      </c>
      <c r="K1329">
        <v>48.25</v>
      </c>
    </row>
    <row r="1330" spans="1:11" ht="15" customHeight="1">
      <c r="A1330" s="1" t="s">
        <v>998</v>
      </c>
      <c r="B1330" t="s">
        <v>9</v>
      </c>
      <c r="C1330" t="s">
        <v>35</v>
      </c>
      <c r="D1330">
        <v>100967</v>
      </c>
      <c r="E1330" t="s">
        <v>444</v>
      </c>
      <c r="F1330">
        <v>202101</v>
      </c>
      <c r="G1330" t="s">
        <v>157</v>
      </c>
      <c r="H1330" t="s">
        <v>158</v>
      </c>
      <c r="I1330">
        <v>680.45</v>
      </c>
      <c r="J1330" t="s">
        <v>6</v>
      </c>
      <c r="K1330">
        <v>680.45</v>
      </c>
    </row>
    <row r="1331" spans="1:11" ht="15" customHeight="1">
      <c r="A1331" s="1" t="s">
        <v>998</v>
      </c>
      <c r="B1331" t="s">
        <v>9</v>
      </c>
      <c r="C1331" t="s">
        <v>35</v>
      </c>
      <c r="D1331">
        <v>100967</v>
      </c>
      <c r="E1331" t="s">
        <v>444</v>
      </c>
      <c r="F1331">
        <v>202101</v>
      </c>
      <c r="G1331" t="s">
        <v>157</v>
      </c>
      <c r="H1331" t="s">
        <v>158</v>
      </c>
      <c r="I1331">
        <v>33</v>
      </c>
      <c r="J1331" t="s">
        <v>6</v>
      </c>
      <c r="K1331">
        <v>33</v>
      </c>
    </row>
    <row r="1332" spans="1:11" ht="15" customHeight="1">
      <c r="A1332" s="1" t="s">
        <v>998</v>
      </c>
      <c r="B1332" t="s">
        <v>9</v>
      </c>
      <c r="C1332" t="s">
        <v>35</v>
      </c>
      <c r="D1332">
        <v>100967</v>
      </c>
      <c r="E1332" t="s">
        <v>444</v>
      </c>
      <c r="F1332">
        <v>202101</v>
      </c>
      <c r="G1332" t="s">
        <v>157</v>
      </c>
      <c r="H1332" t="s">
        <v>158</v>
      </c>
      <c r="I1332">
        <v>6009</v>
      </c>
      <c r="J1332" t="s">
        <v>5</v>
      </c>
      <c r="K1332">
        <v>-6009</v>
      </c>
    </row>
    <row r="1333" spans="1:11" ht="15" customHeight="1">
      <c r="A1333" s="1" t="s">
        <v>998</v>
      </c>
      <c r="B1333" t="s">
        <v>9</v>
      </c>
      <c r="C1333" t="s">
        <v>35</v>
      </c>
      <c r="D1333">
        <v>100967</v>
      </c>
      <c r="E1333" t="s">
        <v>444</v>
      </c>
      <c r="F1333">
        <v>202101</v>
      </c>
      <c r="G1333" t="s">
        <v>157</v>
      </c>
      <c r="H1333" t="s">
        <v>158</v>
      </c>
      <c r="I1333">
        <v>11591.5</v>
      </c>
      <c r="J1333" t="s">
        <v>6</v>
      </c>
      <c r="K1333">
        <v>11591.5</v>
      </c>
    </row>
    <row r="1334" spans="1:11" ht="15" customHeight="1">
      <c r="A1334" s="1" t="s">
        <v>998</v>
      </c>
      <c r="B1334" t="s">
        <v>9</v>
      </c>
      <c r="C1334" t="s">
        <v>35</v>
      </c>
      <c r="D1334">
        <v>100967</v>
      </c>
      <c r="E1334" t="s">
        <v>444</v>
      </c>
      <c r="F1334">
        <v>202101</v>
      </c>
      <c r="G1334" t="s">
        <v>157</v>
      </c>
      <c r="H1334" t="s">
        <v>158</v>
      </c>
      <c r="I1334">
        <v>11350.2</v>
      </c>
      <c r="J1334" t="s">
        <v>6</v>
      </c>
      <c r="K1334">
        <v>11350.2</v>
      </c>
    </row>
    <row r="1335" spans="1:11" ht="15" customHeight="1">
      <c r="A1335" s="1" t="s">
        <v>998</v>
      </c>
      <c r="B1335" t="s">
        <v>9</v>
      </c>
      <c r="C1335" t="s">
        <v>35</v>
      </c>
      <c r="D1335">
        <v>102450</v>
      </c>
      <c r="E1335" t="s">
        <v>199</v>
      </c>
      <c r="F1335">
        <v>202101</v>
      </c>
      <c r="G1335" t="s">
        <v>157</v>
      </c>
      <c r="H1335" t="s">
        <v>158</v>
      </c>
      <c r="I1335">
        <v>13.05</v>
      </c>
      <c r="J1335" t="s">
        <v>6</v>
      </c>
      <c r="K1335">
        <v>13.05</v>
      </c>
    </row>
    <row r="1336" spans="1:11" ht="15" customHeight="1">
      <c r="A1336" s="1" t="s">
        <v>998</v>
      </c>
      <c r="B1336" t="s">
        <v>9</v>
      </c>
      <c r="C1336" t="s">
        <v>35</v>
      </c>
      <c r="D1336">
        <v>102450</v>
      </c>
      <c r="E1336" t="s">
        <v>199</v>
      </c>
      <c r="F1336">
        <v>202101</v>
      </c>
      <c r="G1336" t="s">
        <v>157</v>
      </c>
      <c r="H1336" t="s">
        <v>158</v>
      </c>
      <c r="I1336">
        <v>270</v>
      </c>
      <c r="J1336" t="s">
        <v>6</v>
      </c>
      <c r="K1336">
        <v>270</v>
      </c>
    </row>
    <row r="1337" spans="1:11" ht="15" customHeight="1">
      <c r="A1337" s="1" t="s">
        <v>998</v>
      </c>
      <c r="B1337" t="s">
        <v>9</v>
      </c>
      <c r="C1337" t="s">
        <v>35</v>
      </c>
      <c r="D1337">
        <v>102450</v>
      </c>
      <c r="E1337" t="s">
        <v>199</v>
      </c>
      <c r="F1337">
        <v>202101</v>
      </c>
      <c r="G1337" t="s">
        <v>157</v>
      </c>
      <c r="H1337" t="s">
        <v>158</v>
      </c>
      <c r="I1337">
        <v>389.7</v>
      </c>
      <c r="J1337" t="s">
        <v>6</v>
      </c>
      <c r="K1337">
        <v>389.7</v>
      </c>
    </row>
    <row r="1338" spans="1:11" ht="15" customHeight="1">
      <c r="A1338" s="1" t="s">
        <v>998</v>
      </c>
      <c r="B1338" t="s">
        <v>9</v>
      </c>
      <c r="C1338" t="s">
        <v>35</v>
      </c>
      <c r="D1338">
        <v>106408</v>
      </c>
      <c r="E1338" t="s">
        <v>624</v>
      </c>
      <c r="F1338">
        <v>202101</v>
      </c>
      <c r="G1338" t="s">
        <v>157</v>
      </c>
      <c r="H1338" t="s">
        <v>158</v>
      </c>
      <c r="I1338">
        <v>131</v>
      </c>
      <c r="J1338" t="s">
        <v>6</v>
      </c>
      <c r="K1338">
        <v>131</v>
      </c>
    </row>
    <row r="1339" spans="1:11" ht="15" customHeight="1">
      <c r="A1339" s="1" t="s">
        <v>998</v>
      </c>
      <c r="B1339" t="s">
        <v>9</v>
      </c>
      <c r="C1339" t="s">
        <v>35</v>
      </c>
      <c r="D1339">
        <v>108146</v>
      </c>
      <c r="E1339" t="s">
        <v>625</v>
      </c>
      <c r="F1339">
        <v>202101</v>
      </c>
      <c r="G1339" t="s">
        <v>157</v>
      </c>
      <c r="H1339" t="s">
        <v>158</v>
      </c>
      <c r="I1339">
        <v>1160</v>
      </c>
      <c r="J1339" t="s">
        <v>6</v>
      </c>
      <c r="K1339">
        <v>1160</v>
      </c>
    </row>
    <row r="1340" spans="1:11" ht="15" customHeight="1">
      <c r="A1340" s="1" t="s">
        <v>998</v>
      </c>
      <c r="B1340" t="s">
        <v>9</v>
      </c>
      <c r="C1340" t="s">
        <v>35</v>
      </c>
      <c r="D1340">
        <v>100905</v>
      </c>
      <c r="E1340" t="s">
        <v>207</v>
      </c>
      <c r="F1340">
        <v>202101</v>
      </c>
      <c r="G1340" t="s">
        <v>157</v>
      </c>
      <c r="H1340" t="s">
        <v>158</v>
      </c>
      <c r="I1340">
        <v>245.4</v>
      </c>
      <c r="J1340" t="s">
        <v>6</v>
      </c>
      <c r="K1340">
        <v>245.4</v>
      </c>
    </row>
    <row r="1341" spans="1:11" ht="15" customHeight="1">
      <c r="A1341" s="1" t="s">
        <v>998</v>
      </c>
      <c r="B1341" t="s">
        <v>9</v>
      </c>
      <c r="C1341" t="s">
        <v>35</v>
      </c>
      <c r="D1341">
        <v>100905</v>
      </c>
      <c r="E1341" t="s">
        <v>207</v>
      </c>
      <c r="F1341">
        <v>202101</v>
      </c>
      <c r="G1341" t="s">
        <v>157</v>
      </c>
      <c r="H1341" t="s">
        <v>158</v>
      </c>
      <c r="I1341">
        <v>54</v>
      </c>
      <c r="J1341" t="s">
        <v>6</v>
      </c>
      <c r="K1341">
        <v>54</v>
      </c>
    </row>
    <row r="1342" spans="1:11" ht="15" customHeight="1">
      <c r="A1342" s="1" t="s">
        <v>998</v>
      </c>
      <c r="B1342" t="s">
        <v>9</v>
      </c>
      <c r="C1342" t="s">
        <v>35</v>
      </c>
      <c r="D1342">
        <v>100772</v>
      </c>
      <c r="E1342" t="s">
        <v>422</v>
      </c>
      <c r="F1342">
        <v>202101</v>
      </c>
      <c r="G1342" t="s">
        <v>157</v>
      </c>
      <c r="H1342" t="s">
        <v>158</v>
      </c>
      <c r="I1342">
        <v>39.6</v>
      </c>
      <c r="J1342" t="s">
        <v>6</v>
      </c>
      <c r="K1342">
        <v>39.6</v>
      </c>
    </row>
    <row r="1343" spans="1:11" ht="15" customHeight="1">
      <c r="A1343" s="1" t="s">
        <v>998</v>
      </c>
      <c r="B1343" t="s">
        <v>9</v>
      </c>
      <c r="C1343" t="s">
        <v>35</v>
      </c>
      <c r="D1343">
        <v>110132</v>
      </c>
      <c r="E1343" t="s">
        <v>209</v>
      </c>
      <c r="F1343">
        <v>202101</v>
      </c>
      <c r="G1343" t="s">
        <v>157</v>
      </c>
      <c r="H1343" t="s">
        <v>158</v>
      </c>
      <c r="I1343">
        <v>61.8</v>
      </c>
      <c r="J1343" t="s">
        <v>6</v>
      </c>
      <c r="K1343">
        <v>61.8</v>
      </c>
    </row>
    <row r="1344" spans="1:11" ht="15" customHeight="1">
      <c r="A1344" s="1" t="s">
        <v>998</v>
      </c>
      <c r="B1344" t="s">
        <v>9</v>
      </c>
      <c r="C1344" t="s">
        <v>35</v>
      </c>
      <c r="D1344">
        <v>110132</v>
      </c>
      <c r="E1344" t="s">
        <v>209</v>
      </c>
      <c r="F1344">
        <v>202101</v>
      </c>
      <c r="G1344" t="s">
        <v>157</v>
      </c>
      <c r="H1344" t="s">
        <v>158</v>
      </c>
      <c r="I1344">
        <v>6.9</v>
      </c>
      <c r="J1344" t="s">
        <v>6</v>
      </c>
      <c r="K1344">
        <v>6.9</v>
      </c>
    </row>
    <row r="1345" spans="1:11" ht="15" customHeight="1">
      <c r="A1345" s="1" t="s">
        <v>998</v>
      </c>
      <c r="B1345" t="s">
        <v>19</v>
      </c>
      <c r="C1345" t="s">
        <v>45</v>
      </c>
      <c r="D1345">
        <v>109295</v>
      </c>
      <c r="E1345" t="s">
        <v>156</v>
      </c>
      <c r="F1345">
        <v>202101</v>
      </c>
      <c r="G1345" t="s">
        <v>157</v>
      </c>
      <c r="H1345" t="s">
        <v>158</v>
      </c>
      <c r="I1345">
        <v>4200</v>
      </c>
      <c r="J1345" t="s">
        <v>6</v>
      </c>
      <c r="K1345">
        <v>4200</v>
      </c>
    </row>
    <row r="1346" spans="1:11" ht="15" customHeight="1">
      <c r="A1346" s="1" t="s">
        <v>998</v>
      </c>
      <c r="B1346" t="s">
        <v>19</v>
      </c>
      <c r="C1346" t="s">
        <v>45</v>
      </c>
      <c r="D1346">
        <v>110924</v>
      </c>
      <c r="E1346" t="s">
        <v>160</v>
      </c>
      <c r="F1346">
        <v>202101</v>
      </c>
      <c r="G1346" t="s">
        <v>157</v>
      </c>
      <c r="H1346" t="s">
        <v>158</v>
      </c>
      <c r="I1346">
        <v>128.61000000000001</v>
      </c>
      <c r="J1346" t="s">
        <v>6</v>
      </c>
      <c r="K1346">
        <v>128.61000000000001</v>
      </c>
    </row>
    <row r="1347" spans="1:11" ht="15" customHeight="1">
      <c r="A1347" s="1" t="s">
        <v>998</v>
      </c>
      <c r="B1347" t="s">
        <v>19</v>
      </c>
      <c r="C1347" t="s">
        <v>45</v>
      </c>
      <c r="D1347">
        <v>110924</v>
      </c>
      <c r="E1347" t="s">
        <v>160</v>
      </c>
      <c r="F1347">
        <v>202101</v>
      </c>
      <c r="G1347" t="s">
        <v>157</v>
      </c>
      <c r="H1347" t="s">
        <v>158</v>
      </c>
      <c r="I1347">
        <v>214.35</v>
      </c>
      <c r="J1347" t="s">
        <v>6</v>
      </c>
      <c r="K1347">
        <v>214.35</v>
      </c>
    </row>
    <row r="1348" spans="1:11" ht="15" customHeight="1">
      <c r="A1348" s="1" t="s">
        <v>998</v>
      </c>
      <c r="B1348" t="s">
        <v>19</v>
      </c>
      <c r="C1348" t="s">
        <v>45</v>
      </c>
      <c r="D1348">
        <v>110595</v>
      </c>
      <c r="E1348" t="s">
        <v>161</v>
      </c>
      <c r="F1348">
        <v>202101</v>
      </c>
      <c r="G1348" t="s">
        <v>157</v>
      </c>
      <c r="H1348" t="s">
        <v>158</v>
      </c>
      <c r="I1348">
        <v>51.3</v>
      </c>
      <c r="J1348" t="s">
        <v>6</v>
      </c>
      <c r="K1348">
        <v>51.3</v>
      </c>
    </row>
    <row r="1349" spans="1:11" ht="15" customHeight="1">
      <c r="A1349" s="1" t="s">
        <v>998</v>
      </c>
      <c r="B1349" t="s">
        <v>9</v>
      </c>
      <c r="C1349" t="s">
        <v>35</v>
      </c>
      <c r="D1349">
        <v>110468</v>
      </c>
      <c r="E1349" t="s">
        <v>182</v>
      </c>
      <c r="F1349">
        <v>202101</v>
      </c>
      <c r="G1349" t="s">
        <v>157</v>
      </c>
      <c r="H1349" t="s">
        <v>158</v>
      </c>
      <c r="I1349">
        <v>98</v>
      </c>
      <c r="J1349" t="s">
        <v>6</v>
      </c>
      <c r="K1349">
        <v>98</v>
      </c>
    </row>
    <row r="1350" spans="1:11" ht="15" customHeight="1">
      <c r="A1350" s="1" t="s">
        <v>998</v>
      </c>
      <c r="B1350" t="s">
        <v>9</v>
      </c>
      <c r="C1350" t="s">
        <v>35</v>
      </c>
      <c r="D1350">
        <v>110468</v>
      </c>
      <c r="E1350" t="s">
        <v>182</v>
      </c>
      <c r="F1350">
        <v>202101</v>
      </c>
      <c r="G1350" t="s">
        <v>157</v>
      </c>
      <c r="H1350" t="s">
        <v>158</v>
      </c>
      <c r="I1350">
        <v>59.4</v>
      </c>
      <c r="J1350" t="s">
        <v>6</v>
      </c>
      <c r="K1350">
        <v>59.4</v>
      </c>
    </row>
    <row r="1351" spans="1:11" ht="15" customHeight="1">
      <c r="A1351" s="1" t="s">
        <v>998</v>
      </c>
      <c r="B1351" t="s">
        <v>9</v>
      </c>
      <c r="C1351" t="s">
        <v>35</v>
      </c>
      <c r="D1351">
        <v>110468</v>
      </c>
      <c r="E1351" t="s">
        <v>182</v>
      </c>
      <c r="F1351">
        <v>202101</v>
      </c>
      <c r="G1351" t="s">
        <v>157</v>
      </c>
      <c r="H1351" t="s">
        <v>158</v>
      </c>
      <c r="I1351">
        <v>28.8</v>
      </c>
      <c r="J1351" t="s">
        <v>6</v>
      </c>
      <c r="K1351">
        <v>28.8</v>
      </c>
    </row>
    <row r="1352" spans="1:11" ht="15" customHeight="1">
      <c r="A1352" s="1" t="s">
        <v>998</v>
      </c>
      <c r="B1352" t="s">
        <v>9</v>
      </c>
      <c r="C1352" t="s">
        <v>35</v>
      </c>
      <c r="D1352">
        <v>110468</v>
      </c>
      <c r="E1352" t="s">
        <v>182</v>
      </c>
      <c r="F1352">
        <v>202101</v>
      </c>
      <c r="G1352" t="s">
        <v>157</v>
      </c>
      <c r="H1352" t="s">
        <v>158</v>
      </c>
      <c r="I1352">
        <v>98</v>
      </c>
      <c r="J1352" t="s">
        <v>6</v>
      </c>
      <c r="K1352">
        <v>98</v>
      </c>
    </row>
    <row r="1353" spans="1:11" ht="15" customHeight="1">
      <c r="A1353" s="1" t="s">
        <v>998</v>
      </c>
      <c r="B1353" t="s">
        <v>9</v>
      </c>
      <c r="C1353" t="s">
        <v>35</v>
      </c>
      <c r="D1353">
        <v>110468</v>
      </c>
      <c r="E1353" t="s">
        <v>182</v>
      </c>
      <c r="F1353">
        <v>202101</v>
      </c>
      <c r="G1353" t="s">
        <v>157</v>
      </c>
      <c r="H1353" t="s">
        <v>158</v>
      </c>
      <c r="I1353">
        <v>98</v>
      </c>
      <c r="J1353" t="s">
        <v>6</v>
      </c>
      <c r="K1353">
        <v>98</v>
      </c>
    </row>
    <row r="1354" spans="1:11" ht="15" customHeight="1">
      <c r="A1354" s="1" t="s">
        <v>998</v>
      </c>
      <c r="B1354" t="s">
        <v>9</v>
      </c>
      <c r="C1354" t="s">
        <v>35</v>
      </c>
      <c r="D1354">
        <v>110468</v>
      </c>
      <c r="E1354" t="s">
        <v>182</v>
      </c>
      <c r="F1354">
        <v>202101</v>
      </c>
      <c r="G1354" t="s">
        <v>157</v>
      </c>
      <c r="H1354" t="s">
        <v>158</v>
      </c>
      <c r="I1354">
        <v>57.6</v>
      </c>
      <c r="J1354" t="s">
        <v>6</v>
      </c>
      <c r="K1354">
        <v>57.6</v>
      </c>
    </row>
    <row r="1355" spans="1:11" ht="15" customHeight="1">
      <c r="A1355" s="1" t="s">
        <v>998</v>
      </c>
      <c r="B1355" t="s">
        <v>9</v>
      </c>
      <c r="C1355" t="s">
        <v>35</v>
      </c>
      <c r="D1355">
        <v>103233</v>
      </c>
      <c r="E1355" t="s">
        <v>187</v>
      </c>
      <c r="F1355">
        <v>202101</v>
      </c>
      <c r="G1355" t="s">
        <v>157</v>
      </c>
      <c r="H1355" t="s">
        <v>158</v>
      </c>
      <c r="I1355">
        <v>309.39999999999998</v>
      </c>
      <c r="J1355" t="s">
        <v>6</v>
      </c>
      <c r="K1355">
        <v>309.39999999999998</v>
      </c>
    </row>
    <row r="1356" spans="1:11" ht="15" customHeight="1">
      <c r="A1356" s="1" t="s">
        <v>998</v>
      </c>
      <c r="B1356" t="s">
        <v>9</v>
      </c>
      <c r="C1356" t="s">
        <v>35</v>
      </c>
      <c r="D1356">
        <v>103233</v>
      </c>
      <c r="E1356" t="s">
        <v>187</v>
      </c>
      <c r="F1356">
        <v>202101</v>
      </c>
      <c r="G1356" t="s">
        <v>157</v>
      </c>
      <c r="H1356" t="s">
        <v>158</v>
      </c>
      <c r="I1356">
        <v>83.4</v>
      </c>
      <c r="J1356" t="s">
        <v>6</v>
      </c>
      <c r="K1356">
        <v>83.4</v>
      </c>
    </row>
    <row r="1357" spans="1:11" ht="15" customHeight="1">
      <c r="A1357" s="1" t="s">
        <v>998</v>
      </c>
      <c r="B1357" t="s">
        <v>9</v>
      </c>
      <c r="C1357" t="s">
        <v>35</v>
      </c>
      <c r="D1357">
        <v>103233</v>
      </c>
      <c r="E1357" t="s">
        <v>187</v>
      </c>
      <c r="F1357">
        <v>202101</v>
      </c>
      <c r="G1357" t="s">
        <v>157</v>
      </c>
      <c r="H1357" t="s">
        <v>158</v>
      </c>
      <c r="I1357">
        <v>698.88</v>
      </c>
      <c r="J1357" t="s">
        <v>6</v>
      </c>
      <c r="K1357">
        <v>698.88</v>
      </c>
    </row>
    <row r="1358" spans="1:11" ht="15" customHeight="1">
      <c r="A1358" s="1" t="s">
        <v>998</v>
      </c>
      <c r="B1358" t="s">
        <v>9</v>
      </c>
      <c r="C1358" t="s">
        <v>35</v>
      </c>
      <c r="D1358">
        <v>103233</v>
      </c>
      <c r="E1358" t="s">
        <v>187</v>
      </c>
      <c r="F1358">
        <v>202101</v>
      </c>
      <c r="G1358" t="s">
        <v>157</v>
      </c>
      <c r="H1358" t="s">
        <v>158</v>
      </c>
      <c r="I1358">
        <v>1855</v>
      </c>
      <c r="J1358" t="s">
        <v>6</v>
      </c>
      <c r="K1358">
        <v>1855</v>
      </c>
    </row>
    <row r="1359" spans="1:11" ht="15" customHeight="1">
      <c r="A1359" s="1" t="s">
        <v>998</v>
      </c>
      <c r="B1359" t="s">
        <v>9</v>
      </c>
      <c r="C1359" t="s">
        <v>35</v>
      </c>
      <c r="D1359">
        <v>103233</v>
      </c>
      <c r="E1359" t="s">
        <v>187</v>
      </c>
      <c r="F1359">
        <v>202101</v>
      </c>
      <c r="G1359" t="s">
        <v>157</v>
      </c>
      <c r="H1359" t="s">
        <v>158</v>
      </c>
      <c r="I1359">
        <v>868</v>
      </c>
      <c r="J1359" t="s">
        <v>6</v>
      </c>
      <c r="K1359">
        <v>868</v>
      </c>
    </row>
    <row r="1360" spans="1:11" ht="15" customHeight="1">
      <c r="A1360" s="1" t="s">
        <v>998</v>
      </c>
      <c r="B1360" t="s">
        <v>9</v>
      </c>
      <c r="C1360" t="s">
        <v>35</v>
      </c>
      <c r="D1360">
        <v>103233</v>
      </c>
      <c r="E1360" t="s">
        <v>187</v>
      </c>
      <c r="F1360">
        <v>202101</v>
      </c>
      <c r="G1360" t="s">
        <v>157</v>
      </c>
      <c r="H1360" t="s">
        <v>158</v>
      </c>
      <c r="I1360">
        <v>698.88</v>
      </c>
      <c r="J1360" t="s">
        <v>6</v>
      </c>
      <c r="K1360">
        <v>698.88</v>
      </c>
    </row>
    <row r="1361" spans="1:11" ht="15" customHeight="1">
      <c r="A1361" s="1" t="s">
        <v>998</v>
      </c>
      <c r="B1361" t="s">
        <v>9</v>
      </c>
      <c r="C1361" t="s">
        <v>35</v>
      </c>
      <c r="D1361">
        <v>103233</v>
      </c>
      <c r="E1361" t="s">
        <v>187</v>
      </c>
      <c r="F1361">
        <v>202101</v>
      </c>
      <c r="G1361" t="s">
        <v>157</v>
      </c>
      <c r="H1361" t="s">
        <v>158</v>
      </c>
      <c r="I1361">
        <v>71.599999999999994</v>
      </c>
      <c r="J1361" t="s">
        <v>6</v>
      </c>
      <c r="K1361">
        <v>71.599999999999994</v>
      </c>
    </row>
    <row r="1362" spans="1:11" ht="15" customHeight="1">
      <c r="A1362" s="1" t="s">
        <v>998</v>
      </c>
      <c r="B1362" t="s">
        <v>9</v>
      </c>
      <c r="C1362" t="s">
        <v>35</v>
      </c>
      <c r="D1362">
        <v>103233</v>
      </c>
      <c r="E1362" t="s">
        <v>187</v>
      </c>
      <c r="F1362">
        <v>202101</v>
      </c>
      <c r="G1362" t="s">
        <v>157</v>
      </c>
      <c r="H1362" t="s">
        <v>158</v>
      </c>
      <c r="I1362">
        <v>777</v>
      </c>
      <c r="J1362" t="s">
        <v>6</v>
      </c>
      <c r="K1362">
        <v>777</v>
      </c>
    </row>
    <row r="1363" spans="1:11" ht="15" customHeight="1">
      <c r="A1363" s="1" t="s">
        <v>998</v>
      </c>
      <c r="B1363" t="s">
        <v>9</v>
      </c>
      <c r="C1363" t="s">
        <v>35</v>
      </c>
      <c r="D1363">
        <v>103233</v>
      </c>
      <c r="E1363" t="s">
        <v>187</v>
      </c>
      <c r="F1363">
        <v>202101</v>
      </c>
      <c r="G1363" t="s">
        <v>157</v>
      </c>
      <c r="H1363" t="s">
        <v>158</v>
      </c>
      <c r="I1363">
        <v>976.8</v>
      </c>
      <c r="J1363" t="s">
        <v>6</v>
      </c>
      <c r="K1363">
        <v>976.8</v>
      </c>
    </row>
    <row r="1364" spans="1:11" ht="15" customHeight="1">
      <c r="A1364" s="1" t="s">
        <v>998</v>
      </c>
      <c r="B1364" t="s">
        <v>9</v>
      </c>
      <c r="C1364" t="s">
        <v>35</v>
      </c>
      <c r="D1364">
        <v>108705</v>
      </c>
      <c r="E1364" t="s">
        <v>188</v>
      </c>
      <c r="F1364">
        <v>202101</v>
      </c>
      <c r="G1364" t="s">
        <v>157</v>
      </c>
      <c r="H1364" t="s">
        <v>158</v>
      </c>
      <c r="I1364">
        <v>7231.5</v>
      </c>
      <c r="J1364" t="s">
        <v>6</v>
      </c>
      <c r="K1364">
        <v>7231.5</v>
      </c>
    </row>
    <row r="1365" spans="1:11" ht="15" customHeight="1">
      <c r="A1365" s="1" t="s">
        <v>998</v>
      </c>
      <c r="B1365" t="s">
        <v>9</v>
      </c>
      <c r="C1365" t="s">
        <v>35</v>
      </c>
      <c r="D1365">
        <v>108705</v>
      </c>
      <c r="E1365" t="s">
        <v>188</v>
      </c>
      <c r="F1365">
        <v>202101</v>
      </c>
      <c r="G1365" t="s">
        <v>157</v>
      </c>
      <c r="H1365" t="s">
        <v>158</v>
      </c>
      <c r="I1365">
        <v>1083</v>
      </c>
      <c r="J1365" t="s">
        <v>6</v>
      </c>
      <c r="K1365">
        <v>1083</v>
      </c>
    </row>
    <row r="1366" spans="1:11" ht="15" customHeight="1">
      <c r="A1366" s="1" t="s">
        <v>998</v>
      </c>
      <c r="B1366" t="s">
        <v>9</v>
      </c>
      <c r="C1366" t="s">
        <v>35</v>
      </c>
      <c r="D1366">
        <v>108705</v>
      </c>
      <c r="E1366" t="s">
        <v>188</v>
      </c>
      <c r="F1366">
        <v>202101</v>
      </c>
      <c r="G1366" t="s">
        <v>157</v>
      </c>
      <c r="H1366" t="s">
        <v>158</v>
      </c>
      <c r="I1366">
        <v>3.36</v>
      </c>
      <c r="J1366" t="s">
        <v>6</v>
      </c>
      <c r="K1366">
        <v>3.36</v>
      </c>
    </row>
    <row r="1367" spans="1:11" ht="15" customHeight="1">
      <c r="A1367" s="1" t="s">
        <v>998</v>
      </c>
      <c r="B1367" t="s">
        <v>9</v>
      </c>
      <c r="C1367" t="s">
        <v>35</v>
      </c>
      <c r="D1367">
        <v>108705</v>
      </c>
      <c r="E1367" t="s">
        <v>188</v>
      </c>
      <c r="F1367">
        <v>202101</v>
      </c>
      <c r="G1367" t="s">
        <v>157</v>
      </c>
      <c r="H1367" t="s">
        <v>158</v>
      </c>
      <c r="I1367">
        <v>1939.14</v>
      </c>
      <c r="J1367" t="s">
        <v>6</v>
      </c>
      <c r="K1367">
        <v>1939.14</v>
      </c>
    </row>
    <row r="1368" spans="1:11" ht="15" customHeight="1">
      <c r="A1368" s="1" t="s">
        <v>998</v>
      </c>
      <c r="B1368" t="s">
        <v>9</v>
      </c>
      <c r="C1368" t="s">
        <v>35</v>
      </c>
      <c r="D1368">
        <v>108705</v>
      </c>
      <c r="E1368" t="s">
        <v>188</v>
      </c>
      <c r="F1368">
        <v>202101</v>
      </c>
      <c r="G1368" t="s">
        <v>157</v>
      </c>
      <c r="H1368" t="s">
        <v>158</v>
      </c>
      <c r="I1368">
        <v>816</v>
      </c>
      <c r="J1368" t="s">
        <v>6</v>
      </c>
      <c r="K1368">
        <v>816</v>
      </c>
    </row>
    <row r="1369" spans="1:11" ht="15" customHeight="1">
      <c r="A1369" s="1" t="s">
        <v>998</v>
      </c>
      <c r="B1369" t="s">
        <v>9</v>
      </c>
      <c r="C1369" t="s">
        <v>35</v>
      </c>
      <c r="D1369">
        <v>103223</v>
      </c>
      <c r="E1369" t="s">
        <v>191</v>
      </c>
      <c r="F1369">
        <v>202101</v>
      </c>
      <c r="G1369" t="s">
        <v>157</v>
      </c>
      <c r="H1369" t="s">
        <v>158</v>
      </c>
      <c r="I1369">
        <v>148.93</v>
      </c>
      <c r="J1369" t="s">
        <v>6</v>
      </c>
      <c r="K1369">
        <v>148.93</v>
      </c>
    </row>
    <row r="1370" spans="1:11" ht="15" customHeight="1">
      <c r="A1370" s="1" t="s">
        <v>998</v>
      </c>
      <c r="B1370" t="s">
        <v>9</v>
      </c>
      <c r="C1370" t="s">
        <v>35</v>
      </c>
      <c r="D1370">
        <v>103223</v>
      </c>
      <c r="E1370" t="s">
        <v>191</v>
      </c>
      <c r="F1370">
        <v>202101</v>
      </c>
      <c r="G1370" t="s">
        <v>157</v>
      </c>
      <c r="H1370" t="s">
        <v>158</v>
      </c>
      <c r="I1370">
        <v>83.71</v>
      </c>
      <c r="J1370" t="s">
        <v>6</v>
      </c>
      <c r="K1370">
        <v>83.71</v>
      </c>
    </row>
    <row r="1371" spans="1:11" ht="15" customHeight="1">
      <c r="A1371" s="1" t="s">
        <v>998</v>
      </c>
      <c r="B1371" t="s">
        <v>9</v>
      </c>
      <c r="C1371" t="s">
        <v>35</v>
      </c>
      <c r="D1371">
        <v>103223</v>
      </c>
      <c r="E1371" t="s">
        <v>191</v>
      </c>
      <c r="F1371">
        <v>202101</v>
      </c>
      <c r="G1371" t="s">
        <v>157</v>
      </c>
      <c r="H1371" t="s">
        <v>158</v>
      </c>
      <c r="I1371">
        <v>10.8</v>
      </c>
      <c r="J1371" t="s">
        <v>6</v>
      </c>
      <c r="K1371">
        <v>10.8</v>
      </c>
    </row>
    <row r="1372" spans="1:11" ht="15" customHeight="1">
      <c r="A1372" s="1" t="s">
        <v>998</v>
      </c>
      <c r="B1372" t="s">
        <v>9</v>
      </c>
      <c r="C1372" t="s">
        <v>35</v>
      </c>
      <c r="D1372">
        <v>103223</v>
      </c>
      <c r="E1372" t="s">
        <v>191</v>
      </c>
      <c r="F1372">
        <v>202101</v>
      </c>
      <c r="G1372" t="s">
        <v>157</v>
      </c>
      <c r="H1372" t="s">
        <v>158</v>
      </c>
      <c r="I1372">
        <v>44.09</v>
      </c>
      <c r="J1372" t="s">
        <v>6</v>
      </c>
      <c r="K1372">
        <v>44.09</v>
      </c>
    </row>
    <row r="1373" spans="1:11" ht="15" customHeight="1">
      <c r="A1373" s="1" t="s">
        <v>998</v>
      </c>
      <c r="B1373" t="s">
        <v>9</v>
      </c>
      <c r="C1373" t="s">
        <v>35</v>
      </c>
      <c r="D1373">
        <v>103223</v>
      </c>
      <c r="E1373" t="s">
        <v>191</v>
      </c>
      <c r="F1373">
        <v>202101</v>
      </c>
      <c r="G1373" t="s">
        <v>157</v>
      </c>
      <c r="H1373" t="s">
        <v>158</v>
      </c>
      <c r="I1373">
        <v>25.2</v>
      </c>
      <c r="J1373" t="s">
        <v>6</v>
      </c>
      <c r="K1373">
        <v>25.2</v>
      </c>
    </row>
    <row r="1374" spans="1:11" ht="15" customHeight="1">
      <c r="A1374" s="1" t="s">
        <v>998</v>
      </c>
      <c r="B1374" t="s">
        <v>9</v>
      </c>
      <c r="C1374" t="s">
        <v>35</v>
      </c>
      <c r="D1374">
        <v>103223</v>
      </c>
      <c r="E1374" t="s">
        <v>191</v>
      </c>
      <c r="F1374">
        <v>202101</v>
      </c>
      <c r="G1374" t="s">
        <v>157</v>
      </c>
      <c r="H1374" t="s">
        <v>158</v>
      </c>
      <c r="I1374">
        <v>197.4</v>
      </c>
      <c r="J1374" t="s">
        <v>6</v>
      </c>
      <c r="K1374">
        <v>197.4</v>
      </c>
    </row>
    <row r="1375" spans="1:11" ht="15" customHeight="1">
      <c r="A1375" s="1" t="s">
        <v>998</v>
      </c>
      <c r="B1375" t="s">
        <v>9</v>
      </c>
      <c r="C1375" t="s">
        <v>35</v>
      </c>
      <c r="D1375">
        <v>103223</v>
      </c>
      <c r="E1375" t="s">
        <v>191</v>
      </c>
      <c r="F1375">
        <v>202101</v>
      </c>
      <c r="G1375" t="s">
        <v>157</v>
      </c>
      <c r="H1375" t="s">
        <v>158</v>
      </c>
      <c r="I1375">
        <v>921.2</v>
      </c>
      <c r="J1375" t="s">
        <v>6</v>
      </c>
      <c r="K1375">
        <v>921.2</v>
      </c>
    </row>
    <row r="1376" spans="1:11" ht="15" customHeight="1">
      <c r="A1376" s="1" t="s">
        <v>998</v>
      </c>
      <c r="B1376" t="s">
        <v>9</v>
      </c>
      <c r="C1376" t="s">
        <v>35</v>
      </c>
      <c r="D1376">
        <v>103223</v>
      </c>
      <c r="E1376" t="s">
        <v>191</v>
      </c>
      <c r="F1376">
        <v>202101</v>
      </c>
      <c r="G1376" t="s">
        <v>157</v>
      </c>
      <c r="H1376" t="s">
        <v>158</v>
      </c>
      <c r="I1376">
        <v>302.27999999999997</v>
      </c>
      <c r="J1376" t="s">
        <v>6</v>
      </c>
      <c r="K1376">
        <v>302.27999999999997</v>
      </c>
    </row>
    <row r="1377" spans="1:11" ht="15" customHeight="1">
      <c r="A1377" s="1" t="s">
        <v>998</v>
      </c>
      <c r="B1377" t="s">
        <v>9</v>
      </c>
      <c r="C1377" t="s">
        <v>35</v>
      </c>
      <c r="D1377">
        <v>106804</v>
      </c>
      <c r="E1377" t="s">
        <v>396</v>
      </c>
      <c r="F1377">
        <v>202101</v>
      </c>
      <c r="G1377" t="s">
        <v>157</v>
      </c>
      <c r="H1377" t="s">
        <v>158</v>
      </c>
      <c r="I1377">
        <v>1850</v>
      </c>
      <c r="J1377" t="s">
        <v>6</v>
      </c>
      <c r="K1377">
        <v>1850</v>
      </c>
    </row>
    <row r="1378" spans="1:11" ht="15" customHeight="1">
      <c r="A1378" s="1" t="s">
        <v>998</v>
      </c>
      <c r="B1378" t="s">
        <v>9</v>
      </c>
      <c r="C1378" t="s">
        <v>35</v>
      </c>
      <c r="D1378">
        <v>106962</v>
      </c>
      <c r="E1378" t="s">
        <v>400</v>
      </c>
      <c r="F1378">
        <v>202101</v>
      </c>
      <c r="G1378" t="s">
        <v>157</v>
      </c>
      <c r="H1378" t="s">
        <v>158</v>
      </c>
      <c r="I1378">
        <v>350</v>
      </c>
      <c r="J1378" t="s">
        <v>6</v>
      </c>
      <c r="K1378">
        <v>350</v>
      </c>
    </row>
    <row r="1379" spans="1:11" ht="15" customHeight="1">
      <c r="A1379" s="1" t="s">
        <v>998</v>
      </c>
      <c r="B1379" t="s">
        <v>9</v>
      </c>
      <c r="C1379" t="s">
        <v>35</v>
      </c>
      <c r="D1379">
        <v>106962</v>
      </c>
      <c r="E1379" t="s">
        <v>400</v>
      </c>
      <c r="F1379">
        <v>202101</v>
      </c>
      <c r="G1379" t="s">
        <v>157</v>
      </c>
      <c r="H1379" t="s">
        <v>158</v>
      </c>
      <c r="I1379">
        <v>180</v>
      </c>
      <c r="J1379" t="s">
        <v>6</v>
      </c>
      <c r="K1379">
        <v>180</v>
      </c>
    </row>
    <row r="1380" spans="1:11" ht="15" customHeight="1">
      <c r="A1380" s="1" t="s">
        <v>998</v>
      </c>
      <c r="B1380" t="s">
        <v>9</v>
      </c>
      <c r="C1380" t="s">
        <v>35</v>
      </c>
      <c r="D1380">
        <v>106962</v>
      </c>
      <c r="E1380" t="s">
        <v>400</v>
      </c>
      <c r="F1380">
        <v>202101</v>
      </c>
      <c r="G1380" t="s">
        <v>157</v>
      </c>
      <c r="H1380" t="s">
        <v>158</v>
      </c>
      <c r="I1380">
        <v>40</v>
      </c>
      <c r="J1380" t="s">
        <v>6</v>
      </c>
      <c r="K1380">
        <v>40</v>
      </c>
    </row>
    <row r="1381" spans="1:11" ht="15" customHeight="1">
      <c r="A1381" s="1" t="s">
        <v>998</v>
      </c>
      <c r="B1381" t="s">
        <v>9</v>
      </c>
      <c r="C1381" t="s">
        <v>35</v>
      </c>
      <c r="D1381">
        <v>107328</v>
      </c>
      <c r="E1381" t="s">
        <v>536</v>
      </c>
      <c r="F1381">
        <v>202101</v>
      </c>
      <c r="G1381" t="s">
        <v>157</v>
      </c>
      <c r="H1381" t="s">
        <v>158</v>
      </c>
      <c r="I1381">
        <v>450</v>
      </c>
      <c r="J1381" t="s">
        <v>6</v>
      </c>
      <c r="K1381">
        <v>450</v>
      </c>
    </row>
    <row r="1382" spans="1:11" ht="15" customHeight="1">
      <c r="A1382" s="1" t="s">
        <v>998</v>
      </c>
      <c r="B1382" t="s">
        <v>9</v>
      </c>
      <c r="C1382" t="s">
        <v>35</v>
      </c>
      <c r="D1382">
        <v>107328</v>
      </c>
      <c r="E1382" t="s">
        <v>536</v>
      </c>
      <c r="F1382">
        <v>202101</v>
      </c>
      <c r="G1382" t="s">
        <v>157</v>
      </c>
      <c r="H1382" t="s">
        <v>158</v>
      </c>
      <c r="I1382">
        <v>78</v>
      </c>
      <c r="J1382" t="s">
        <v>6</v>
      </c>
      <c r="K1382">
        <v>78</v>
      </c>
    </row>
    <row r="1383" spans="1:11" ht="15" customHeight="1">
      <c r="A1383" s="1" t="s">
        <v>998</v>
      </c>
      <c r="B1383" t="s">
        <v>9</v>
      </c>
      <c r="C1383" t="s">
        <v>35</v>
      </c>
      <c r="D1383">
        <v>107835</v>
      </c>
      <c r="E1383" t="s">
        <v>543</v>
      </c>
      <c r="F1383">
        <v>202101</v>
      </c>
      <c r="G1383" t="s">
        <v>157</v>
      </c>
      <c r="H1383" t="s">
        <v>158</v>
      </c>
      <c r="I1383">
        <v>442.5</v>
      </c>
      <c r="J1383" t="s">
        <v>6</v>
      </c>
      <c r="K1383">
        <v>442.5</v>
      </c>
    </row>
    <row r="1384" spans="1:11" ht="15" customHeight="1">
      <c r="A1384" s="1" t="s">
        <v>998</v>
      </c>
      <c r="B1384" t="s">
        <v>9</v>
      </c>
      <c r="C1384" t="s">
        <v>35</v>
      </c>
      <c r="D1384">
        <v>109519</v>
      </c>
      <c r="E1384" t="s">
        <v>409</v>
      </c>
      <c r="F1384">
        <v>202101</v>
      </c>
      <c r="G1384" t="s">
        <v>157</v>
      </c>
      <c r="H1384" t="s">
        <v>158</v>
      </c>
      <c r="I1384">
        <v>29.81</v>
      </c>
      <c r="J1384" t="s">
        <v>6</v>
      </c>
      <c r="K1384">
        <v>29.81</v>
      </c>
    </row>
    <row r="1385" spans="1:11" ht="15" customHeight="1">
      <c r="A1385" s="1" t="s">
        <v>998</v>
      </c>
      <c r="B1385" t="s">
        <v>9</v>
      </c>
      <c r="C1385" t="s">
        <v>35</v>
      </c>
      <c r="D1385">
        <v>109519</v>
      </c>
      <c r="E1385" t="s">
        <v>409</v>
      </c>
      <c r="F1385">
        <v>202101</v>
      </c>
      <c r="G1385" t="s">
        <v>157</v>
      </c>
      <c r="H1385" t="s">
        <v>158</v>
      </c>
      <c r="I1385">
        <v>61.52</v>
      </c>
      <c r="J1385" t="s">
        <v>6</v>
      </c>
      <c r="K1385">
        <v>61.52</v>
      </c>
    </row>
    <row r="1386" spans="1:11" ht="15" customHeight="1">
      <c r="A1386" s="1" t="s">
        <v>998</v>
      </c>
      <c r="B1386" t="s">
        <v>9</v>
      </c>
      <c r="C1386" t="s">
        <v>35</v>
      </c>
      <c r="D1386">
        <v>100982</v>
      </c>
      <c r="E1386" t="s">
        <v>567</v>
      </c>
      <c r="F1386">
        <v>202101</v>
      </c>
      <c r="G1386" t="s">
        <v>157</v>
      </c>
      <c r="H1386" t="s">
        <v>158</v>
      </c>
      <c r="I1386">
        <v>101.2</v>
      </c>
      <c r="J1386" t="s">
        <v>6</v>
      </c>
      <c r="K1386">
        <v>101.2</v>
      </c>
    </row>
    <row r="1387" spans="1:11" ht="15" customHeight="1">
      <c r="A1387" s="1" t="s">
        <v>998</v>
      </c>
      <c r="B1387" t="s">
        <v>9</v>
      </c>
      <c r="C1387" t="s">
        <v>35</v>
      </c>
      <c r="D1387">
        <v>100982</v>
      </c>
      <c r="E1387" t="s">
        <v>567</v>
      </c>
      <c r="F1387">
        <v>202101</v>
      </c>
      <c r="G1387" t="s">
        <v>157</v>
      </c>
      <c r="H1387" t="s">
        <v>158</v>
      </c>
      <c r="I1387">
        <v>101.2</v>
      </c>
      <c r="J1387" t="s">
        <v>6</v>
      </c>
      <c r="K1387">
        <v>101.2</v>
      </c>
    </row>
    <row r="1388" spans="1:11" ht="15" customHeight="1">
      <c r="A1388" s="1" t="s">
        <v>998</v>
      </c>
      <c r="B1388" t="s">
        <v>9</v>
      </c>
      <c r="C1388" t="s">
        <v>35</v>
      </c>
      <c r="D1388">
        <v>103925</v>
      </c>
      <c r="E1388" t="s">
        <v>568</v>
      </c>
      <c r="F1388">
        <v>202101</v>
      </c>
      <c r="G1388" t="s">
        <v>157</v>
      </c>
      <c r="H1388" t="s">
        <v>158</v>
      </c>
      <c r="I1388">
        <v>21.16</v>
      </c>
      <c r="J1388" t="s">
        <v>6</v>
      </c>
      <c r="K1388">
        <v>21.16</v>
      </c>
    </row>
    <row r="1389" spans="1:11" ht="15" customHeight="1">
      <c r="A1389" s="1" t="s">
        <v>998</v>
      </c>
      <c r="B1389" t="s">
        <v>9</v>
      </c>
      <c r="C1389" t="s">
        <v>35</v>
      </c>
      <c r="D1389">
        <v>105383</v>
      </c>
      <c r="E1389" t="s">
        <v>281</v>
      </c>
      <c r="F1389">
        <v>202101</v>
      </c>
      <c r="G1389" t="s">
        <v>157</v>
      </c>
      <c r="H1389" t="s">
        <v>158</v>
      </c>
      <c r="I1389">
        <v>23.4</v>
      </c>
      <c r="J1389" t="s">
        <v>6</v>
      </c>
      <c r="K1389">
        <v>23.4</v>
      </c>
    </row>
    <row r="1390" spans="1:11" ht="15" customHeight="1">
      <c r="A1390" s="1" t="s">
        <v>998</v>
      </c>
      <c r="B1390" t="s">
        <v>9</v>
      </c>
      <c r="C1390" t="s">
        <v>35</v>
      </c>
      <c r="D1390">
        <v>105383</v>
      </c>
      <c r="E1390" t="s">
        <v>281</v>
      </c>
      <c r="F1390">
        <v>202101</v>
      </c>
      <c r="G1390" t="s">
        <v>157</v>
      </c>
      <c r="H1390" t="s">
        <v>158</v>
      </c>
      <c r="I1390">
        <v>12.18</v>
      </c>
      <c r="J1390" t="s">
        <v>6</v>
      </c>
      <c r="K1390">
        <v>12.18</v>
      </c>
    </row>
    <row r="1391" spans="1:11" ht="15" customHeight="1">
      <c r="A1391" s="1" t="s">
        <v>998</v>
      </c>
      <c r="B1391" t="s">
        <v>9</v>
      </c>
      <c r="C1391" t="s">
        <v>35</v>
      </c>
      <c r="D1391">
        <v>110901</v>
      </c>
      <c r="E1391" t="s">
        <v>224</v>
      </c>
      <c r="F1391">
        <v>202101</v>
      </c>
      <c r="G1391" t="s">
        <v>157</v>
      </c>
      <c r="H1391" t="s">
        <v>158</v>
      </c>
      <c r="I1391">
        <v>720.83</v>
      </c>
      <c r="J1391" t="s">
        <v>6</v>
      </c>
      <c r="K1391">
        <v>720.83</v>
      </c>
    </row>
    <row r="1392" spans="1:11" ht="15" customHeight="1">
      <c r="A1392" s="1" t="s">
        <v>998</v>
      </c>
      <c r="B1392" t="s">
        <v>9</v>
      </c>
      <c r="C1392" t="s">
        <v>35</v>
      </c>
      <c r="D1392">
        <v>100682</v>
      </c>
      <c r="E1392" t="s">
        <v>577</v>
      </c>
      <c r="F1392">
        <v>202101</v>
      </c>
      <c r="G1392" t="s">
        <v>157</v>
      </c>
      <c r="H1392" t="s">
        <v>158</v>
      </c>
      <c r="I1392">
        <v>340</v>
      </c>
      <c r="J1392" t="s">
        <v>6</v>
      </c>
      <c r="K1392">
        <v>340</v>
      </c>
    </row>
    <row r="1393" spans="1:11" ht="15" customHeight="1">
      <c r="A1393" s="1" t="s">
        <v>998</v>
      </c>
      <c r="B1393" t="s">
        <v>9</v>
      </c>
      <c r="C1393" t="s">
        <v>35</v>
      </c>
      <c r="D1393">
        <v>100443</v>
      </c>
      <c r="E1393" t="s">
        <v>259</v>
      </c>
      <c r="F1393">
        <v>202101</v>
      </c>
      <c r="G1393" t="s">
        <v>157</v>
      </c>
      <c r="H1393" t="s">
        <v>158</v>
      </c>
      <c r="I1393">
        <v>42</v>
      </c>
      <c r="J1393" t="s">
        <v>6</v>
      </c>
      <c r="K1393">
        <v>42</v>
      </c>
    </row>
    <row r="1394" spans="1:11" ht="15" customHeight="1">
      <c r="A1394" s="1" t="s">
        <v>998</v>
      </c>
      <c r="B1394" t="s">
        <v>9</v>
      </c>
      <c r="C1394" t="s">
        <v>35</v>
      </c>
      <c r="D1394">
        <v>100443</v>
      </c>
      <c r="E1394" t="s">
        <v>259</v>
      </c>
      <c r="F1394">
        <v>202101</v>
      </c>
      <c r="G1394" t="s">
        <v>157</v>
      </c>
      <c r="H1394" t="s">
        <v>158</v>
      </c>
      <c r="I1394">
        <v>42</v>
      </c>
      <c r="J1394" t="s">
        <v>6</v>
      </c>
      <c r="K1394">
        <v>42</v>
      </c>
    </row>
    <row r="1395" spans="1:11" ht="15" customHeight="1">
      <c r="A1395" s="1" t="s">
        <v>998</v>
      </c>
      <c r="B1395" t="s">
        <v>9</v>
      </c>
      <c r="C1395" t="s">
        <v>35</v>
      </c>
      <c r="D1395">
        <v>104588</v>
      </c>
      <c r="E1395" t="s">
        <v>262</v>
      </c>
      <c r="F1395">
        <v>202101</v>
      </c>
      <c r="G1395" t="s">
        <v>157</v>
      </c>
      <c r="H1395" t="s">
        <v>158</v>
      </c>
      <c r="I1395">
        <v>290.58</v>
      </c>
      <c r="J1395" t="s">
        <v>6</v>
      </c>
      <c r="K1395">
        <v>290.58</v>
      </c>
    </row>
    <row r="1396" spans="1:11" ht="15" customHeight="1">
      <c r="A1396" s="1" t="s">
        <v>998</v>
      </c>
      <c r="B1396" t="s">
        <v>9</v>
      </c>
      <c r="C1396" t="s">
        <v>35</v>
      </c>
      <c r="D1396">
        <v>104588</v>
      </c>
      <c r="E1396" t="s">
        <v>262</v>
      </c>
      <c r="F1396">
        <v>202101</v>
      </c>
      <c r="G1396" t="s">
        <v>157</v>
      </c>
      <c r="H1396" t="s">
        <v>158</v>
      </c>
      <c r="I1396">
        <v>1605.23</v>
      </c>
      <c r="J1396" t="s">
        <v>6</v>
      </c>
      <c r="K1396">
        <v>1605.23</v>
      </c>
    </row>
    <row r="1397" spans="1:11" ht="15" customHeight="1">
      <c r="A1397" s="1" t="s">
        <v>998</v>
      </c>
      <c r="B1397" t="s">
        <v>9</v>
      </c>
      <c r="C1397" t="s">
        <v>35</v>
      </c>
      <c r="D1397">
        <v>104588</v>
      </c>
      <c r="E1397" t="s">
        <v>262</v>
      </c>
      <c r="F1397">
        <v>202101</v>
      </c>
      <c r="G1397" t="s">
        <v>157</v>
      </c>
      <c r="H1397" t="s">
        <v>158</v>
      </c>
      <c r="I1397">
        <v>290.58</v>
      </c>
      <c r="J1397" t="s">
        <v>6</v>
      </c>
      <c r="K1397">
        <v>290.58</v>
      </c>
    </row>
    <row r="1398" spans="1:11" ht="15" customHeight="1">
      <c r="A1398" s="1" t="s">
        <v>998</v>
      </c>
      <c r="B1398" t="s">
        <v>9</v>
      </c>
      <c r="C1398" t="s">
        <v>35</v>
      </c>
      <c r="D1398">
        <v>104588</v>
      </c>
      <c r="E1398" t="s">
        <v>262</v>
      </c>
      <c r="F1398">
        <v>202101</v>
      </c>
      <c r="G1398" t="s">
        <v>157</v>
      </c>
      <c r="H1398" t="s">
        <v>158</v>
      </c>
      <c r="I1398">
        <v>414.69</v>
      </c>
      <c r="J1398" t="s">
        <v>6</v>
      </c>
      <c r="K1398">
        <v>414.69</v>
      </c>
    </row>
    <row r="1399" spans="1:11" ht="15" customHeight="1">
      <c r="A1399" s="1" t="s">
        <v>998</v>
      </c>
      <c r="B1399" t="s">
        <v>9</v>
      </c>
      <c r="C1399" t="s">
        <v>35</v>
      </c>
      <c r="D1399">
        <v>100967</v>
      </c>
      <c r="E1399" t="s">
        <v>444</v>
      </c>
      <c r="F1399">
        <v>202101</v>
      </c>
      <c r="G1399" t="s">
        <v>157</v>
      </c>
      <c r="H1399" t="s">
        <v>158</v>
      </c>
      <c r="I1399">
        <v>5479.4</v>
      </c>
      <c r="J1399" t="s">
        <v>6</v>
      </c>
      <c r="K1399">
        <v>5479.4</v>
      </c>
    </row>
    <row r="1400" spans="1:11" ht="15" customHeight="1">
      <c r="A1400" s="1" t="s">
        <v>998</v>
      </c>
      <c r="B1400" t="s">
        <v>9</v>
      </c>
      <c r="C1400" t="s">
        <v>35</v>
      </c>
      <c r="D1400">
        <v>100967</v>
      </c>
      <c r="E1400" t="s">
        <v>444</v>
      </c>
      <c r="F1400">
        <v>202101</v>
      </c>
      <c r="G1400" t="s">
        <v>157</v>
      </c>
      <c r="H1400" t="s">
        <v>158</v>
      </c>
      <c r="I1400">
        <v>2736</v>
      </c>
      <c r="J1400" t="s">
        <v>6</v>
      </c>
      <c r="K1400">
        <v>2736</v>
      </c>
    </row>
    <row r="1401" spans="1:11" ht="15" customHeight="1">
      <c r="A1401" s="1" t="s">
        <v>998</v>
      </c>
      <c r="B1401" t="s">
        <v>9</v>
      </c>
      <c r="C1401" t="s">
        <v>35</v>
      </c>
      <c r="D1401">
        <v>100967</v>
      </c>
      <c r="E1401" t="s">
        <v>444</v>
      </c>
      <c r="F1401">
        <v>202101</v>
      </c>
      <c r="G1401" t="s">
        <v>157</v>
      </c>
      <c r="H1401" t="s">
        <v>158</v>
      </c>
      <c r="I1401">
        <v>3</v>
      </c>
      <c r="J1401" t="s">
        <v>6</v>
      </c>
      <c r="K1401">
        <v>3</v>
      </c>
    </row>
    <row r="1402" spans="1:11" ht="15" customHeight="1">
      <c r="A1402" s="1" t="s">
        <v>998</v>
      </c>
      <c r="B1402" t="s">
        <v>9</v>
      </c>
      <c r="C1402" t="s">
        <v>35</v>
      </c>
      <c r="D1402">
        <v>100967</v>
      </c>
      <c r="E1402" t="s">
        <v>444</v>
      </c>
      <c r="F1402">
        <v>202101</v>
      </c>
      <c r="G1402" t="s">
        <v>157</v>
      </c>
      <c r="H1402" t="s">
        <v>158</v>
      </c>
      <c r="I1402">
        <v>533.20000000000005</v>
      </c>
      <c r="J1402" t="s">
        <v>6</v>
      </c>
      <c r="K1402">
        <v>533.20000000000005</v>
      </c>
    </row>
    <row r="1403" spans="1:11" ht="15" customHeight="1">
      <c r="A1403" s="1" t="s">
        <v>998</v>
      </c>
      <c r="B1403" t="s">
        <v>9</v>
      </c>
      <c r="C1403" t="s">
        <v>35</v>
      </c>
      <c r="D1403">
        <v>100967</v>
      </c>
      <c r="E1403" t="s">
        <v>444</v>
      </c>
      <c r="F1403">
        <v>202101</v>
      </c>
      <c r="G1403" t="s">
        <v>157</v>
      </c>
      <c r="H1403" t="s">
        <v>158</v>
      </c>
      <c r="I1403">
        <v>30</v>
      </c>
      <c r="J1403" t="s">
        <v>6</v>
      </c>
      <c r="K1403">
        <v>30</v>
      </c>
    </row>
    <row r="1404" spans="1:11" ht="15" customHeight="1">
      <c r="A1404" s="1" t="s">
        <v>998</v>
      </c>
      <c r="B1404" t="s">
        <v>9</v>
      </c>
      <c r="C1404" t="s">
        <v>35</v>
      </c>
      <c r="D1404">
        <v>100967</v>
      </c>
      <c r="E1404" t="s">
        <v>444</v>
      </c>
      <c r="F1404">
        <v>202101</v>
      </c>
      <c r="G1404" t="s">
        <v>157</v>
      </c>
      <c r="H1404" t="s">
        <v>158</v>
      </c>
      <c r="I1404">
        <v>177.9</v>
      </c>
      <c r="J1404" t="s">
        <v>6</v>
      </c>
      <c r="K1404">
        <v>177.9</v>
      </c>
    </row>
    <row r="1405" spans="1:11" ht="15" customHeight="1">
      <c r="A1405" s="1" t="s">
        <v>998</v>
      </c>
      <c r="B1405" t="s">
        <v>9</v>
      </c>
      <c r="C1405" t="s">
        <v>35</v>
      </c>
      <c r="D1405">
        <v>100967</v>
      </c>
      <c r="E1405" t="s">
        <v>444</v>
      </c>
      <c r="F1405">
        <v>202101</v>
      </c>
      <c r="G1405" t="s">
        <v>157</v>
      </c>
      <c r="H1405" t="s">
        <v>158</v>
      </c>
      <c r="I1405">
        <v>5472</v>
      </c>
      <c r="J1405" t="s">
        <v>6</v>
      </c>
      <c r="K1405">
        <v>5472</v>
      </c>
    </row>
    <row r="1406" spans="1:11" ht="15" customHeight="1">
      <c r="A1406" s="1" t="s">
        <v>998</v>
      </c>
      <c r="B1406" t="s">
        <v>9</v>
      </c>
      <c r="C1406" t="s">
        <v>35</v>
      </c>
      <c r="D1406">
        <v>109025</v>
      </c>
      <c r="E1406" t="s">
        <v>453</v>
      </c>
      <c r="F1406">
        <v>202101</v>
      </c>
      <c r="G1406" t="s">
        <v>157</v>
      </c>
      <c r="H1406" t="s">
        <v>158</v>
      </c>
      <c r="I1406">
        <v>45.3</v>
      </c>
      <c r="J1406" t="s">
        <v>6</v>
      </c>
      <c r="K1406">
        <v>45.3</v>
      </c>
    </row>
    <row r="1407" spans="1:11" ht="15" customHeight="1">
      <c r="A1407" s="1" t="s">
        <v>998</v>
      </c>
      <c r="B1407" t="s">
        <v>9</v>
      </c>
      <c r="C1407" t="s">
        <v>35</v>
      </c>
      <c r="D1407">
        <v>109025</v>
      </c>
      <c r="E1407" t="s">
        <v>453</v>
      </c>
      <c r="F1407">
        <v>202101</v>
      </c>
      <c r="G1407" t="s">
        <v>157</v>
      </c>
      <c r="H1407" t="s">
        <v>158</v>
      </c>
      <c r="I1407">
        <v>52.8</v>
      </c>
      <c r="J1407" t="s">
        <v>6</v>
      </c>
      <c r="K1407">
        <v>52.8</v>
      </c>
    </row>
    <row r="1408" spans="1:11" ht="15" customHeight="1">
      <c r="A1408" s="1" t="s">
        <v>998</v>
      </c>
      <c r="B1408" t="s">
        <v>9</v>
      </c>
      <c r="C1408" t="s">
        <v>35</v>
      </c>
      <c r="D1408">
        <v>109025</v>
      </c>
      <c r="E1408" t="s">
        <v>453</v>
      </c>
      <c r="F1408">
        <v>202101</v>
      </c>
      <c r="G1408" t="s">
        <v>157</v>
      </c>
      <c r="H1408" t="s">
        <v>158</v>
      </c>
      <c r="I1408">
        <v>49.91</v>
      </c>
      <c r="J1408" t="s">
        <v>6</v>
      </c>
      <c r="K1408">
        <v>49.91</v>
      </c>
    </row>
    <row r="1409" spans="1:11" ht="15" customHeight="1">
      <c r="A1409" s="1" t="s">
        <v>998</v>
      </c>
      <c r="B1409" t="s">
        <v>9</v>
      </c>
      <c r="C1409" t="s">
        <v>35</v>
      </c>
      <c r="D1409">
        <v>109025</v>
      </c>
      <c r="E1409" t="s">
        <v>453</v>
      </c>
      <c r="F1409">
        <v>202101</v>
      </c>
      <c r="G1409" t="s">
        <v>157</v>
      </c>
      <c r="H1409" t="s">
        <v>158</v>
      </c>
      <c r="I1409">
        <v>14.7</v>
      </c>
      <c r="J1409" t="s">
        <v>6</v>
      </c>
      <c r="K1409">
        <v>14.7</v>
      </c>
    </row>
    <row r="1410" spans="1:11" ht="15" customHeight="1">
      <c r="A1410" s="1" t="s">
        <v>998</v>
      </c>
      <c r="B1410" t="s">
        <v>9</v>
      </c>
      <c r="C1410" t="s">
        <v>35</v>
      </c>
      <c r="D1410">
        <v>109025</v>
      </c>
      <c r="E1410" t="s">
        <v>453</v>
      </c>
      <c r="F1410">
        <v>202101</v>
      </c>
      <c r="G1410" t="s">
        <v>157</v>
      </c>
      <c r="H1410" t="s">
        <v>158</v>
      </c>
      <c r="I1410">
        <v>110</v>
      </c>
      <c r="J1410" t="s">
        <v>6</v>
      </c>
      <c r="K1410">
        <v>110</v>
      </c>
    </row>
    <row r="1411" spans="1:11" ht="15" customHeight="1">
      <c r="A1411" s="1" t="s">
        <v>998</v>
      </c>
      <c r="B1411" t="s">
        <v>9</v>
      </c>
      <c r="C1411" t="s">
        <v>35</v>
      </c>
      <c r="D1411">
        <v>109025</v>
      </c>
      <c r="E1411" t="s">
        <v>453</v>
      </c>
      <c r="F1411">
        <v>202101</v>
      </c>
      <c r="G1411" t="s">
        <v>157</v>
      </c>
      <c r="H1411" t="s">
        <v>158</v>
      </c>
      <c r="I1411">
        <v>396.99</v>
      </c>
      <c r="J1411" t="s">
        <v>6</v>
      </c>
      <c r="K1411">
        <v>396.99</v>
      </c>
    </row>
    <row r="1412" spans="1:11" ht="15" customHeight="1">
      <c r="A1412" s="1" t="s">
        <v>998</v>
      </c>
      <c r="B1412" t="s">
        <v>9</v>
      </c>
      <c r="C1412" t="s">
        <v>35</v>
      </c>
      <c r="D1412">
        <v>109025</v>
      </c>
      <c r="E1412" t="s">
        <v>453</v>
      </c>
      <c r="F1412">
        <v>202101</v>
      </c>
      <c r="G1412" t="s">
        <v>157</v>
      </c>
      <c r="H1412" t="s">
        <v>158</v>
      </c>
      <c r="I1412">
        <v>19.38</v>
      </c>
      <c r="J1412" t="s">
        <v>6</v>
      </c>
      <c r="K1412">
        <v>19.38</v>
      </c>
    </row>
    <row r="1413" spans="1:11" ht="15" customHeight="1">
      <c r="A1413" s="1" t="s">
        <v>998</v>
      </c>
      <c r="B1413" t="s">
        <v>9</v>
      </c>
      <c r="C1413" t="s">
        <v>35</v>
      </c>
      <c r="D1413">
        <v>106029</v>
      </c>
      <c r="E1413" t="s">
        <v>469</v>
      </c>
      <c r="F1413">
        <v>202101</v>
      </c>
      <c r="G1413" t="s">
        <v>157</v>
      </c>
      <c r="H1413" t="s">
        <v>158</v>
      </c>
      <c r="I1413">
        <v>1183.6300000000001</v>
      </c>
      <c r="J1413" t="s">
        <v>6</v>
      </c>
      <c r="K1413">
        <v>1183.6300000000001</v>
      </c>
    </row>
    <row r="1414" spans="1:11" ht="15" customHeight="1">
      <c r="A1414" s="1" t="s">
        <v>998</v>
      </c>
      <c r="B1414" t="s">
        <v>9</v>
      </c>
      <c r="C1414" t="s">
        <v>35</v>
      </c>
      <c r="D1414">
        <v>106029</v>
      </c>
      <c r="E1414" t="s">
        <v>469</v>
      </c>
      <c r="F1414">
        <v>202101</v>
      </c>
      <c r="G1414" t="s">
        <v>157</v>
      </c>
      <c r="H1414" t="s">
        <v>158</v>
      </c>
      <c r="I1414">
        <v>30.19</v>
      </c>
      <c r="J1414" t="s">
        <v>6</v>
      </c>
      <c r="K1414">
        <v>30.19</v>
      </c>
    </row>
    <row r="1415" spans="1:11" ht="15" customHeight="1">
      <c r="A1415" s="1" t="s">
        <v>998</v>
      </c>
      <c r="B1415" t="s">
        <v>9</v>
      </c>
      <c r="C1415" t="s">
        <v>35</v>
      </c>
      <c r="D1415">
        <v>110267</v>
      </c>
      <c r="E1415" t="s">
        <v>357</v>
      </c>
      <c r="F1415">
        <v>202101</v>
      </c>
      <c r="G1415" t="s">
        <v>157</v>
      </c>
      <c r="H1415" t="s">
        <v>158</v>
      </c>
      <c r="I1415">
        <v>21</v>
      </c>
      <c r="J1415" t="s">
        <v>6</v>
      </c>
      <c r="K1415">
        <v>21</v>
      </c>
    </row>
    <row r="1416" spans="1:11" ht="15" customHeight="1">
      <c r="A1416" s="1" t="s">
        <v>998</v>
      </c>
      <c r="B1416" t="s">
        <v>9</v>
      </c>
      <c r="C1416" t="s">
        <v>35</v>
      </c>
      <c r="D1416">
        <v>103455</v>
      </c>
      <c r="E1416" t="s">
        <v>294</v>
      </c>
      <c r="F1416">
        <v>202101</v>
      </c>
      <c r="G1416" t="s">
        <v>157</v>
      </c>
      <c r="H1416" t="s">
        <v>158</v>
      </c>
      <c r="I1416">
        <v>450</v>
      </c>
      <c r="J1416" t="s">
        <v>6</v>
      </c>
      <c r="K1416">
        <v>450</v>
      </c>
    </row>
    <row r="1417" spans="1:11" ht="15" customHeight="1">
      <c r="A1417" s="1" t="s">
        <v>998</v>
      </c>
      <c r="B1417" t="s">
        <v>9</v>
      </c>
      <c r="C1417" t="s">
        <v>35</v>
      </c>
      <c r="D1417">
        <v>103455</v>
      </c>
      <c r="E1417" t="s">
        <v>294</v>
      </c>
      <c r="F1417">
        <v>202101</v>
      </c>
      <c r="G1417" t="s">
        <v>157</v>
      </c>
      <c r="H1417" t="s">
        <v>158</v>
      </c>
      <c r="I1417">
        <v>120</v>
      </c>
      <c r="J1417" t="s">
        <v>6</v>
      </c>
      <c r="K1417">
        <v>120</v>
      </c>
    </row>
    <row r="1418" spans="1:11" ht="15" customHeight="1">
      <c r="A1418" s="1" t="s">
        <v>998</v>
      </c>
      <c r="B1418" t="s">
        <v>9</v>
      </c>
      <c r="C1418" t="s">
        <v>35</v>
      </c>
      <c r="D1418">
        <v>100171</v>
      </c>
      <c r="E1418" t="s">
        <v>301</v>
      </c>
      <c r="F1418">
        <v>202101</v>
      </c>
      <c r="G1418" t="s">
        <v>157</v>
      </c>
      <c r="H1418" t="s">
        <v>158</v>
      </c>
      <c r="I1418">
        <v>90</v>
      </c>
      <c r="J1418" t="s">
        <v>6</v>
      </c>
      <c r="K1418">
        <v>90</v>
      </c>
    </row>
    <row r="1419" spans="1:11" ht="15" customHeight="1">
      <c r="A1419" s="1" t="s">
        <v>998</v>
      </c>
      <c r="B1419" t="s">
        <v>9</v>
      </c>
      <c r="C1419" t="s">
        <v>35</v>
      </c>
      <c r="D1419">
        <v>107247</v>
      </c>
      <c r="E1419" t="s">
        <v>605</v>
      </c>
      <c r="F1419">
        <v>202101</v>
      </c>
      <c r="G1419" t="s">
        <v>157</v>
      </c>
      <c r="H1419" t="s">
        <v>158</v>
      </c>
      <c r="I1419">
        <v>122.8</v>
      </c>
      <c r="J1419" t="s">
        <v>6</v>
      </c>
      <c r="K1419">
        <v>122.8</v>
      </c>
    </row>
    <row r="1420" spans="1:11" ht="15" customHeight="1">
      <c r="A1420" s="1" t="s">
        <v>998</v>
      </c>
      <c r="B1420" t="s">
        <v>9</v>
      </c>
      <c r="C1420" t="s">
        <v>35</v>
      </c>
      <c r="D1420">
        <v>101078</v>
      </c>
      <c r="E1420" t="s">
        <v>480</v>
      </c>
      <c r="F1420">
        <v>202101</v>
      </c>
      <c r="G1420" t="s">
        <v>157</v>
      </c>
      <c r="H1420" t="s">
        <v>158</v>
      </c>
      <c r="I1420">
        <v>146</v>
      </c>
      <c r="J1420" t="s">
        <v>6</v>
      </c>
      <c r="K1420">
        <v>146</v>
      </c>
    </row>
    <row r="1421" spans="1:11" ht="15" customHeight="1">
      <c r="A1421" s="1" t="s">
        <v>998</v>
      </c>
      <c r="B1421" t="s">
        <v>9</v>
      </c>
      <c r="C1421" t="s">
        <v>35</v>
      </c>
      <c r="D1421">
        <v>101078</v>
      </c>
      <c r="E1421" t="s">
        <v>480</v>
      </c>
      <c r="F1421">
        <v>202101</v>
      </c>
      <c r="G1421" t="s">
        <v>157</v>
      </c>
      <c r="H1421" t="s">
        <v>158</v>
      </c>
      <c r="I1421">
        <v>101</v>
      </c>
      <c r="J1421" t="s">
        <v>6</v>
      </c>
      <c r="K1421">
        <v>101</v>
      </c>
    </row>
    <row r="1422" spans="1:11" ht="15" customHeight="1">
      <c r="A1422" s="1" t="s">
        <v>998</v>
      </c>
      <c r="B1422" t="s">
        <v>9</v>
      </c>
      <c r="C1422" t="s">
        <v>35</v>
      </c>
      <c r="D1422">
        <v>101078</v>
      </c>
      <c r="E1422" t="s">
        <v>480</v>
      </c>
      <c r="F1422">
        <v>202101</v>
      </c>
      <c r="G1422" t="s">
        <v>157</v>
      </c>
      <c r="H1422" t="s">
        <v>158</v>
      </c>
      <c r="I1422">
        <v>20.2</v>
      </c>
      <c r="J1422" t="s">
        <v>6</v>
      </c>
      <c r="K1422">
        <v>20.2</v>
      </c>
    </row>
    <row r="1423" spans="1:11" ht="15" customHeight="1">
      <c r="A1423" s="1" t="s">
        <v>998</v>
      </c>
      <c r="B1423" t="s">
        <v>9</v>
      </c>
      <c r="C1423" t="s">
        <v>35</v>
      </c>
      <c r="D1423">
        <v>101078</v>
      </c>
      <c r="E1423" t="s">
        <v>480</v>
      </c>
      <c r="F1423">
        <v>202101</v>
      </c>
      <c r="G1423" t="s">
        <v>157</v>
      </c>
      <c r="H1423" t="s">
        <v>158</v>
      </c>
      <c r="I1423">
        <v>11.1</v>
      </c>
      <c r="J1423" t="s">
        <v>6</v>
      </c>
      <c r="K1423">
        <v>11.1</v>
      </c>
    </row>
    <row r="1424" spans="1:11" ht="15" customHeight="1">
      <c r="A1424" s="1" t="s">
        <v>998</v>
      </c>
      <c r="B1424" t="s">
        <v>9</v>
      </c>
      <c r="C1424" t="s">
        <v>35</v>
      </c>
      <c r="D1424">
        <v>100130</v>
      </c>
      <c r="E1424" t="s">
        <v>312</v>
      </c>
      <c r="F1424">
        <v>202101</v>
      </c>
      <c r="G1424" t="s">
        <v>157</v>
      </c>
      <c r="H1424" t="s">
        <v>158</v>
      </c>
      <c r="I1424">
        <v>22.3</v>
      </c>
      <c r="J1424" t="s">
        <v>6</v>
      </c>
      <c r="K1424">
        <v>22.3</v>
      </c>
    </row>
    <row r="1425" spans="1:11" ht="15" customHeight="1">
      <c r="A1425" s="1" t="s">
        <v>998</v>
      </c>
      <c r="B1425" t="s">
        <v>9</v>
      </c>
      <c r="C1425" t="s">
        <v>35</v>
      </c>
      <c r="D1425">
        <v>100065</v>
      </c>
      <c r="E1425" t="s">
        <v>513</v>
      </c>
      <c r="F1425">
        <v>202101</v>
      </c>
      <c r="G1425" t="s">
        <v>157</v>
      </c>
      <c r="H1425" t="s">
        <v>158</v>
      </c>
      <c r="I1425">
        <v>92.8</v>
      </c>
      <c r="J1425" t="s">
        <v>6</v>
      </c>
      <c r="K1425">
        <v>92.8</v>
      </c>
    </row>
    <row r="1426" spans="1:11" ht="15" customHeight="1">
      <c r="A1426" s="1" t="s">
        <v>998</v>
      </c>
      <c r="B1426" t="s">
        <v>9</v>
      </c>
      <c r="C1426" t="s">
        <v>35</v>
      </c>
      <c r="D1426">
        <v>100065</v>
      </c>
      <c r="E1426" t="s">
        <v>513</v>
      </c>
      <c r="F1426">
        <v>202101</v>
      </c>
      <c r="G1426" t="s">
        <v>157</v>
      </c>
      <c r="H1426" t="s">
        <v>158</v>
      </c>
      <c r="I1426">
        <v>21.28</v>
      </c>
      <c r="J1426" t="s">
        <v>6</v>
      </c>
      <c r="K1426">
        <v>21.28</v>
      </c>
    </row>
    <row r="1427" spans="1:11" ht="15" customHeight="1">
      <c r="A1427" s="1" t="s">
        <v>998</v>
      </c>
      <c r="B1427" t="s">
        <v>9</v>
      </c>
      <c r="C1427" t="s">
        <v>35</v>
      </c>
      <c r="D1427">
        <v>106165</v>
      </c>
      <c r="E1427" t="s">
        <v>336</v>
      </c>
      <c r="F1427">
        <v>202101</v>
      </c>
      <c r="G1427" t="s">
        <v>157</v>
      </c>
      <c r="H1427" t="s">
        <v>158</v>
      </c>
      <c r="I1427">
        <v>178.14</v>
      </c>
      <c r="J1427" t="s">
        <v>6</v>
      </c>
      <c r="K1427">
        <v>178.14</v>
      </c>
    </row>
    <row r="1428" spans="1:11" ht="15" customHeight="1">
      <c r="A1428" s="1" t="s">
        <v>998</v>
      </c>
      <c r="B1428" t="s">
        <v>9</v>
      </c>
      <c r="C1428" t="s">
        <v>35</v>
      </c>
      <c r="D1428">
        <v>100065</v>
      </c>
      <c r="E1428" t="s">
        <v>513</v>
      </c>
      <c r="F1428">
        <v>202101</v>
      </c>
      <c r="G1428" t="s">
        <v>157</v>
      </c>
      <c r="H1428" t="s">
        <v>158</v>
      </c>
      <c r="I1428">
        <v>92.8</v>
      </c>
      <c r="J1428" t="s">
        <v>6</v>
      </c>
      <c r="K1428">
        <v>92.8</v>
      </c>
    </row>
    <row r="1429" spans="1:11" ht="15" customHeight="1">
      <c r="A1429" s="1" t="s">
        <v>998</v>
      </c>
      <c r="B1429" t="s">
        <v>9</v>
      </c>
      <c r="C1429" t="s">
        <v>35</v>
      </c>
      <c r="D1429">
        <v>100772</v>
      </c>
      <c r="E1429" t="s">
        <v>422</v>
      </c>
      <c r="F1429">
        <v>202101</v>
      </c>
      <c r="G1429" t="s">
        <v>157</v>
      </c>
      <c r="H1429" t="s">
        <v>158</v>
      </c>
      <c r="I1429">
        <v>83</v>
      </c>
      <c r="J1429" t="s">
        <v>6</v>
      </c>
      <c r="K1429">
        <v>83</v>
      </c>
    </row>
    <row r="1430" spans="1:11" ht="15" customHeight="1">
      <c r="A1430" s="1" t="s">
        <v>998</v>
      </c>
      <c r="B1430" t="s">
        <v>9</v>
      </c>
      <c r="C1430" t="s">
        <v>35</v>
      </c>
      <c r="D1430">
        <v>110132</v>
      </c>
      <c r="E1430" t="s">
        <v>209</v>
      </c>
      <c r="F1430">
        <v>202101</v>
      </c>
      <c r="G1430" t="s">
        <v>157</v>
      </c>
      <c r="H1430" t="s">
        <v>158</v>
      </c>
      <c r="I1430">
        <v>78.55</v>
      </c>
      <c r="J1430" t="s">
        <v>6</v>
      </c>
      <c r="K1430">
        <v>78.55</v>
      </c>
    </row>
    <row r="1431" spans="1:11" ht="15" customHeight="1">
      <c r="A1431" s="1" t="s">
        <v>998</v>
      </c>
      <c r="B1431" t="s">
        <v>9</v>
      </c>
      <c r="C1431" t="s">
        <v>35</v>
      </c>
      <c r="D1431">
        <v>110038</v>
      </c>
      <c r="E1431" t="s">
        <v>202</v>
      </c>
      <c r="F1431">
        <v>202101</v>
      </c>
      <c r="G1431" t="s">
        <v>157</v>
      </c>
      <c r="H1431" t="s">
        <v>158</v>
      </c>
      <c r="I1431">
        <v>8997.9</v>
      </c>
      <c r="J1431" t="s">
        <v>6</v>
      </c>
      <c r="K1431">
        <v>8997.9</v>
      </c>
    </row>
    <row r="1432" spans="1:11" ht="15" customHeight="1">
      <c r="A1432" s="1" t="s">
        <v>998</v>
      </c>
      <c r="B1432" t="s">
        <v>9</v>
      </c>
      <c r="C1432" t="s">
        <v>35</v>
      </c>
      <c r="D1432">
        <v>110038</v>
      </c>
      <c r="E1432" t="s">
        <v>202</v>
      </c>
      <c r="F1432">
        <v>202101</v>
      </c>
      <c r="G1432" t="s">
        <v>157</v>
      </c>
      <c r="H1432" t="s">
        <v>158</v>
      </c>
      <c r="I1432">
        <v>22779</v>
      </c>
      <c r="J1432" t="s">
        <v>6</v>
      </c>
      <c r="K1432">
        <v>22779</v>
      </c>
    </row>
    <row r="1433" spans="1:11" ht="15" customHeight="1">
      <c r="A1433" s="1" t="s">
        <v>998</v>
      </c>
      <c r="B1433" t="s">
        <v>19</v>
      </c>
      <c r="C1433" t="s">
        <v>45</v>
      </c>
      <c r="D1433">
        <v>110595</v>
      </c>
      <c r="E1433" t="s">
        <v>161</v>
      </c>
      <c r="F1433">
        <v>202101</v>
      </c>
      <c r="G1433" t="s">
        <v>157</v>
      </c>
      <c r="H1433" t="s">
        <v>158</v>
      </c>
      <c r="I1433">
        <v>171</v>
      </c>
      <c r="J1433" t="s">
        <v>6</v>
      </c>
      <c r="K1433">
        <v>171</v>
      </c>
    </row>
    <row r="1434" spans="1:11" ht="15" customHeight="1">
      <c r="A1434" s="1" t="s">
        <v>998</v>
      </c>
      <c r="B1434" t="s">
        <v>9</v>
      </c>
      <c r="C1434" t="s">
        <v>35</v>
      </c>
      <c r="D1434">
        <v>110468</v>
      </c>
      <c r="E1434" t="s">
        <v>182</v>
      </c>
      <c r="F1434">
        <v>202101</v>
      </c>
      <c r="G1434" t="s">
        <v>157</v>
      </c>
      <c r="H1434" t="s">
        <v>158</v>
      </c>
      <c r="I1434">
        <v>46.8</v>
      </c>
      <c r="J1434" t="s">
        <v>6</v>
      </c>
      <c r="K1434">
        <v>46.8</v>
      </c>
    </row>
    <row r="1435" spans="1:11" ht="15" customHeight="1">
      <c r="A1435" s="1" t="s">
        <v>998</v>
      </c>
      <c r="B1435" t="s">
        <v>9</v>
      </c>
      <c r="C1435" t="s">
        <v>35</v>
      </c>
      <c r="D1435">
        <v>103233</v>
      </c>
      <c r="E1435" t="s">
        <v>187</v>
      </c>
      <c r="F1435">
        <v>202101</v>
      </c>
      <c r="G1435" t="s">
        <v>157</v>
      </c>
      <c r="H1435" t="s">
        <v>158</v>
      </c>
      <c r="I1435">
        <v>777</v>
      </c>
      <c r="J1435" t="s">
        <v>6</v>
      </c>
      <c r="K1435">
        <v>777</v>
      </c>
    </row>
    <row r="1436" spans="1:11" ht="15" customHeight="1">
      <c r="A1436" s="1" t="s">
        <v>998</v>
      </c>
      <c r="B1436" t="s">
        <v>9</v>
      </c>
      <c r="C1436" t="s">
        <v>35</v>
      </c>
      <c r="D1436">
        <v>103233</v>
      </c>
      <c r="E1436" t="s">
        <v>187</v>
      </c>
      <c r="F1436">
        <v>202101</v>
      </c>
      <c r="G1436" t="s">
        <v>157</v>
      </c>
      <c r="H1436" t="s">
        <v>158</v>
      </c>
      <c r="I1436">
        <v>698.88</v>
      </c>
      <c r="J1436" t="s">
        <v>6</v>
      </c>
      <c r="K1436">
        <v>698.88</v>
      </c>
    </row>
    <row r="1437" spans="1:11" ht="15" customHeight="1">
      <c r="A1437" s="1" t="s">
        <v>998</v>
      </c>
      <c r="B1437" t="s">
        <v>9</v>
      </c>
      <c r="C1437" t="s">
        <v>35</v>
      </c>
      <c r="D1437">
        <v>103233</v>
      </c>
      <c r="E1437" t="s">
        <v>187</v>
      </c>
      <c r="F1437">
        <v>202101</v>
      </c>
      <c r="G1437" t="s">
        <v>157</v>
      </c>
      <c r="H1437" t="s">
        <v>158</v>
      </c>
      <c r="I1437">
        <v>40.700000000000003</v>
      </c>
      <c r="J1437" t="s">
        <v>6</v>
      </c>
      <c r="K1437">
        <v>40.700000000000003</v>
      </c>
    </row>
    <row r="1438" spans="1:11" ht="15" customHeight="1">
      <c r="A1438" s="1" t="s">
        <v>998</v>
      </c>
      <c r="B1438" t="s">
        <v>9</v>
      </c>
      <c r="C1438" t="s">
        <v>35</v>
      </c>
      <c r="D1438">
        <v>103233</v>
      </c>
      <c r="E1438" t="s">
        <v>187</v>
      </c>
      <c r="F1438">
        <v>202101</v>
      </c>
      <c r="G1438" t="s">
        <v>157</v>
      </c>
      <c r="H1438" t="s">
        <v>158</v>
      </c>
      <c r="I1438">
        <v>698.88</v>
      </c>
      <c r="J1438" t="s">
        <v>6</v>
      </c>
      <c r="K1438">
        <v>698.88</v>
      </c>
    </row>
    <row r="1439" spans="1:11" ht="15" customHeight="1">
      <c r="A1439" s="1" t="s">
        <v>998</v>
      </c>
      <c r="B1439" t="s">
        <v>9</v>
      </c>
      <c r="C1439" t="s">
        <v>35</v>
      </c>
      <c r="D1439">
        <v>103233</v>
      </c>
      <c r="E1439" t="s">
        <v>187</v>
      </c>
      <c r="F1439">
        <v>202101</v>
      </c>
      <c r="G1439" t="s">
        <v>157</v>
      </c>
      <c r="H1439" t="s">
        <v>158</v>
      </c>
      <c r="I1439">
        <v>692</v>
      </c>
      <c r="J1439" t="s">
        <v>6</v>
      </c>
      <c r="K1439">
        <v>692</v>
      </c>
    </row>
    <row r="1440" spans="1:11" ht="15" customHeight="1">
      <c r="A1440" s="1" t="s">
        <v>998</v>
      </c>
      <c r="B1440" t="s">
        <v>9</v>
      </c>
      <c r="C1440" t="s">
        <v>35</v>
      </c>
      <c r="D1440">
        <v>103233</v>
      </c>
      <c r="E1440" t="s">
        <v>187</v>
      </c>
      <c r="F1440">
        <v>202101</v>
      </c>
      <c r="G1440" t="s">
        <v>157</v>
      </c>
      <c r="H1440" t="s">
        <v>158</v>
      </c>
      <c r="I1440">
        <v>333.6</v>
      </c>
      <c r="J1440" t="s">
        <v>6</v>
      </c>
      <c r="K1440">
        <v>333.6</v>
      </c>
    </row>
    <row r="1441" spans="1:11" ht="15" customHeight="1">
      <c r="A1441" s="1" t="s">
        <v>998</v>
      </c>
      <c r="B1441" t="s">
        <v>9</v>
      </c>
      <c r="C1441" t="s">
        <v>35</v>
      </c>
      <c r="D1441">
        <v>103233</v>
      </c>
      <c r="E1441" t="s">
        <v>187</v>
      </c>
      <c r="F1441">
        <v>202101</v>
      </c>
      <c r="G1441" t="s">
        <v>157</v>
      </c>
      <c r="H1441" t="s">
        <v>158</v>
      </c>
      <c r="I1441">
        <v>203.5</v>
      </c>
      <c r="J1441" t="s">
        <v>6</v>
      </c>
      <c r="K1441">
        <v>203.5</v>
      </c>
    </row>
    <row r="1442" spans="1:11" ht="15" customHeight="1">
      <c r="A1442" s="1" t="s">
        <v>998</v>
      </c>
      <c r="B1442" t="s">
        <v>9</v>
      </c>
      <c r="C1442" t="s">
        <v>35</v>
      </c>
      <c r="D1442">
        <v>103233</v>
      </c>
      <c r="E1442" t="s">
        <v>187</v>
      </c>
      <c r="F1442">
        <v>202101</v>
      </c>
      <c r="G1442" t="s">
        <v>157</v>
      </c>
      <c r="H1442" t="s">
        <v>158</v>
      </c>
      <c r="I1442">
        <v>777</v>
      </c>
      <c r="J1442" t="s">
        <v>6</v>
      </c>
      <c r="K1442">
        <v>777</v>
      </c>
    </row>
    <row r="1443" spans="1:11" ht="15" customHeight="1">
      <c r="A1443" s="1" t="s">
        <v>998</v>
      </c>
      <c r="B1443" t="s">
        <v>9</v>
      </c>
      <c r="C1443" t="s">
        <v>35</v>
      </c>
      <c r="D1443">
        <v>103233</v>
      </c>
      <c r="E1443" t="s">
        <v>187</v>
      </c>
      <c r="F1443">
        <v>202101</v>
      </c>
      <c r="G1443" t="s">
        <v>157</v>
      </c>
      <c r="H1443" t="s">
        <v>158</v>
      </c>
      <c r="I1443">
        <v>740</v>
      </c>
      <c r="J1443" t="s">
        <v>6</v>
      </c>
      <c r="K1443">
        <v>740</v>
      </c>
    </row>
    <row r="1444" spans="1:11" ht="15" customHeight="1">
      <c r="A1444" s="1" t="s">
        <v>998</v>
      </c>
      <c r="B1444" t="s">
        <v>9</v>
      </c>
      <c r="C1444" t="s">
        <v>35</v>
      </c>
      <c r="D1444">
        <v>108705</v>
      </c>
      <c r="E1444" t="s">
        <v>188</v>
      </c>
      <c r="F1444">
        <v>202101</v>
      </c>
      <c r="G1444" t="s">
        <v>157</v>
      </c>
      <c r="H1444" t="s">
        <v>158</v>
      </c>
      <c r="I1444">
        <v>12522.8</v>
      </c>
      <c r="J1444" t="s">
        <v>6</v>
      </c>
      <c r="K1444">
        <v>12522.8</v>
      </c>
    </row>
    <row r="1445" spans="1:11" ht="15" customHeight="1">
      <c r="A1445" s="1" t="s">
        <v>998</v>
      </c>
      <c r="B1445" t="s">
        <v>9</v>
      </c>
      <c r="C1445" t="s">
        <v>35</v>
      </c>
      <c r="D1445">
        <v>108705</v>
      </c>
      <c r="E1445" t="s">
        <v>188</v>
      </c>
      <c r="F1445">
        <v>202101</v>
      </c>
      <c r="G1445" t="s">
        <v>157</v>
      </c>
      <c r="H1445" t="s">
        <v>158</v>
      </c>
      <c r="I1445">
        <v>461.25</v>
      </c>
      <c r="J1445" t="s">
        <v>6</v>
      </c>
      <c r="K1445">
        <v>461.25</v>
      </c>
    </row>
    <row r="1446" spans="1:11" ht="15" customHeight="1">
      <c r="A1446" s="1" t="s">
        <v>998</v>
      </c>
      <c r="B1446" t="s">
        <v>9</v>
      </c>
      <c r="C1446" t="s">
        <v>35</v>
      </c>
      <c r="D1446">
        <v>108705</v>
      </c>
      <c r="E1446" t="s">
        <v>188</v>
      </c>
      <c r="F1446">
        <v>202101</v>
      </c>
      <c r="G1446" t="s">
        <v>157</v>
      </c>
      <c r="H1446" t="s">
        <v>158</v>
      </c>
      <c r="I1446">
        <v>2154</v>
      </c>
      <c r="J1446" t="s">
        <v>6</v>
      </c>
      <c r="K1446">
        <v>2154</v>
      </c>
    </row>
    <row r="1447" spans="1:11" ht="15" customHeight="1">
      <c r="A1447" s="1" t="s">
        <v>998</v>
      </c>
      <c r="B1447" t="s">
        <v>9</v>
      </c>
      <c r="C1447" t="s">
        <v>35</v>
      </c>
      <c r="D1447">
        <v>108705</v>
      </c>
      <c r="E1447" t="s">
        <v>188</v>
      </c>
      <c r="F1447">
        <v>202101</v>
      </c>
      <c r="G1447" t="s">
        <v>157</v>
      </c>
      <c r="H1447" t="s">
        <v>158</v>
      </c>
      <c r="I1447">
        <v>7231.5</v>
      </c>
      <c r="J1447" t="s">
        <v>6</v>
      </c>
      <c r="K1447">
        <v>7231.5</v>
      </c>
    </row>
    <row r="1448" spans="1:11" ht="15" customHeight="1">
      <c r="A1448" s="1" t="s">
        <v>998</v>
      </c>
      <c r="B1448" t="s">
        <v>9</v>
      </c>
      <c r="C1448" t="s">
        <v>35</v>
      </c>
      <c r="D1448">
        <v>108705</v>
      </c>
      <c r="E1448" t="s">
        <v>188</v>
      </c>
      <c r="F1448">
        <v>202101</v>
      </c>
      <c r="G1448" t="s">
        <v>157</v>
      </c>
      <c r="H1448" t="s">
        <v>158</v>
      </c>
      <c r="I1448">
        <v>252</v>
      </c>
      <c r="J1448" t="s">
        <v>6</v>
      </c>
      <c r="K1448">
        <v>252</v>
      </c>
    </row>
    <row r="1449" spans="1:11" ht="15" customHeight="1">
      <c r="A1449" s="1" t="s">
        <v>998</v>
      </c>
      <c r="B1449" t="s">
        <v>9</v>
      </c>
      <c r="C1449" t="s">
        <v>35</v>
      </c>
      <c r="D1449">
        <v>103223</v>
      </c>
      <c r="E1449" t="s">
        <v>191</v>
      </c>
      <c r="F1449">
        <v>202101</v>
      </c>
      <c r="G1449" t="s">
        <v>157</v>
      </c>
      <c r="H1449" t="s">
        <v>158</v>
      </c>
      <c r="I1449">
        <v>44.09</v>
      </c>
      <c r="J1449" t="s">
        <v>6</v>
      </c>
      <c r="K1449">
        <v>44.09</v>
      </c>
    </row>
    <row r="1450" spans="1:11" ht="15" customHeight="1">
      <c r="A1450" s="1" t="s">
        <v>998</v>
      </c>
      <c r="B1450" t="s">
        <v>9</v>
      </c>
      <c r="C1450" t="s">
        <v>35</v>
      </c>
      <c r="D1450">
        <v>103223</v>
      </c>
      <c r="E1450" t="s">
        <v>191</v>
      </c>
      <c r="F1450">
        <v>202101</v>
      </c>
      <c r="G1450" t="s">
        <v>157</v>
      </c>
      <c r="H1450" t="s">
        <v>158</v>
      </c>
      <c r="I1450">
        <v>1194.5</v>
      </c>
      <c r="J1450" t="s">
        <v>6</v>
      </c>
      <c r="K1450">
        <v>1194.5</v>
      </c>
    </row>
    <row r="1451" spans="1:11" ht="15" customHeight="1">
      <c r="A1451" s="1" t="s">
        <v>998</v>
      </c>
      <c r="B1451" t="s">
        <v>9</v>
      </c>
      <c r="C1451" t="s">
        <v>35</v>
      </c>
      <c r="D1451">
        <v>103223</v>
      </c>
      <c r="E1451" t="s">
        <v>191</v>
      </c>
      <c r="F1451">
        <v>202101</v>
      </c>
      <c r="G1451" t="s">
        <v>157</v>
      </c>
      <c r="H1451" t="s">
        <v>158</v>
      </c>
      <c r="I1451">
        <v>882</v>
      </c>
      <c r="J1451" t="s">
        <v>6</v>
      </c>
      <c r="K1451">
        <v>882</v>
      </c>
    </row>
    <row r="1452" spans="1:11" ht="15" customHeight="1">
      <c r="A1452" s="1" t="s">
        <v>998</v>
      </c>
      <c r="B1452" t="s">
        <v>9</v>
      </c>
      <c r="C1452" t="s">
        <v>35</v>
      </c>
      <c r="D1452">
        <v>103223</v>
      </c>
      <c r="E1452" t="s">
        <v>191</v>
      </c>
      <c r="F1452">
        <v>202101</v>
      </c>
      <c r="G1452" t="s">
        <v>157</v>
      </c>
      <c r="H1452" t="s">
        <v>158</v>
      </c>
      <c r="I1452">
        <v>252</v>
      </c>
      <c r="J1452" t="s">
        <v>6</v>
      </c>
      <c r="K1452">
        <v>252</v>
      </c>
    </row>
    <row r="1453" spans="1:11" ht="15" customHeight="1">
      <c r="A1453" s="1" t="s">
        <v>998</v>
      </c>
      <c r="B1453" t="s">
        <v>9</v>
      </c>
      <c r="C1453" t="s">
        <v>35</v>
      </c>
      <c r="D1453">
        <v>103223</v>
      </c>
      <c r="E1453" t="s">
        <v>191</v>
      </c>
      <c r="F1453">
        <v>202101</v>
      </c>
      <c r="G1453" t="s">
        <v>157</v>
      </c>
      <c r="H1453" t="s">
        <v>158</v>
      </c>
      <c r="I1453">
        <v>5086.8</v>
      </c>
      <c r="J1453" t="s">
        <v>6</v>
      </c>
      <c r="K1453">
        <v>5086.8</v>
      </c>
    </row>
    <row r="1454" spans="1:11" ht="15" customHeight="1">
      <c r="A1454" s="1" t="s">
        <v>998</v>
      </c>
      <c r="B1454" t="s">
        <v>9</v>
      </c>
      <c r="C1454" t="s">
        <v>35</v>
      </c>
      <c r="D1454">
        <v>103223</v>
      </c>
      <c r="E1454" t="s">
        <v>191</v>
      </c>
      <c r="F1454">
        <v>202101</v>
      </c>
      <c r="G1454" t="s">
        <v>157</v>
      </c>
      <c r="H1454" t="s">
        <v>158</v>
      </c>
      <c r="I1454">
        <v>5086.8</v>
      </c>
      <c r="J1454" t="s">
        <v>6</v>
      </c>
      <c r="K1454">
        <v>5086.8</v>
      </c>
    </row>
    <row r="1455" spans="1:11" ht="15" customHeight="1">
      <c r="A1455" s="1" t="s">
        <v>998</v>
      </c>
      <c r="B1455" t="s">
        <v>9</v>
      </c>
      <c r="C1455" t="s">
        <v>35</v>
      </c>
      <c r="D1455">
        <v>103223</v>
      </c>
      <c r="E1455" t="s">
        <v>191</v>
      </c>
      <c r="F1455">
        <v>202101</v>
      </c>
      <c r="G1455" t="s">
        <v>157</v>
      </c>
      <c r="H1455" t="s">
        <v>158</v>
      </c>
      <c r="I1455">
        <v>294</v>
      </c>
      <c r="J1455" t="s">
        <v>6</v>
      </c>
      <c r="K1455">
        <v>294</v>
      </c>
    </row>
    <row r="1456" spans="1:11" ht="15" customHeight="1">
      <c r="A1456" s="1" t="s">
        <v>998</v>
      </c>
      <c r="B1456" t="s">
        <v>9</v>
      </c>
      <c r="C1456" t="s">
        <v>35</v>
      </c>
      <c r="D1456">
        <v>103223</v>
      </c>
      <c r="E1456" t="s">
        <v>191</v>
      </c>
      <c r="F1456">
        <v>202101</v>
      </c>
      <c r="G1456" t="s">
        <v>157</v>
      </c>
      <c r="H1456" t="s">
        <v>158</v>
      </c>
      <c r="I1456">
        <v>5086.8</v>
      </c>
      <c r="J1456" t="s">
        <v>6</v>
      </c>
      <c r="K1456">
        <v>5086.8</v>
      </c>
    </row>
    <row r="1457" spans="1:11" ht="15" customHeight="1">
      <c r="A1457" s="1" t="s">
        <v>998</v>
      </c>
      <c r="B1457" t="s">
        <v>9</v>
      </c>
      <c r="C1457" t="s">
        <v>35</v>
      </c>
      <c r="D1457">
        <v>103223</v>
      </c>
      <c r="E1457" t="s">
        <v>191</v>
      </c>
      <c r="F1457">
        <v>202101</v>
      </c>
      <c r="G1457" t="s">
        <v>157</v>
      </c>
      <c r="H1457" t="s">
        <v>158</v>
      </c>
      <c r="I1457">
        <v>5086.8</v>
      </c>
      <c r="J1457" t="s">
        <v>6</v>
      </c>
      <c r="K1457">
        <v>5086.8</v>
      </c>
    </row>
    <row r="1458" spans="1:11" ht="15" customHeight="1">
      <c r="A1458" s="1" t="s">
        <v>998</v>
      </c>
      <c r="B1458" t="s">
        <v>9</v>
      </c>
      <c r="C1458" t="s">
        <v>35</v>
      </c>
      <c r="D1458">
        <v>103223</v>
      </c>
      <c r="E1458" t="s">
        <v>191</v>
      </c>
      <c r="F1458">
        <v>202101</v>
      </c>
      <c r="G1458" t="s">
        <v>157</v>
      </c>
      <c r="H1458" t="s">
        <v>158</v>
      </c>
      <c r="I1458">
        <v>508.68</v>
      </c>
      <c r="J1458" t="s">
        <v>6</v>
      </c>
      <c r="K1458">
        <v>508.68</v>
      </c>
    </row>
    <row r="1459" spans="1:11" ht="15" customHeight="1">
      <c r="A1459" s="1" t="s">
        <v>998</v>
      </c>
      <c r="B1459" t="s">
        <v>9</v>
      </c>
      <c r="C1459" t="s">
        <v>35</v>
      </c>
      <c r="D1459">
        <v>103223</v>
      </c>
      <c r="E1459" t="s">
        <v>191</v>
      </c>
      <c r="F1459">
        <v>202101</v>
      </c>
      <c r="G1459" t="s">
        <v>157</v>
      </c>
      <c r="H1459" t="s">
        <v>158</v>
      </c>
      <c r="I1459">
        <v>508.68</v>
      </c>
      <c r="J1459" t="s">
        <v>6</v>
      </c>
      <c r="K1459">
        <v>508.68</v>
      </c>
    </row>
    <row r="1460" spans="1:11" ht="15" customHeight="1">
      <c r="A1460" s="1" t="s">
        <v>998</v>
      </c>
      <c r="B1460" t="s">
        <v>9</v>
      </c>
      <c r="C1460" t="s">
        <v>35</v>
      </c>
      <c r="D1460">
        <v>103223</v>
      </c>
      <c r="E1460" t="s">
        <v>191</v>
      </c>
      <c r="F1460">
        <v>202101</v>
      </c>
      <c r="G1460" t="s">
        <v>157</v>
      </c>
      <c r="H1460" t="s">
        <v>158</v>
      </c>
      <c r="I1460">
        <v>45</v>
      </c>
      <c r="J1460" t="s">
        <v>6</v>
      </c>
      <c r="K1460">
        <v>45</v>
      </c>
    </row>
    <row r="1461" spans="1:11" ht="15" customHeight="1">
      <c r="A1461" s="1" t="s">
        <v>998</v>
      </c>
      <c r="B1461" t="s">
        <v>9</v>
      </c>
      <c r="C1461" t="s">
        <v>35</v>
      </c>
      <c r="D1461">
        <v>103223</v>
      </c>
      <c r="E1461" t="s">
        <v>191</v>
      </c>
      <c r="F1461">
        <v>202101</v>
      </c>
      <c r="G1461" t="s">
        <v>157</v>
      </c>
      <c r="H1461" t="s">
        <v>158</v>
      </c>
      <c r="I1461">
        <v>199</v>
      </c>
      <c r="J1461" t="s">
        <v>6</v>
      </c>
      <c r="K1461">
        <v>199</v>
      </c>
    </row>
    <row r="1462" spans="1:11" ht="15" customHeight="1">
      <c r="A1462" s="1" t="s">
        <v>998</v>
      </c>
      <c r="B1462" t="s">
        <v>29</v>
      </c>
      <c r="C1462" t="s">
        <v>55</v>
      </c>
      <c r="D1462">
        <v>106014</v>
      </c>
      <c r="E1462" t="s">
        <v>887</v>
      </c>
      <c r="F1462">
        <v>202101</v>
      </c>
      <c r="G1462" t="s">
        <v>157</v>
      </c>
      <c r="H1462" t="s">
        <v>158</v>
      </c>
      <c r="I1462">
        <v>17.100000000000001</v>
      </c>
      <c r="J1462" t="s">
        <v>6</v>
      </c>
      <c r="K1462">
        <v>17.100000000000001</v>
      </c>
    </row>
    <row r="1463" spans="1:11" ht="15" customHeight="1">
      <c r="A1463" s="1" t="s">
        <v>998</v>
      </c>
      <c r="B1463" t="s">
        <v>29</v>
      </c>
      <c r="C1463" t="s">
        <v>55</v>
      </c>
      <c r="D1463">
        <v>106014</v>
      </c>
      <c r="E1463" t="s">
        <v>887</v>
      </c>
      <c r="F1463">
        <v>202101</v>
      </c>
      <c r="G1463" t="s">
        <v>157</v>
      </c>
      <c r="H1463" t="s">
        <v>158</v>
      </c>
      <c r="I1463">
        <v>5.13</v>
      </c>
      <c r="J1463" t="s">
        <v>6</v>
      </c>
      <c r="K1463">
        <v>5.13</v>
      </c>
    </row>
    <row r="1464" spans="1:11" ht="15" customHeight="1">
      <c r="A1464" s="1" t="s">
        <v>998</v>
      </c>
      <c r="B1464" t="s">
        <v>29</v>
      </c>
      <c r="C1464" t="s">
        <v>55</v>
      </c>
      <c r="D1464">
        <v>106014</v>
      </c>
      <c r="E1464" t="s">
        <v>887</v>
      </c>
      <c r="F1464">
        <v>202101</v>
      </c>
      <c r="G1464" t="s">
        <v>157</v>
      </c>
      <c r="H1464" t="s">
        <v>158</v>
      </c>
      <c r="I1464">
        <v>21.44</v>
      </c>
      <c r="J1464" t="s">
        <v>6</v>
      </c>
      <c r="K1464">
        <v>21.44</v>
      </c>
    </row>
    <row r="1465" spans="1:11" ht="15" customHeight="1">
      <c r="A1465" s="1" t="s">
        <v>998</v>
      </c>
      <c r="B1465" t="s">
        <v>29</v>
      </c>
      <c r="C1465" t="s">
        <v>55</v>
      </c>
      <c r="D1465">
        <v>106014</v>
      </c>
      <c r="E1465" t="s">
        <v>887</v>
      </c>
      <c r="F1465">
        <v>202101</v>
      </c>
      <c r="G1465" t="s">
        <v>157</v>
      </c>
      <c r="H1465" t="s">
        <v>158</v>
      </c>
      <c r="I1465">
        <v>420</v>
      </c>
      <c r="J1465" t="s">
        <v>6</v>
      </c>
      <c r="K1465">
        <v>420</v>
      </c>
    </row>
    <row r="1466" spans="1:11" ht="15" customHeight="1">
      <c r="A1466" s="1" t="s">
        <v>998</v>
      </c>
      <c r="B1466" t="s">
        <v>9</v>
      </c>
      <c r="C1466" t="s">
        <v>35</v>
      </c>
      <c r="D1466">
        <v>105838</v>
      </c>
      <c r="E1466" t="s">
        <v>438</v>
      </c>
      <c r="F1466">
        <v>202101</v>
      </c>
      <c r="G1466" t="s">
        <v>157</v>
      </c>
      <c r="H1466" t="s">
        <v>158</v>
      </c>
      <c r="I1466">
        <v>50.16</v>
      </c>
      <c r="J1466" t="s">
        <v>6</v>
      </c>
      <c r="K1466">
        <v>50.16</v>
      </c>
    </row>
    <row r="1467" spans="1:11" ht="15" customHeight="1">
      <c r="A1467" s="1" t="s">
        <v>998</v>
      </c>
      <c r="B1467" t="s">
        <v>9</v>
      </c>
      <c r="C1467" t="s">
        <v>35</v>
      </c>
      <c r="D1467">
        <v>105838</v>
      </c>
      <c r="E1467" t="s">
        <v>438</v>
      </c>
      <c r="F1467">
        <v>202101</v>
      </c>
      <c r="G1467" t="s">
        <v>157</v>
      </c>
      <c r="H1467" t="s">
        <v>158</v>
      </c>
      <c r="I1467">
        <v>1.46</v>
      </c>
      <c r="J1467" t="s">
        <v>6</v>
      </c>
      <c r="K1467">
        <v>1.46</v>
      </c>
    </row>
    <row r="1468" spans="1:11" ht="15" customHeight="1">
      <c r="A1468" s="1" t="s">
        <v>998</v>
      </c>
      <c r="B1468" t="s">
        <v>9</v>
      </c>
      <c r="C1468" t="s">
        <v>35</v>
      </c>
      <c r="D1468">
        <v>105838</v>
      </c>
      <c r="E1468" t="s">
        <v>438</v>
      </c>
      <c r="F1468">
        <v>202101</v>
      </c>
      <c r="G1468" t="s">
        <v>157</v>
      </c>
      <c r="H1468" t="s">
        <v>158</v>
      </c>
      <c r="I1468">
        <v>76.7</v>
      </c>
      <c r="J1468" t="s">
        <v>6</v>
      </c>
      <c r="K1468">
        <v>76.7</v>
      </c>
    </row>
    <row r="1469" spans="1:11" ht="15" customHeight="1">
      <c r="A1469" s="1" t="s">
        <v>998</v>
      </c>
      <c r="B1469" t="s">
        <v>9</v>
      </c>
      <c r="C1469" t="s">
        <v>35</v>
      </c>
      <c r="D1469">
        <v>105838</v>
      </c>
      <c r="E1469" t="s">
        <v>438</v>
      </c>
      <c r="F1469">
        <v>202101</v>
      </c>
      <c r="G1469" t="s">
        <v>157</v>
      </c>
      <c r="H1469" t="s">
        <v>158</v>
      </c>
      <c r="I1469">
        <v>249.57</v>
      </c>
      <c r="J1469" t="s">
        <v>6</v>
      </c>
      <c r="K1469">
        <v>249.57</v>
      </c>
    </row>
    <row r="1470" spans="1:11" ht="15" customHeight="1">
      <c r="A1470" s="1" t="s">
        <v>998</v>
      </c>
      <c r="B1470" t="s">
        <v>9</v>
      </c>
      <c r="C1470" t="s">
        <v>35</v>
      </c>
      <c r="D1470">
        <v>100967</v>
      </c>
      <c r="E1470" t="s">
        <v>444</v>
      </c>
      <c r="F1470">
        <v>202101</v>
      </c>
      <c r="G1470" t="s">
        <v>157</v>
      </c>
      <c r="H1470" t="s">
        <v>158</v>
      </c>
      <c r="I1470">
        <v>2736</v>
      </c>
      <c r="J1470" t="s">
        <v>6</v>
      </c>
      <c r="K1470">
        <v>2736</v>
      </c>
    </row>
    <row r="1471" spans="1:11" ht="15" customHeight="1">
      <c r="A1471" s="1" t="s">
        <v>998</v>
      </c>
      <c r="B1471" t="s">
        <v>9</v>
      </c>
      <c r="C1471" t="s">
        <v>35</v>
      </c>
      <c r="D1471">
        <v>100967</v>
      </c>
      <c r="E1471" t="s">
        <v>444</v>
      </c>
      <c r="F1471">
        <v>202101</v>
      </c>
      <c r="G1471" t="s">
        <v>157</v>
      </c>
      <c r="H1471" t="s">
        <v>158</v>
      </c>
      <c r="I1471">
        <v>92.1</v>
      </c>
      <c r="J1471" t="s">
        <v>6</v>
      </c>
      <c r="K1471">
        <v>92.1</v>
      </c>
    </row>
    <row r="1472" spans="1:11" ht="15" customHeight="1">
      <c r="A1472" s="1" t="s">
        <v>998</v>
      </c>
      <c r="B1472" t="s">
        <v>9</v>
      </c>
      <c r="C1472" t="s">
        <v>35</v>
      </c>
      <c r="D1472">
        <v>100967</v>
      </c>
      <c r="E1472" t="s">
        <v>444</v>
      </c>
      <c r="F1472">
        <v>202101</v>
      </c>
      <c r="G1472" t="s">
        <v>157</v>
      </c>
      <c r="H1472" t="s">
        <v>158</v>
      </c>
      <c r="I1472">
        <v>26.25</v>
      </c>
      <c r="J1472" t="s">
        <v>6</v>
      </c>
      <c r="K1472">
        <v>26.25</v>
      </c>
    </row>
    <row r="1473" spans="1:11" ht="15" customHeight="1">
      <c r="A1473" s="1" t="s">
        <v>998</v>
      </c>
      <c r="B1473" t="s">
        <v>9</v>
      </c>
      <c r="C1473" t="s">
        <v>35</v>
      </c>
      <c r="D1473">
        <v>100967</v>
      </c>
      <c r="E1473" t="s">
        <v>444</v>
      </c>
      <c r="F1473">
        <v>202101</v>
      </c>
      <c r="G1473" t="s">
        <v>157</v>
      </c>
      <c r="H1473" t="s">
        <v>158</v>
      </c>
      <c r="I1473">
        <v>576</v>
      </c>
      <c r="J1473" t="s">
        <v>6</v>
      </c>
      <c r="K1473">
        <v>576</v>
      </c>
    </row>
    <row r="1474" spans="1:11" ht="15" customHeight="1">
      <c r="A1474" s="1" t="s">
        <v>998</v>
      </c>
      <c r="B1474" t="s">
        <v>9</v>
      </c>
      <c r="C1474" t="s">
        <v>35</v>
      </c>
      <c r="D1474">
        <v>100967</v>
      </c>
      <c r="E1474" t="s">
        <v>444</v>
      </c>
      <c r="F1474">
        <v>202101</v>
      </c>
      <c r="G1474" t="s">
        <v>157</v>
      </c>
      <c r="H1474" t="s">
        <v>158</v>
      </c>
      <c r="I1474">
        <v>0.2</v>
      </c>
      <c r="J1474" t="s">
        <v>5</v>
      </c>
      <c r="K1474">
        <v>-0.2</v>
      </c>
    </row>
    <row r="1475" spans="1:11" ht="15" customHeight="1">
      <c r="A1475" s="1" t="s">
        <v>998</v>
      </c>
      <c r="B1475" t="s">
        <v>9</v>
      </c>
      <c r="C1475" t="s">
        <v>35</v>
      </c>
      <c r="D1475">
        <v>100967</v>
      </c>
      <c r="E1475" t="s">
        <v>444</v>
      </c>
      <c r="F1475">
        <v>202101</v>
      </c>
      <c r="G1475" t="s">
        <v>157</v>
      </c>
      <c r="H1475" t="s">
        <v>158</v>
      </c>
      <c r="I1475">
        <v>1.4</v>
      </c>
      <c r="J1475" t="s">
        <v>6</v>
      </c>
      <c r="K1475">
        <v>1.4</v>
      </c>
    </row>
    <row r="1476" spans="1:11" ht="15" customHeight="1">
      <c r="A1476" s="1" t="s">
        <v>998</v>
      </c>
      <c r="B1476" t="s">
        <v>9</v>
      </c>
      <c r="C1476" t="s">
        <v>35</v>
      </c>
      <c r="D1476">
        <v>100967</v>
      </c>
      <c r="E1476" t="s">
        <v>444</v>
      </c>
      <c r="F1476">
        <v>202101</v>
      </c>
      <c r="G1476" t="s">
        <v>157</v>
      </c>
      <c r="H1476" t="s">
        <v>158</v>
      </c>
      <c r="I1476">
        <v>384</v>
      </c>
      <c r="J1476" t="s">
        <v>6</v>
      </c>
      <c r="K1476">
        <v>384</v>
      </c>
    </row>
    <row r="1477" spans="1:11" ht="15" customHeight="1">
      <c r="A1477" s="1" t="s">
        <v>998</v>
      </c>
      <c r="B1477" t="s">
        <v>9</v>
      </c>
      <c r="C1477" t="s">
        <v>35</v>
      </c>
      <c r="D1477">
        <v>100967</v>
      </c>
      <c r="E1477" t="s">
        <v>444</v>
      </c>
      <c r="F1477">
        <v>202101</v>
      </c>
      <c r="G1477" t="s">
        <v>157</v>
      </c>
      <c r="H1477" t="s">
        <v>158</v>
      </c>
      <c r="I1477">
        <v>8154</v>
      </c>
      <c r="J1477" t="s">
        <v>6</v>
      </c>
      <c r="K1477">
        <v>8154</v>
      </c>
    </row>
    <row r="1478" spans="1:11" ht="15" customHeight="1">
      <c r="A1478" s="1" t="s">
        <v>998</v>
      </c>
      <c r="B1478" t="s">
        <v>9</v>
      </c>
      <c r="C1478" t="s">
        <v>35</v>
      </c>
      <c r="D1478">
        <v>100967</v>
      </c>
      <c r="E1478" t="s">
        <v>444</v>
      </c>
      <c r="F1478">
        <v>202101</v>
      </c>
      <c r="G1478" t="s">
        <v>157</v>
      </c>
      <c r="H1478" t="s">
        <v>158</v>
      </c>
      <c r="I1478">
        <v>5712</v>
      </c>
      <c r="J1478" t="s">
        <v>6</v>
      </c>
      <c r="K1478">
        <v>5712</v>
      </c>
    </row>
    <row r="1479" spans="1:11" ht="15" customHeight="1">
      <c r="A1479" s="1" t="s">
        <v>998</v>
      </c>
      <c r="B1479" t="s">
        <v>9</v>
      </c>
      <c r="C1479" t="s">
        <v>35</v>
      </c>
      <c r="D1479">
        <v>100967</v>
      </c>
      <c r="E1479" t="s">
        <v>444</v>
      </c>
      <c r="F1479">
        <v>202101</v>
      </c>
      <c r="G1479" t="s">
        <v>157</v>
      </c>
      <c r="H1479" t="s">
        <v>158</v>
      </c>
      <c r="I1479">
        <v>5337</v>
      </c>
      <c r="J1479" t="s">
        <v>6</v>
      </c>
      <c r="K1479">
        <v>5337</v>
      </c>
    </row>
    <row r="1480" spans="1:11" ht="15" customHeight="1">
      <c r="A1480" s="1" t="s">
        <v>998</v>
      </c>
      <c r="B1480" t="s">
        <v>9</v>
      </c>
      <c r="C1480" t="s">
        <v>35</v>
      </c>
      <c r="D1480">
        <v>109025</v>
      </c>
      <c r="E1480" t="s">
        <v>453</v>
      </c>
      <c r="F1480">
        <v>202101</v>
      </c>
      <c r="G1480" t="s">
        <v>157</v>
      </c>
      <c r="H1480" t="s">
        <v>158</v>
      </c>
      <c r="I1480">
        <v>125.01</v>
      </c>
      <c r="J1480" t="s">
        <v>6</v>
      </c>
      <c r="K1480">
        <v>125.01</v>
      </c>
    </row>
    <row r="1481" spans="1:11" ht="15" customHeight="1">
      <c r="A1481" s="1" t="s">
        <v>998</v>
      </c>
      <c r="B1481" t="s">
        <v>9</v>
      </c>
      <c r="C1481" t="s">
        <v>35</v>
      </c>
      <c r="D1481">
        <v>109025</v>
      </c>
      <c r="E1481" t="s">
        <v>453</v>
      </c>
      <c r="F1481">
        <v>202101</v>
      </c>
      <c r="G1481" t="s">
        <v>157</v>
      </c>
      <c r="H1481" t="s">
        <v>158</v>
      </c>
      <c r="I1481">
        <v>4.6100000000000003</v>
      </c>
      <c r="J1481" t="s">
        <v>6</v>
      </c>
      <c r="K1481">
        <v>4.6100000000000003</v>
      </c>
    </row>
    <row r="1482" spans="1:11" ht="15" customHeight="1">
      <c r="A1482" s="1" t="s">
        <v>998</v>
      </c>
      <c r="B1482" t="s">
        <v>9</v>
      </c>
      <c r="C1482" t="s">
        <v>35</v>
      </c>
      <c r="D1482">
        <v>109025</v>
      </c>
      <c r="E1482" t="s">
        <v>453</v>
      </c>
      <c r="F1482">
        <v>202101</v>
      </c>
      <c r="G1482" t="s">
        <v>157</v>
      </c>
      <c r="H1482" t="s">
        <v>158</v>
      </c>
      <c r="I1482">
        <v>396.99</v>
      </c>
      <c r="J1482" t="s">
        <v>6</v>
      </c>
      <c r="K1482">
        <v>396.99</v>
      </c>
    </row>
    <row r="1483" spans="1:11" ht="15" customHeight="1">
      <c r="A1483" s="1" t="s">
        <v>998</v>
      </c>
      <c r="B1483" t="s">
        <v>9</v>
      </c>
      <c r="C1483" t="s">
        <v>35</v>
      </c>
      <c r="D1483">
        <v>109025</v>
      </c>
      <c r="E1483" t="s">
        <v>453</v>
      </c>
      <c r="F1483">
        <v>202101</v>
      </c>
      <c r="G1483" t="s">
        <v>157</v>
      </c>
      <c r="H1483" t="s">
        <v>158</v>
      </c>
      <c r="I1483">
        <v>45.17</v>
      </c>
      <c r="J1483" t="s">
        <v>6</v>
      </c>
      <c r="K1483">
        <v>45.17</v>
      </c>
    </row>
    <row r="1484" spans="1:11" ht="15" customHeight="1">
      <c r="A1484" s="1" t="s">
        <v>998</v>
      </c>
      <c r="B1484" t="s">
        <v>9</v>
      </c>
      <c r="C1484" t="s">
        <v>35</v>
      </c>
      <c r="D1484">
        <v>109025</v>
      </c>
      <c r="E1484" t="s">
        <v>453</v>
      </c>
      <c r="F1484">
        <v>202101</v>
      </c>
      <c r="G1484" t="s">
        <v>157</v>
      </c>
      <c r="H1484" t="s">
        <v>158</v>
      </c>
      <c r="I1484">
        <v>136.41999999999999</v>
      </c>
      <c r="J1484" t="s">
        <v>6</v>
      </c>
      <c r="K1484">
        <v>136.41999999999999</v>
      </c>
    </row>
    <row r="1485" spans="1:11" ht="15" customHeight="1">
      <c r="A1485" s="1" t="s">
        <v>998</v>
      </c>
      <c r="B1485" t="s">
        <v>9</v>
      </c>
      <c r="C1485" t="s">
        <v>35</v>
      </c>
      <c r="D1485">
        <v>102269</v>
      </c>
      <c r="E1485" t="s">
        <v>331</v>
      </c>
      <c r="F1485">
        <v>202101</v>
      </c>
      <c r="G1485" t="s">
        <v>157</v>
      </c>
      <c r="H1485" t="s">
        <v>158</v>
      </c>
      <c r="I1485">
        <v>400</v>
      </c>
      <c r="J1485" t="s">
        <v>6</v>
      </c>
      <c r="K1485">
        <v>400</v>
      </c>
    </row>
    <row r="1486" spans="1:11" ht="15" customHeight="1">
      <c r="A1486" s="1" t="s">
        <v>998</v>
      </c>
      <c r="B1486" t="s">
        <v>9</v>
      </c>
      <c r="C1486" t="s">
        <v>35</v>
      </c>
      <c r="D1486">
        <v>107390</v>
      </c>
      <c r="E1486" t="s">
        <v>468</v>
      </c>
      <c r="F1486">
        <v>202101</v>
      </c>
      <c r="G1486" t="s">
        <v>157</v>
      </c>
      <c r="H1486" t="s">
        <v>158</v>
      </c>
      <c r="I1486">
        <v>50.9</v>
      </c>
      <c r="J1486" t="s">
        <v>6</v>
      </c>
      <c r="K1486">
        <v>50.9</v>
      </c>
    </row>
    <row r="1487" spans="1:11" ht="15" customHeight="1">
      <c r="A1487" s="1" t="s">
        <v>998</v>
      </c>
      <c r="B1487" t="s">
        <v>9</v>
      </c>
      <c r="C1487" t="s">
        <v>35</v>
      </c>
      <c r="D1487">
        <v>106029</v>
      </c>
      <c r="E1487" t="s">
        <v>469</v>
      </c>
      <c r="F1487">
        <v>202101</v>
      </c>
      <c r="G1487" t="s">
        <v>157</v>
      </c>
      <c r="H1487" t="s">
        <v>158</v>
      </c>
      <c r="I1487">
        <v>887.72</v>
      </c>
      <c r="J1487" t="s">
        <v>6</v>
      </c>
      <c r="K1487">
        <v>887.72</v>
      </c>
    </row>
    <row r="1488" spans="1:11" ht="15" customHeight="1">
      <c r="A1488" s="1" t="s">
        <v>998</v>
      </c>
      <c r="B1488" t="s">
        <v>9</v>
      </c>
      <c r="C1488" t="s">
        <v>35</v>
      </c>
      <c r="D1488">
        <v>106029</v>
      </c>
      <c r="E1488" t="s">
        <v>469</v>
      </c>
      <c r="F1488">
        <v>202101</v>
      </c>
      <c r="G1488" t="s">
        <v>157</v>
      </c>
      <c r="H1488" t="s">
        <v>158</v>
      </c>
      <c r="I1488">
        <v>456</v>
      </c>
      <c r="J1488" t="s">
        <v>6</v>
      </c>
      <c r="K1488">
        <v>456</v>
      </c>
    </row>
    <row r="1489" spans="1:11" ht="15" customHeight="1">
      <c r="A1489" s="1" t="s">
        <v>998</v>
      </c>
      <c r="B1489" t="s">
        <v>9</v>
      </c>
      <c r="C1489" t="s">
        <v>35</v>
      </c>
      <c r="D1489">
        <v>106029</v>
      </c>
      <c r="E1489" t="s">
        <v>469</v>
      </c>
      <c r="F1489">
        <v>202101</v>
      </c>
      <c r="G1489" t="s">
        <v>157</v>
      </c>
      <c r="H1489" t="s">
        <v>158</v>
      </c>
      <c r="I1489">
        <v>714</v>
      </c>
      <c r="J1489" t="s">
        <v>6</v>
      </c>
      <c r="K1489">
        <v>714</v>
      </c>
    </row>
    <row r="1490" spans="1:11" ht="15" customHeight="1">
      <c r="A1490" s="1" t="s">
        <v>998</v>
      </c>
      <c r="B1490" t="s">
        <v>9</v>
      </c>
      <c r="C1490" t="s">
        <v>35</v>
      </c>
      <c r="D1490">
        <v>101078</v>
      </c>
      <c r="E1490" t="s">
        <v>480</v>
      </c>
      <c r="F1490">
        <v>202101</v>
      </c>
      <c r="G1490" t="s">
        <v>157</v>
      </c>
      <c r="H1490" t="s">
        <v>158</v>
      </c>
      <c r="I1490">
        <v>73.8</v>
      </c>
      <c r="J1490" t="s">
        <v>6</v>
      </c>
      <c r="K1490">
        <v>73.8</v>
      </c>
    </row>
    <row r="1491" spans="1:11" ht="15" customHeight="1">
      <c r="A1491" s="1" t="s">
        <v>998</v>
      </c>
      <c r="B1491" t="s">
        <v>9</v>
      </c>
      <c r="C1491" t="s">
        <v>35</v>
      </c>
      <c r="D1491">
        <v>101078</v>
      </c>
      <c r="E1491" t="s">
        <v>480</v>
      </c>
      <c r="F1491">
        <v>202101</v>
      </c>
      <c r="G1491" t="s">
        <v>157</v>
      </c>
      <c r="H1491" t="s">
        <v>158</v>
      </c>
      <c r="I1491">
        <v>34.799999999999997</v>
      </c>
      <c r="J1491" t="s">
        <v>6</v>
      </c>
      <c r="K1491">
        <v>34.799999999999997</v>
      </c>
    </row>
    <row r="1492" spans="1:11" ht="15" customHeight="1">
      <c r="A1492" s="1" t="s">
        <v>998</v>
      </c>
      <c r="B1492" t="s">
        <v>9</v>
      </c>
      <c r="C1492" t="s">
        <v>35</v>
      </c>
      <c r="D1492">
        <v>104588</v>
      </c>
      <c r="E1492" t="s">
        <v>262</v>
      </c>
      <c r="F1492">
        <v>202101</v>
      </c>
      <c r="G1492" t="s">
        <v>157</v>
      </c>
      <c r="H1492" t="s">
        <v>158</v>
      </c>
      <c r="I1492">
        <v>414.69</v>
      </c>
      <c r="J1492" t="s">
        <v>6</v>
      </c>
      <c r="K1492">
        <v>414.69</v>
      </c>
    </row>
    <row r="1493" spans="1:11" ht="15" customHeight="1">
      <c r="A1493" s="1" t="s">
        <v>998</v>
      </c>
      <c r="B1493" t="s">
        <v>9</v>
      </c>
      <c r="C1493" t="s">
        <v>35</v>
      </c>
      <c r="D1493">
        <v>104588</v>
      </c>
      <c r="E1493" t="s">
        <v>262</v>
      </c>
      <c r="F1493">
        <v>202101</v>
      </c>
      <c r="G1493" t="s">
        <v>157</v>
      </c>
      <c r="H1493" t="s">
        <v>158</v>
      </c>
      <c r="I1493">
        <v>829.37</v>
      </c>
      <c r="J1493" t="s">
        <v>6</v>
      </c>
      <c r="K1493">
        <v>829.37</v>
      </c>
    </row>
    <row r="1494" spans="1:11" ht="15" customHeight="1">
      <c r="A1494" s="1" t="s">
        <v>998</v>
      </c>
      <c r="B1494" t="s">
        <v>9</v>
      </c>
      <c r="C1494" t="s">
        <v>35</v>
      </c>
      <c r="D1494">
        <v>104588</v>
      </c>
      <c r="E1494" t="s">
        <v>262</v>
      </c>
      <c r="F1494">
        <v>202101</v>
      </c>
      <c r="G1494" t="s">
        <v>157</v>
      </c>
      <c r="H1494" t="s">
        <v>158</v>
      </c>
      <c r="I1494">
        <v>290.58</v>
      </c>
      <c r="J1494" t="s">
        <v>6</v>
      </c>
      <c r="K1494">
        <v>290.58</v>
      </c>
    </row>
    <row r="1495" spans="1:11" ht="15" customHeight="1">
      <c r="A1495" s="1" t="s">
        <v>998</v>
      </c>
      <c r="B1495" t="s">
        <v>9</v>
      </c>
      <c r="C1495" t="s">
        <v>35</v>
      </c>
      <c r="D1495">
        <v>104588</v>
      </c>
      <c r="E1495" t="s">
        <v>262</v>
      </c>
      <c r="F1495">
        <v>202101</v>
      </c>
      <c r="G1495" t="s">
        <v>157</v>
      </c>
      <c r="H1495" t="s">
        <v>158</v>
      </c>
      <c r="I1495">
        <v>1527.38</v>
      </c>
      <c r="J1495" t="s">
        <v>6</v>
      </c>
      <c r="K1495">
        <v>1527.38</v>
      </c>
    </row>
    <row r="1496" spans="1:11" ht="15" customHeight="1">
      <c r="A1496" s="1" t="s">
        <v>998</v>
      </c>
      <c r="B1496" t="s">
        <v>9</v>
      </c>
      <c r="C1496" t="s">
        <v>35</v>
      </c>
      <c r="D1496">
        <v>104588</v>
      </c>
      <c r="E1496" t="s">
        <v>262</v>
      </c>
      <c r="F1496">
        <v>202101</v>
      </c>
      <c r="G1496" t="s">
        <v>157</v>
      </c>
      <c r="H1496" t="s">
        <v>158</v>
      </c>
      <c r="I1496">
        <v>414.69</v>
      </c>
      <c r="J1496" t="s">
        <v>6</v>
      </c>
      <c r="K1496">
        <v>414.69</v>
      </c>
    </row>
    <row r="1497" spans="1:11" ht="15" customHeight="1">
      <c r="A1497" s="1" t="s">
        <v>998</v>
      </c>
      <c r="B1497" t="s">
        <v>9</v>
      </c>
      <c r="C1497" t="s">
        <v>35</v>
      </c>
      <c r="D1497">
        <v>100107</v>
      </c>
      <c r="E1497" t="s">
        <v>373</v>
      </c>
      <c r="F1497">
        <v>202101</v>
      </c>
      <c r="G1497" t="s">
        <v>157</v>
      </c>
      <c r="H1497" t="s">
        <v>158</v>
      </c>
      <c r="I1497">
        <v>77.819999999999993</v>
      </c>
      <c r="J1497" t="s">
        <v>6</v>
      </c>
      <c r="K1497">
        <v>77.819999999999993</v>
      </c>
    </row>
    <row r="1498" spans="1:11" ht="15" customHeight="1">
      <c r="A1498" s="1" t="s">
        <v>998</v>
      </c>
      <c r="B1498" t="s">
        <v>9</v>
      </c>
      <c r="C1498" t="s">
        <v>35</v>
      </c>
      <c r="D1498">
        <v>104588</v>
      </c>
      <c r="E1498" t="s">
        <v>262</v>
      </c>
      <c r="F1498">
        <v>202101</v>
      </c>
      <c r="G1498" t="s">
        <v>157</v>
      </c>
      <c r="H1498" t="s">
        <v>158</v>
      </c>
      <c r="I1498">
        <v>829.37</v>
      </c>
      <c r="J1498" t="s">
        <v>6</v>
      </c>
      <c r="K1498">
        <v>829.37</v>
      </c>
    </row>
    <row r="1499" spans="1:11" ht="15" customHeight="1">
      <c r="A1499" s="1" t="s">
        <v>998</v>
      </c>
      <c r="B1499" t="s">
        <v>9</v>
      </c>
      <c r="C1499" t="s">
        <v>35</v>
      </c>
      <c r="D1499">
        <v>104588</v>
      </c>
      <c r="E1499" t="s">
        <v>262</v>
      </c>
      <c r="F1499">
        <v>202101</v>
      </c>
      <c r="G1499" t="s">
        <v>157</v>
      </c>
      <c r="H1499" t="s">
        <v>158</v>
      </c>
      <c r="I1499">
        <v>622.03</v>
      </c>
      <c r="J1499" t="s">
        <v>6</v>
      </c>
      <c r="K1499">
        <v>622.03</v>
      </c>
    </row>
    <row r="1500" spans="1:11" ht="15" customHeight="1">
      <c r="A1500" s="1" t="s">
        <v>998</v>
      </c>
      <c r="B1500" t="s">
        <v>9</v>
      </c>
      <c r="C1500" t="s">
        <v>35</v>
      </c>
      <c r="D1500">
        <v>104588</v>
      </c>
      <c r="E1500" t="s">
        <v>262</v>
      </c>
      <c r="F1500">
        <v>202101</v>
      </c>
      <c r="G1500" t="s">
        <v>157</v>
      </c>
      <c r="H1500" t="s">
        <v>158</v>
      </c>
      <c r="I1500">
        <v>207.34</v>
      </c>
      <c r="J1500" t="s">
        <v>6</v>
      </c>
      <c r="K1500">
        <v>207.34</v>
      </c>
    </row>
    <row r="1501" spans="1:11" ht="15" customHeight="1">
      <c r="A1501" s="1" t="s">
        <v>998</v>
      </c>
      <c r="B1501" t="s">
        <v>9</v>
      </c>
      <c r="C1501" t="s">
        <v>35</v>
      </c>
      <c r="D1501">
        <v>104588</v>
      </c>
      <c r="E1501" t="s">
        <v>262</v>
      </c>
      <c r="F1501">
        <v>202101</v>
      </c>
      <c r="G1501" t="s">
        <v>157</v>
      </c>
      <c r="H1501" t="s">
        <v>158</v>
      </c>
      <c r="I1501">
        <v>207.34</v>
      </c>
      <c r="J1501" t="s">
        <v>6</v>
      </c>
      <c r="K1501">
        <v>207.34</v>
      </c>
    </row>
    <row r="1502" spans="1:11" ht="15" customHeight="1">
      <c r="A1502" s="1" t="s">
        <v>998</v>
      </c>
      <c r="B1502" t="s">
        <v>9</v>
      </c>
      <c r="C1502" t="s">
        <v>35</v>
      </c>
      <c r="D1502">
        <v>104588</v>
      </c>
      <c r="E1502" t="s">
        <v>262</v>
      </c>
      <c r="F1502">
        <v>202101</v>
      </c>
      <c r="G1502" t="s">
        <v>157</v>
      </c>
      <c r="H1502" t="s">
        <v>158</v>
      </c>
      <c r="I1502">
        <v>414.69</v>
      </c>
      <c r="J1502" t="s">
        <v>6</v>
      </c>
      <c r="K1502">
        <v>414.69</v>
      </c>
    </row>
    <row r="1503" spans="1:11" ht="15" customHeight="1">
      <c r="A1503" s="1" t="s">
        <v>998</v>
      </c>
      <c r="B1503" t="s">
        <v>9</v>
      </c>
      <c r="C1503" t="s">
        <v>35</v>
      </c>
      <c r="D1503">
        <v>104588</v>
      </c>
      <c r="E1503" t="s">
        <v>262</v>
      </c>
      <c r="F1503">
        <v>202101</v>
      </c>
      <c r="G1503" t="s">
        <v>157</v>
      </c>
      <c r="H1503" t="s">
        <v>158</v>
      </c>
      <c r="I1503">
        <v>1556.06</v>
      </c>
      <c r="J1503" t="s">
        <v>6</v>
      </c>
      <c r="K1503">
        <v>1556.06</v>
      </c>
    </row>
    <row r="1504" spans="1:11" ht="15" customHeight="1">
      <c r="A1504" s="1" t="s">
        <v>998</v>
      </c>
      <c r="B1504" t="s">
        <v>9</v>
      </c>
      <c r="C1504" t="s">
        <v>35</v>
      </c>
      <c r="D1504">
        <v>104588</v>
      </c>
      <c r="E1504" t="s">
        <v>262</v>
      </c>
      <c r="F1504">
        <v>202101</v>
      </c>
      <c r="G1504" t="s">
        <v>157</v>
      </c>
      <c r="H1504" t="s">
        <v>158</v>
      </c>
      <c r="I1504">
        <v>414.69</v>
      </c>
      <c r="J1504" t="s">
        <v>6</v>
      </c>
      <c r="K1504">
        <v>414.69</v>
      </c>
    </row>
    <row r="1505" spans="1:11" ht="15" customHeight="1">
      <c r="A1505" s="1" t="s">
        <v>998</v>
      </c>
      <c r="B1505" t="s">
        <v>9</v>
      </c>
      <c r="C1505" t="s">
        <v>35</v>
      </c>
      <c r="D1505">
        <v>104588</v>
      </c>
      <c r="E1505" t="s">
        <v>262</v>
      </c>
      <c r="F1505">
        <v>202101</v>
      </c>
      <c r="G1505" t="s">
        <v>157</v>
      </c>
      <c r="H1505" t="s">
        <v>158</v>
      </c>
      <c r="I1505">
        <v>622.03</v>
      </c>
      <c r="J1505" t="s">
        <v>6</v>
      </c>
      <c r="K1505">
        <v>622.03</v>
      </c>
    </row>
    <row r="1506" spans="1:11" ht="15" customHeight="1">
      <c r="A1506" s="1" t="s">
        <v>998</v>
      </c>
      <c r="B1506" t="s">
        <v>9</v>
      </c>
      <c r="C1506" t="s">
        <v>35</v>
      </c>
      <c r="D1506">
        <v>104588</v>
      </c>
      <c r="E1506" t="s">
        <v>262</v>
      </c>
      <c r="F1506">
        <v>202101</v>
      </c>
      <c r="G1506" t="s">
        <v>157</v>
      </c>
      <c r="H1506" t="s">
        <v>158</v>
      </c>
      <c r="I1506">
        <v>414.69</v>
      </c>
      <c r="J1506" t="s">
        <v>6</v>
      </c>
      <c r="K1506">
        <v>414.69</v>
      </c>
    </row>
    <row r="1507" spans="1:11" ht="15" customHeight="1">
      <c r="A1507" s="1" t="s">
        <v>998</v>
      </c>
      <c r="B1507" t="s">
        <v>9</v>
      </c>
      <c r="C1507" t="s">
        <v>35</v>
      </c>
      <c r="D1507">
        <v>104588</v>
      </c>
      <c r="E1507" t="s">
        <v>262</v>
      </c>
      <c r="F1507">
        <v>202101</v>
      </c>
      <c r="G1507" t="s">
        <v>157</v>
      </c>
      <c r="H1507" t="s">
        <v>158</v>
      </c>
      <c r="I1507">
        <v>87.17</v>
      </c>
      <c r="J1507" t="s">
        <v>6</v>
      </c>
      <c r="K1507">
        <v>87.17</v>
      </c>
    </row>
    <row r="1508" spans="1:11" ht="15" customHeight="1">
      <c r="A1508" s="1" t="s">
        <v>998</v>
      </c>
      <c r="B1508" t="s">
        <v>9</v>
      </c>
      <c r="C1508" t="s">
        <v>35</v>
      </c>
      <c r="D1508">
        <v>104588</v>
      </c>
      <c r="E1508" t="s">
        <v>262</v>
      </c>
      <c r="F1508">
        <v>202101</v>
      </c>
      <c r="G1508" t="s">
        <v>157</v>
      </c>
      <c r="H1508" t="s">
        <v>158</v>
      </c>
      <c r="I1508">
        <v>414.69</v>
      </c>
      <c r="J1508" t="s">
        <v>6</v>
      </c>
      <c r="K1508">
        <v>414.69</v>
      </c>
    </row>
    <row r="1509" spans="1:11" ht="15" customHeight="1">
      <c r="A1509" s="1" t="s">
        <v>998</v>
      </c>
      <c r="B1509" t="s">
        <v>9</v>
      </c>
      <c r="C1509" t="s">
        <v>35</v>
      </c>
      <c r="D1509">
        <v>104588</v>
      </c>
      <c r="E1509" t="s">
        <v>262</v>
      </c>
      <c r="F1509">
        <v>202101</v>
      </c>
      <c r="G1509" t="s">
        <v>157</v>
      </c>
      <c r="H1509" t="s">
        <v>158</v>
      </c>
      <c r="I1509">
        <v>829.37</v>
      </c>
      <c r="J1509" t="s">
        <v>6</v>
      </c>
      <c r="K1509">
        <v>829.37</v>
      </c>
    </row>
    <row r="1510" spans="1:11" ht="15" customHeight="1">
      <c r="A1510" s="1" t="s">
        <v>998</v>
      </c>
      <c r="B1510" t="s">
        <v>9</v>
      </c>
      <c r="C1510" t="s">
        <v>35</v>
      </c>
      <c r="D1510">
        <v>104588</v>
      </c>
      <c r="E1510" t="s">
        <v>262</v>
      </c>
      <c r="F1510">
        <v>202101</v>
      </c>
      <c r="G1510" t="s">
        <v>157</v>
      </c>
      <c r="H1510" t="s">
        <v>158</v>
      </c>
      <c r="I1510">
        <v>38.770000000000003</v>
      </c>
      <c r="J1510" t="s">
        <v>6</v>
      </c>
      <c r="K1510">
        <v>38.770000000000003</v>
      </c>
    </row>
    <row r="1511" spans="1:11" ht="15" customHeight="1">
      <c r="A1511" s="1" t="s">
        <v>998</v>
      </c>
      <c r="B1511" t="s">
        <v>9</v>
      </c>
      <c r="C1511" t="s">
        <v>35</v>
      </c>
      <c r="D1511">
        <v>104588</v>
      </c>
      <c r="E1511" t="s">
        <v>262</v>
      </c>
      <c r="F1511">
        <v>202101</v>
      </c>
      <c r="G1511" t="s">
        <v>157</v>
      </c>
      <c r="H1511" t="s">
        <v>158</v>
      </c>
      <c r="I1511">
        <v>2008.85</v>
      </c>
      <c r="J1511" t="s">
        <v>6</v>
      </c>
      <c r="K1511">
        <v>2008.85</v>
      </c>
    </row>
    <row r="1512" spans="1:11" ht="15" customHeight="1">
      <c r="A1512" s="1" t="s">
        <v>998</v>
      </c>
      <c r="B1512" t="s">
        <v>9</v>
      </c>
      <c r="C1512" t="s">
        <v>35</v>
      </c>
      <c r="D1512">
        <v>104588</v>
      </c>
      <c r="E1512" t="s">
        <v>262</v>
      </c>
      <c r="F1512">
        <v>202101</v>
      </c>
      <c r="G1512" t="s">
        <v>157</v>
      </c>
      <c r="H1512" t="s">
        <v>158</v>
      </c>
      <c r="I1512">
        <v>1314.31</v>
      </c>
      <c r="J1512" t="s">
        <v>6</v>
      </c>
      <c r="K1512">
        <v>1314.31</v>
      </c>
    </row>
    <row r="1513" spans="1:11" ht="15" customHeight="1">
      <c r="A1513" s="1" t="s">
        <v>998</v>
      </c>
      <c r="B1513" t="s">
        <v>9</v>
      </c>
      <c r="C1513" t="s">
        <v>35</v>
      </c>
      <c r="D1513">
        <v>100239</v>
      </c>
      <c r="E1513" t="s">
        <v>497</v>
      </c>
      <c r="F1513">
        <v>202101</v>
      </c>
      <c r="G1513" t="s">
        <v>157</v>
      </c>
      <c r="H1513" t="s">
        <v>158</v>
      </c>
      <c r="I1513">
        <v>24</v>
      </c>
      <c r="J1513" t="s">
        <v>6</v>
      </c>
      <c r="K1513">
        <v>24</v>
      </c>
    </row>
    <row r="1514" spans="1:11" ht="15" customHeight="1">
      <c r="A1514" s="1" t="s">
        <v>998</v>
      </c>
      <c r="B1514" t="s">
        <v>9</v>
      </c>
      <c r="C1514" t="s">
        <v>35</v>
      </c>
      <c r="D1514">
        <v>103455</v>
      </c>
      <c r="E1514" t="s">
        <v>294</v>
      </c>
      <c r="F1514">
        <v>202101</v>
      </c>
      <c r="G1514" t="s">
        <v>157</v>
      </c>
      <c r="H1514" t="s">
        <v>158</v>
      </c>
      <c r="I1514">
        <v>450</v>
      </c>
      <c r="J1514" t="s">
        <v>6</v>
      </c>
      <c r="K1514">
        <v>450</v>
      </c>
    </row>
    <row r="1515" spans="1:11" ht="15" customHeight="1">
      <c r="A1515" s="1" t="s">
        <v>998</v>
      </c>
      <c r="B1515" t="s">
        <v>9</v>
      </c>
      <c r="C1515" t="s">
        <v>35</v>
      </c>
      <c r="D1515">
        <v>108570</v>
      </c>
      <c r="E1515" t="s">
        <v>306</v>
      </c>
      <c r="F1515">
        <v>202101</v>
      </c>
      <c r="G1515" t="s">
        <v>157</v>
      </c>
      <c r="H1515" t="s">
        <v>158</v>
      </c>
      <c r="I1515">
        <v>1833.03</v>
      </c>
      <c r="J1515" t="s">
        <v>6</v>
      </c>
      <c r="K1515">
        <v>1833.03</v>
      </c>
    </row>
    <row r="1516" spans="1:11" ht="15" customHeight="1">
      <c r="A1516" s="1" t="s">
        <v>998</v>
      </c>
      <c r="B1516" t="s">
        <v>9</v>
      </c>
      <c r="C1516" t="s">
        <v>35</v>
      </c>
      <c r="D1516">
        <v>109700</v>
      </c>
      <c r="E1516" t="s">
        <v>308</v>
      </c>
      <c r="F1516">
        <v>202101</v>
      </c>
      <c r="G1516" t="s">
        <v>157</v>
      </c>
      <c r="H1516" t="s">
        <v>158</v>
      </c>
      <c r="I1516">
        <v>344.61</v>
      </c>
      <c r="J1516" t="s">
        <v>6</v>
      </c>
      <c r="K1516">
        <v>344.61</v>
      </c>
    </row>
    <row r="1517" spans="1:11" ht="15" customHeight="1">
      <c r="A1517" s="1" t="s">
        <v>998</v>
      </c>
      <c r="B1517" t="s">
        <v>9</v>
      </c>
      <c r="C1517" t="s">
        <v>35</v>
      </c>
      <c r="D1517">
        <v>109700</v>
      </c>
      <c r="E1517" t="s">
        <v>308</v>
      </c>
      <c r="F1517">
        <v>202101</v>
      </c>
      <c r="G1517" t="s">
        <v>157</v>
      </c>
      <c r="H1517" t="s">
        <v>158</v>
      </c>
      <c r="I1517">
        <v>90.97</v>
      </c>
      <c r="J1517" t="s">
        <v>6</v>
      </c>
      <c r="K1517">
        <v>90.97</v>
      </c>
    </row>
    <row r="1518" spans="1:11" ht="15" customHeight="1">
      <c r="A1518" s="1" t="s">
        <v>998</v>
      </c>
      <c r="B1518" t="s">
        <v>9</v>
      </c>
      <c r="C1518" t="s">
        <v>35</v>
      </c>
      <c r="D1518">
        <v>109700</v>
      </c>
      <c r="E1518" t="s">
        <v>308</v>
      </c>
      <c r="F1518">
        <v>202101</v>
      </c>
      <c r="G1518" t="s">
        <v>157</v>
      </c>
      <c r="H1518" t="s">
        <v>158</v>
      </c>
      <c r="I1518">
        <v>0.95</v>
      </c>
      <c r="J1518" t="s">
        <v>6</v>
      </c>
      <c r="K1518">
        <v>0.95</v>
      </c>
    </row>
    <row r="1519" spans="1:11" ht="15" customHeight="1">
      <c r="A1519" s="1" t="s">
        <v>998</v>
      </c>
      <c r="B1519" t="s">
        <v>9</v>
      </c>
      <c r="C1519" t="s">
        <v>35</v>
      </c>
      <c r="D1519">
        <v>109700</v>
      </c>
      <c r="E1519" t="s">
        <v>308</v>
      </c>
      <c r="F1519">
        <v>202101</v>
      </c>
      <c r="G1519" t="s">
        <v>157</v>
      </c>
      <c r="H1519" t="s">
        <v>158</v>
      </c>
      <c r="I1519">
        <v>80.92</v>
      </c>
      <c r="J1519" t="s">
        <v>6</v>
      </c>
      <c r="K1519">
        <v>80.92</v>
      </c>
    </row>
    <row r="1520" spans="1:11" ht="15" customHeight="1">
      <c r="A1520" s="1" t="s">
        <v>998</v>
      </c>
      <c r="B1520" t="s">
        <v>9</v>
      </c>
      <c r="C1520" t="s">
        <v>35</v>
      </c>
      <c r="D1520">
        <v>100065</v>
      </c>
      <c r="E1520" t="s">
        <v>513</v>
      </c>
      <c r="F1520">
        <v>202101</v>
      </c>
      <c r="G1520" t="s">
        <v>157</v>
      </c>
      <c r="H1520" t="s">
        <v>158</v>
      </c>
      <c r="I1520">
        <v>1160.22</v>
      </c>
      <c r="J1520" t="s">
        <v>6</v>
      </c>
      <c r="K1520">
        <v>1160.22</v>
      </c>
    </row>
    <row r="1521" spans="1:11" ht="15" customHeight="1">
      <c r="A1521" s="1" t="s">
        <v>998</v>
      </c>
      <c r="B1521" t="s">
        <v>9</v>
      </c>
      <c r="C1521" t="s">
        <v>35</v>
      </c>
      <c r="D1521">
        <v>106165</v>
      </c>
      <c r="E1521" t="s">
        <v>336</v>
      </c>
      <c r="F1521">
        <v>202101</v>
      </c>
      <c r="G1521" t="s">
        <v>157</v>
      </c>
      <c r="H1521" t="s">
        <v>158</v>
      </c>
      <c r="I1521">
        <v>178.14</v>
      </c>
      <c r="J1521" t="s">
        <v>6</v>
      </c>
      <c r="K1521">
        <v>178.14</v>
      </c>
    </row>
    <row r="1522" spans="1:11" ht="15" customHeight="1">
      <c r="A1522" s="1" t="s">
        <v>998</v>
      </c>
      <c r="B1522" t="s">
        <v>9</v>
      </c>
      <c r="C1522" t="s">
        <v>35</v>
      </c>
      <c r="D1522">
        <v>110820</v>
      </c>
      <c r="E1522" t="s">
        <v>524</v>
      </c>
      <c r="F1522">
        <v>202101</v>
      </c>
      <c r="G1522" t="s">
        <v>157</v>
      </c>
      <c r="H1522" t="s">
        <v>158</v>
      </c>
      <c r="I1522">
        <v>24</v>
      </c>
      <c r="J1522" t="s">
        <v>6</v>
      </c>
      <c r="K1522">
        <v>24</v>
      </c>
    </row>
    <row r="1523" spans="1:11" ht="15" customHeight="1">
      <c r="A1523" s="1" t="s">
        <v>998</v>
      </c>
      <c r="B1523" t="s">
        <v>9</v>
      </c>
      <c r="C1523" t="s">
        <v>35</v>
      </c>
      <c r="D1523">
        <v>105383</v>
      </c>
      <c r="E1523" t="s">
        <v>281</v>
      </c>
      <c r="F1523">
        <v>202101</v>
      </c>
      <c r="G1523" t="s">
        <v>157</v>
      </c>
      <c r="H1523" t="s">
        <v>158</v>
      </c>
      <c r="I1523">
        <v>1.56</v>
      </c>
      <c r="J1523" t="s">
        <v>6</v>
      </c>
      <c r="K1523">
        <v>1.56</v>
      </c>
    </row>
    <row r="1524" spans="1:11" ht="15" customHeight="1">
      <c r="A1524" s="1" t="s">
        <v>998</v>
      </c>
      <c r="B1524" t="s">
        <v>9</v>
      </c>
      <c r="C1524" t="s">
        <v>35</v>
      </c>
      <c r="D1524">
        <v>105383</v>
      </c>
      <c r="E1524" t="s">
        <v>281</v>
      </c>
      <c r="F1524">
        <v>202101</v>
      </c>
      <c r="G1524" t="s">
        <v>157</v>
      </c>
      <c r="H1524" t="s">
        <v>158</v>
      </c>
      <c r="I1524">
        <v>1200</v>
      </c>
      <c r="J1524" t="s">
        <v>6</v>
      </c>
      <c r="K1524">
        <v>1200</v>
      </c>
    </row>
    <row r="1525" spans="1:11" ht="15" customHeight="1">
      <c r="A1525" s="1" t="s">
        <v>998</v>
      </c>
      <c r="B1525" t="s">
        <v>9</v>
      </c>
      <c r="C1525" t="s">
        <v>35</v>
      </c>
      <c r="D1525">
        <v>105383</v>
      </c>
      <c r="E1525" t="s">
        <v>281</v>
      </c>
      <c r="F1525">
        <v>202101</v>
      </c>
      <c r="G1525" t="s">
        <v>157</v>
      </c>
      <c r="H1525" t="s">
        <v>158</v>
      </c>
      <c r="I1525">
        <v>10.4</v>
      </c>
      <c r="J1525" t="s">
        <v>6</v>
      </c>
      <c r="K1525">
        <v>10.4</v>
      </c>
    </row>
    <row r="1526" spans="1:11" ht="15" customHeight="1">
      <c r="A1526" s="1" t="s">
        <v>998</v>
      </c>
      <c r="B1526" t="s">
        <v>9</v>
      </c>
      <c r="C1526" t="s">
        <v>35</v>
      </c>
      <c r="D1526">
        <v>105383</v>
      </c>
      <c r="E1526" t="s">
        <v>281</v>
      </c>
      <c r="F1526">
        <v>202101</v>
      </c>
      <c r="G1526" t="s">
        <v>157</v>
      </c>
      <c r="H1526" t="s">
        <v>158</v>
      </c>
      <c r="I1526">
        <v>2400</v>
      </c>
      <c r="J1526" t="s">
        <v>6</v>
      </c>
      <c r="K1526">
        <v>2400</v>
      </c>
    </row>
    <row r="1527" spans="1:11" ht="15" customHeight="1">
      <c r="A1527" s="1" t="s">
        <v>998</v>
      </c>
      <c r="B1527" t="s">
        <v>9</v>
      </c>
      <c r="C1527" t="s">
        <v>35</v>
      </c>
      <c r="D1527">
        <v>101049</v>
      </c>
      <c r="E1527" t="s">
        <v>398</v>
      </c>
      <c r="F1527">
        <v>202101</v>
      </c>
      <c r="G1527" t="s">
        <v>157</v>
      </c>
      <c r="H1527" t="s">
        <v>158</v>
      </c>
      <c r="I1527">
        <v>396</v>
      </c>
      <c r="J1527" t="s">
        <v>6</v>
      </c>
      <c r="K1527">
        <v>396</v>
      </c>
    </row>
    <row r="1528" spans="1:11" ht="15" customHeight="1">
      <c r="A1528" s="1" t="s">
        <v>998</v>
      </c>
      <c r="B1528" t="s">
        <v>9</v>
      </c>
      <c r="C1528" t="s">
        <v>35</v>
      </c>
      <c r="D1528">
        <v>101049</v>
      </c>
      <c r="E1528" t="s">
        <v>398</v>
      </c>
      <c r="F1528">
        <v>202101</v>
      </c>
      <c r="G1528" t="s">
        <v>157</v>
      </c>
      <c r="H1528" t="s">
        <v>158</v>
      </c>
      <c r="I1528">
        <v>135</v>
      </c>
      <c r="J1528" t="s">
        <v>6</v>
      </c>
      <c r="K1528">
        <v>135</v>
      </c>
    </row>
    <row r="1529" spans="1:11" ht="15" customHeight="1">
      <c r="A1529" s="1" t="s">
        <v>998</v>
      </c>
      <c r="B1529" t="s">
        <v>9</v>
      </c>
      <c r="C1529" t="s">
        <v>35</v>
      </c>
      <c r="D1529">
        <v>101049</v>
      </c>
      <c r="E1529" t="s">
        <v>398</v>
      </c>
      <c r="F1529">
        <v>202101</v>
      </c>
      <c r="G1529" t="s">
        <v>157</v>
      </c>
      <c r="H1529" t="s">
        <v>158</v>
      </c>
      <c r="I1529">
        <v>192.6</v>
      </c>
      <c r="J1529" t="s">
        <v>6</v>
      </c>
      <c r="K1529">
        <v>192.6</v>
      </c>
    </row>
    <row r="1530" spans="1:11" ht="15" customHeight="1">
      <c r="A1530" s="1" t="s">
        <v>998</v>
      </c>
      <c r="B1530" t="s">
        <v>9</v>
      </c>
      <c r="C1530" t="s">
        <v>35</v>
      </c>
      <c r="D1530">
        <v>101049</v>
      </c>
      <c r="E1530" t="s">
        <v>398</v>
      </c>
      <c r="F1530">
        <v>202101</v>
      </c>
      <c r="G1530" t="s">
        <v>157</v>
      </c>
      <c r="H1530" t="s">
        <v>158</v>
      </c>
      <c r="I1530">
        <v>396</v>
      </c>
      <c r="J1530" t="s">
        <v>6</v>
      </c>
      <c r="K1530">
        <v>396</v>
      </c>
    </row>
    <row r="1531" spans="1:11" ht="15" customHeight="1">
      <c r="A1531" s="1" t="s">
        <v>998</v>
      </c>
      <c r="B1531" t="s">
        <v>9</v>
      </c>
      <c r="C1531" t="s">
        <v>35</v>
      </c>
      <c r="D1531">
        <v>106962</v>
      </c>
      <c r="E1531" t="s">
        <v>400</v>
      </c>
      <c r="F1531">
        <v>202101</v>
      </c>
      <c r="G1531" t="s">
        <v>157</v>
      </c>
      <c r="H1531" t="s">
        <v>158</v>
      </c>
      <c r="I1531">
        <v>135</v>
      </c>
      <c r="J1531" t="s">
        <v>6</v>
      </c>
      <c r="K1531">
        <v>135</v>
      </c>
    </row>
    <row r="1532" spans="1:11" ht="15" customHeight="1">
      <c r="A1532" s="1" t="s">
        <v>998</v>
      </c>
      <c r="B1532" t="s">
        <v>9</v>
      </c>
      <c r="C1532" t="s">
        <v>35</v>
      </c>
      <c r="D1532">
        <v>106962</v>
      </c>
      <c r="E1532" t="s">
        <v>400</v>
      </c>
      <c r="F1532">
        <v>202101</v>
      </c>
      <c r="G1532" t="s">
        <v>157</v>
      </c>
      <c r="H1532" t="s">
        <v>158</v>
      </c>
      <c r="I1532">
        <v>180</v>
      </c>
      <c r="J1532" t="s">
        <v>6</v>
      </c>
      <c r="K1532">
        <v>180</v>
      </c>
    </row>
    <row r="1533" spans="1:11" ht="15" customHeight="1">
      <c r="A1533" s="1" t="s">
        <v>998</v>
      </c>
      <c r="B1533" t="s">
        <v>9</v>
      </c>
      <c r="C1533" t="s">
        <v>35</v>
      </c>
      <c r="D1533">
        <v>109044</v>
      </c>
      <c r="E1533" t="s">
        <v>533</v>
      </c>
      <c r="F1533">
        <v>202101</v>
      </c>
      <c r="G1533" t="s">
        <v>157</v>
      </c>
      <c r="H1533" t="s">
        <v>158</v>
      </c>
      <c r="I1533">
        <v>168</v>
      </c>
      <c r="J1533" t="s">
        <v>6</v>
      </c>
      <c r="K1533">
        <v>168</v>
      </c>
    </row>
    <row r="1534" spans="1:11" ht="15" customHeight="1">
      <c r="A1534" s="1" t="s">
        <v>998</v>
      </c>
      <c r="B1534" t="s">
        <v>9</v>
      </c>
      <c r="C1534" t="s">
        <v>35</v>
      </c>
      <c r="D1534">
        <v>109867</v>
      </c>
      <c r="E1534" t="s">
        <v>534</v>
      </c>
      <c r="F1534">
        <v>202101</v>
      </c>
      <c r="G1534" t="s">
        <v>157</v>
      </c>
      <c r="H1534" t="s">
        <v>158</v>
      </c>
      <c r="I1534">
        <v>208.62</v>
      </c>
      <c r="J1534" t="s">
        <v>6</v>
      </c>
      <c r="K1534">
        <v>208.62</v>
      </c>
    </row>
    <row r="1535" spans="1:11" ht="15" customHeight="1">
      <c r="A1535" s="1" t="s">
        <v>998</v>
      </c>
      <c r="B1535" t="s">
        <v>9</v>
      </c>
      <c r="C1535" t="s">
        <v>35</v>
      </c>
      <c r="D1535">
        <v>107328</v>
      </c>
      <c r="E1535" t="s">
        <v>536</v>
      </c>
      <c r="F1535">
        <v>202101</v>
      </c>
      <c r="G1535" t="s">
        <v>157</v>
      </c>
      <c r="H1535" t="s">
        <v>158</v>
      </c>
      <c r="I1535">
        <v>1800</v>
      </c>
      <c r="J1535" t="s">
        <v>6</v>
      </c>
      <c r="K1535">
        <v>1800</v>
      </c>
    </row>
    <row r="1536" spans="1:11" ht="15" customHeight="1">
      <c r="A1536" s="1" t="s">
        <v>998</v>
      </c>
      <c r="B1536" t="s">
        <v>9</v>
      </c>
      <c r="C1536" t="s">
        <v>35</v>
      </c>
      <c r="D1536">
        <v>107328</v>
      </c>
      <c r="E1536" t="s">
        <v>536</v>
      </c>
      <c r="F1536">
        <v>202101</v>
      </c>
      <c r="G1536" t="s">
        <v>157</v>
      </c>
      <c r="H1536" t="s">
        <v>158</v>
      </c>
      <c r="I1536">
        <v>78</v>
      </c>
      <c r="J1536" t="s">
        <v>6</v>
      </c>
      <c r="K1536">
        <v>78</v>
      </c>
    </row>
    <row r="1537" spans="1:11" ht="15" customHeight="1">
      <c r="A1537" s="1" t="s">
        <v>998</v>
      </c>
      <c r="B1537" t="s">
        <v>9</v>
      </c>
      <c r="C1537" t="s">
        <v>35</v>
      </c>
      <c r="D1537">
        <v>107835</v>
      </c>
      <c r="E1537" t="s">
        <v>543</v>
      </c>
      <c r="F1537">
        <v>202101</v>
      </c>
      <c r="G1537" t="s">
        <v>157</v>
      </c>
      <c r="H1537" t="s">
        <v>158</v>
      </c>
      <c r="I1537">
        <v>1769.7</v>
      </c>
      <c r="J1537" t="s">
        <v>6</v>
      </c>
      <c r="K1537">
        <v>1769.7</v>
      </c>
    </row>
    <row r="1538" spans="1:11" ht="15" customHeight="1">
      <c r="A1538" s="1" t="s">
        <v>998</v>
      </c>
      <c r="B1538" t="s">
        <v>9</v>
      </c>
      <c r="C1538" t="s">
        <v>35</v>
      </c>
      <c r="D1538">
        <v>109519</v>
      </c>
      <c r="E1538" t="s">
        <v>409</v>
      </c>
      <c r="F1538">
        <v>202101</v>
      </c>
      <c r="G1538" t="s">
        <v>157</v>
      </c>
      <c r="H1538" t="s">
        <v>158</v>
      </c>
      <c r="I1538">
        <v>37.01</v>
      </c>
      <c r="J1538" t="s">
        <v>6</v>
      </c>
      <c r="K1538">
        <v>37.01</v>
      </c>
    </row>
    <row r="1539" spans="1:11" ht="15" customHeight="1">
      <c r="A1539" s="1" t="s">
        <v>998</v>
      </c>
      <c r="B1539" t="s">
        <v>9</v>
      </c>
      <c r="C1539" t="s">
        <v>35</v>
      </c>
      <c r="D1539">
        <v>109519</v>
      </c>
      <c r="E1539" t="s">
        <v>409</v>
      </c>
      <c r="F1539">
        <v>202101</v>
      </c>
      <c r="G1539" t="s">
        <v>157</v>
      </c>
      <c r="H1539" t="s">
        <v>158</v>
      </c>
      <c r="I1539">
        <v>76.37</v>
      </c>
      <c r="J1539" t="s">
        <v>6</v>
      </c>
      <c r="K1539">
        <v>76.37</v>
      </c>
    </row>
    <row r="1540" spans="1:11" ht="15" customHeight="1">
      <c r="A1540" s="1" t="s">
        <v>998</v>
      </c>
      <c r="B1540" t="s">
        <v>9</v>
      </c>
      <c r="C1540" t="s">
        <v>35</v>
      </c>
      <c r="D1540">
        <v>109519</v>
      </c>
      <c r="E1540" t="s">
        <v>409</v>
      </c>
      <c r="F1540">
        <v>202101</v>
      </c>
      <c r="G1540" t="s">
        <v>157</v>
      </c>
      <c r="H1540" t="s">
        <v>158</v>
      </c>
      <c r="I1540">
        <v>97.06</v>
      </c>
      <c r="J1540" t="s">
        <v>6</v>
      </c>
      <c r="K1540">
        <v>97.06</v>
      </c>
    </row>
    <row r="1541" spans="1:11" ht="15" customHeight="1">
      <c r="A1541" s="1" t="s">
        <v>998</v>
      </c>
      <c r="B1541" t="s">
        <v>9</v>
      </c>
      <c r="C1541" t="s">
        <v>35</v>
      </c>
      <c r="D1541">
        <v>102450</v>
      </c>
      <c r="E1541" t="s">
        <v>199</v>
      </c>
      <c r="F1541">
        <v>202101</v>
      </c>
      <c r="G1541" t="s">
        <v>157</v>
      </c>
      <c r="H1541" t="s">
        <v>158</v>
      </c>
      <c r="I1541">
        <v>210.15</v>
      </c>
      <c r="J1541" t="s">
        <v>6</v>
      </c>
      <c r="K1541">
        <v>210.15</v>
      </c>
    </row>
    <row r="1542" spans="1:11" ht="15" customHeight="1">
      <c r="A1542" s="1" t="s">
        <v>998</v>
      </c>
      <c r="B1542" t="s">
        <v>9</v>
      </c>
      <c r="C1542" t="s">
        <v>35</v>
      </c>
      <c r="D1542">
        <v>100301</v>
      </c>
      <c r="E1542" t="s">
        <v>201</v>
      </c>
      <c r="F1542">
        <v>202101</v>
      </c>
      <c r="G1542" t="s">
        <v>157</v>
      </c>
      <c r="H1542" t="s">
        <v>158</v>
      </c>
      <c r="I1542">
        <v>40449.360000000001</v>
      </c>
      <c r="J1542" t="s">
        <v>6</v>
      </c>
      <c r="K1542">
        <v>40449.360000000001</v>
      </c>
    </row>
    <row r="1543" spans="1:11" ht="15" customHeight="1">
      <c r="A1543" s="1" t="s">
        <v>998</v>
      </c>
      <c r="B1543" t="s">
        <v>9</v>
      </c>
      <c r="C1543" t="s">
        <v>35</v>
      </c>
      <c r="D1543">
        <v>100301</v>
      </c>
      <c r="E1543" t="s">
        <v>201</v>
      </c>
      <c r="F1543">
        <v>202101</v>
      </c>
      <c r="G1543" t="s">
        <v>157</v>
      </c>
      <c r="H1543" t="s">
        <v>158</v>
      </c>
      <c r="I1543">
        <v>28892.400000000001</v>
      </c>
      <c r="J1543" t="s">
        <v>6</v>
      </c>
      <c r="K1543">
        <v>28892.400000000001</v>
      </c>
    </row>
    <row r="1544" spans="1:11" ht="15" customHeight="1">
      <c r="A1544" s="1" t="s">
        <v>998</v>
      </c>
      <c r="B1544" t="s">
        <v>9</v>
      </c>
      <c r="C1544" t="s">
        <v>35</v>
      </c>
      <c r="D1544">
        <v>100301</v>
      </c>
      <c r="E1544" t="s">
        <v>201</v>
      </c>
      <c r="F1544">
        <v>202101</v>
      </c>
      <c r="G1544" t="s">
        <v>157</v>
      </c>
      <c r="H1544" t="s">
        <v>158</v>
      </c>
      <c r="I1544">
        <v>1155</v>
      </c>
      <c r="J1544" t="s">
        <v>6</v>
      </c>
      <c r="K1544">
        <v>1155</v>
      </c>
    </row>
    <row r="1545" spans="1:11" ht="15" customHeight="1">
      <c r="A1545" s="1" t="s">
        <v>998</v>
      </c>
      <c r="B1545" t="s">
        <v>9</v>
      </c>
      <c r="C1545" t="s">
        <v>35</v>
      </c>
      <c r="D1545">
        <v>100301</v>
      </c>
      <c r="E1545" t="s">
        <v>201</v>
      </c>
      <c r="F1545">
        <v>202101</v>
      </c>
      <c r="G1545" t="s">
        <v>157</v>
      </c>
      <c r="H1545" t="s">
        <v>158</v>
      </c>
      <c r="I1545">
        <v>11556.96</v>
      </c>
      <c r="J1545" t="s">
        <v>6</v>
      </c>
      <c r="K1545">
        <v>11556.96</v>
      </c>
    </row>
    <row r="1546" spans="1:11" ht="15" customHeight="1">
      <c r="A1546" s="1" t="s">
        <v>998</v>
      </c>
      <c r="B1546" t="s">
        <v>9</v>
      </c>
      <c r="C1546" t="s">
        <v>35</v>
      </c>
      <c r="D1546">
        <v>100301</v>
      </c>
      <c r="E1546" t="s">
        <v>201</v>
      </c>
      <c r="F1546">
        <v>202101</v>
      </c>
      <c r="G1546" t="s">
        <v>157</v>
      </c>
      <c r="H1546" t="s">
        <v>158</v>
      </c>
      <c r="I1546">
        <v>1155</v>
      </c>
      <c r="J1546" t="s">
        <v>6</v>
      </c>
      <c r="K1546">
        <v>1155</v>
      </c>
    </row>
    <row r="1547" spans="1:11" ht="15" customHeight="1">
      <c r="A1547" s="1" t="s">
        <v>998</v>
      </c>
      <c r="B1547" t="s">
        <v>9</v>
      </c>
      <c r="C1547" t="s">
        <v>35</v>
      </c>
      <c r="D1547">
        <v>100301</v>
      </c>
      <c r="E1547" t="s">
        <v>201</v>
      </c>
      <c r="F1547">
        <v>202101</v>
      </c>
      <c r="G1547" t="s">
        <v>157</v>
      </c>
      <c r="H1547" t="s">
        <v>158</v>
      </c>
      <c r="I1547">
        <v>2170</v>
      </c>
      <c r="J1547" t="s">
        <v>6</v>
      </c>
      <c r="K1547">
        <v>2170</v>
      </c>
    </row>
    <row r="1548" spans="1:11" ht="15" customHeight="1">
      <c r="A1548" s="1" t="s">
        <v>998</v>
      </c>
      <c r="B1548" t="s">
        <v>9</v>
      </c>
      <c r="C1548" t="s">
        <v>35</v>
      </c>
      <c r="D1548">
        <v>100301</v>
      </c>
      <c r="E1548" t="s">
        <v>201</v>
      </c>
      <c r="F1548">
        <v>202101</v>
      </c>
      <c r="G1548" t="s">
        <v>157</v>
      </c>
      <c r="H1548" t="s">
        <v>158</v>
      </c>
      <c r="I1548">
        <v>11556.89</v>
      </c>
      <c r="J1548" t="s">
        <v>6</v>
      </c>
      <c r="K1548">
        <v>11556.89</v>
      </c>
    </row>
    <row r="1549" spans="1:11" ht="15" customHeight="1">
      <c r="A1549" s="1" t="s">
        <v>998</v>
      </c>
      <c r="B1549" t="s">
        <v>9</v>
      </c>
      <c r="C1549" t="s">
        <v>35</v>
      </c>
      <c r="D1549">
        <v>100301</v>
      </c>
      <c r="E1549" t="s">
        <v>201</v>
      </c>
      <c r="F1549">
        <v>202101</v>
      </c>
      <c r="G1549" t="s">
        <v>157</v>
      </c>
      <c r="H1549" t="s">
        <v>158</v>
      </c>
      <c r="I1549">
        <v>2240.0300000000002</v>
      </c>
      <c r="J1549" t="s">
        <v>6</v>
      </c>
      <c r="K1549">
        <v>2240.0300000000002</v>
      </c>
    </row>
    <row r="1550" spans="1:11" ht="15" customHeight="1">
      <c r="A1550" s="1" t="s">
        <v>998</v>
      </c>
      <c r="B1550" t="s">
        <v>9</v>
      </c>
      <c r="C1550" t="s">
        <v>35</v>
      </c>
      <c r="D1550">
        <v>100301</v>
      </c>
      <c r="E1550" t="s">
        <v>201</v>
      </c>
      <c r="F1550">
        <v>202101</v>
      </c>
      <c r="G1550" t="s">
        <v>157</v>
      </c>
      <c r="H1550" t="s">
        <v>158</v>
      </c>
      <c r="I1550">
        <v>14446.11</v>
      </c>
      <c r="J1550" t="s">
        <v>6</v>
      </c>
      <c r="K1550">
        <v>14446.11</v>
      </c>
    </row>
    <row r="1551" spans="1:11" ht="15" customHeight="1">
      <c r="A1551" s="1" t="s">
        <v>998</v>
      </c>
      <c r="B1551" t="s">
        <v>9</v>
      </c>
      <c r="C1551" t="s">
        <v>35</v>
      </c>
      <c r="D1551">
        <v>100301</v>
      </c>
      <c r="E1551" t="s">
        <v>201</v>
      </c>
      <c r="F1551">
        <v>202101</v>
      </c>
      <c r="G1551" t="s">
        <v>157</v>
      </c>
      <c r="H1551" t="s">
        <v>158</v>
      </c>
      <c r="I1551">
        <v>1540.42</v>
      </c>
      <c r="J1551" t="s">
        <v>6</v>
      </c>
      <c r="K1551">
        <v>1540.42</v>
      </c>
    </row>
    <row r="1552" spans="1:11" ht="15" customHeight="1">
      <c r="A1552" s="1" t="s">
        <v>998</v>
      </c>
      <c r="B1552" t="s">
        <v>9</v>
      </c>
      <c r="C1552" t="s">
        <v>35</v>
      </c>
      <c r="D1552">
        <v>100301</v>
      </c>
      <c r="E1552" t="s">
        <v>201</v>
      </c>
      <c r="F1552">
        <v>202101</v>
      </c>
      <c r="G1552" t="s">
        <v>157</v>
      </c>
      <c r="H1552" t="s">
        <v>158</v>
      </c>
      <c r="I1552">
        <v>8667.66</v>
      </c>
      <c r="J1552" t="s">
        <v>6</v>
      </c>
      <c r="K1552">
        <v>8667.66</v>
      </c>
    </row>
    <row r="1553" spans="1:11" ht="15" customHeight="1">
      <c r="A1553" s="1" t="s">
        <v>998</v>
      </c>
      <c r="B1553" t="s">
        <v>9</v>
      </c>
      <c r="C1553" t="s">
        <v>35</v>
      </c>
      <c r="D1553">
        <v>100772</v>
      </c>
      <c r="E1553" t="s">
        <v>422</v>
      </c>
      <c r="F1553">
        <v>202101</v>
      </c>
      <c r="G1553" t="s">
        <v>157</v>
      </c>
      <c r="H1553" t="s">
        <v>158</v>
      </c>
      <c r="I1553">
        <v>180</v>
      </c>
      <c r="J1553" t="s">
        <v>6</v>
      </c>
      <c r="K1553">
        <v>180</v>
      </c>
    </row>
    <row r="1554" spans="1:11" ht="15" customHeight="1">
      <c r="A1554" s="1" t="s">
        <v>998</v>
      </c>
      <c r="B1554" t="s">
        <v>9</v>
      </c>
      <c r="C1554" t="s">
        <v>35</v>
      </c>
      <c r="D1554">
        <v>100772</v>
      </c>
      <c r="E1554" t="s">
        <v>422</v>
      </c>
      <c r="F1554">
        <v>202101</v>
      </c>
      <c r="G1554" t="s">
        <v>157</v>
      </c>
      <c r="H1554" t="s">
        <v>158</v>
      </c>
      <c r="I1554">
        <v>36</v>
      </c>
      <c r="J1554" t="s">
        <v>6</v>
      </c>
      <c r="K1554">
        <v>36</v>
      </c>
    </row>
    <row r="1555" spans="1:11" ht="15" customHeight="1">
      <c r="A1555" s="1" t="s">
        <v>998</v>
      </c>
      <c r="B1555" t="s">
        <v>19</v>
      </c>
      <c r="C1555" t="s">
        <v>45</v>
      </c>
      <c r="D1555">
        <v>109295</v>
      </c>
      <c r="E1555" t="s">
        <v>156</v>
      </c>
      <c r="F1555">
        <v>202101</v>
      </c>
      <c r="G1555" t="s">
        <v>157</v>
      </c>
      <c r="H1555" t="s">
        <v>158</v>
      </c>
      <c r="I1555">
        <v>4200</v>
      </c>
      <c r="J1555" t="s">
        <v>6</v>
      </c>
      <c r="K1555">
        <v>4200</v>
      </c>
    </row>
    <row r="1556" spans="1:11" ht="15" customHeight="1">
      <c r="A1556" s="1" t="s">
        <v>998</v>
      </c>
      <c r="B1556" t="s">
        <v>19</v>
      </c>
      <c r="C1556" t="s">
        <v>45</v>
      </c>
      <c r="D1556">
        <v>110924</v>
      </c>
      <c r="E1556" t="s">
        <v>160</v>
      </c>
      <c r="F1556">
        <v>202101</v>
      </c>
      <c r="G1556" t="s">
        <v>157</v>
      </c>
      <c r="H1556" t="s">
        <v>158</v>
      </c>
      <c r="I1556">
        <v>128.61000000000001</v>
      </c>
      <c r="J1556" t="s">
        <v>6</v>
      </c>
      <c r="K1556">
        <v>128.61000000000001</v>
      </c>
    </row>
    <row r="1557" spans="1:11" ht="15" customHeight="1">
      <c r="A1557" s="1" t="s">
        <v>998</v>
      </c>
      <c r="B1557" t="s">
        <v>19</v>
      </c>
      <c r="C1557" t="s">
        <v>45</v>
      </c>
      <c r="D1557">
        <v>110595</v>
      </c>
      <c r="E1557" t="s">
        <v>161</v>
      </c>
      <c r="F1557">
        <v>202101</v>
      </c>
      <c r="G1557" t="s">
        <v>157</v>
      </c>
      <c r="H1557" t="s">
        <v>158</v>
      </c>
      <c r="I1557">
        <v>296.39999999999998</v>
      </c>
      <c r="J1557" t="s">
        <v>6</v>
      </c>
      <c r="K1557">
        <v>296.39999999999998</v>
      </c>
    </row>
    <row r="1558" spans="1:11" ht="15" customHeight="1">
      <c r="A1558" s="1" t="s">
        <v>998</v>
      </c>
      <c r="B1558" t="s">
        <v>19</v>
      </c>
      <c r="C1558" t="s">
        <v>45</v>
      </c>
      <c r="D1558">
        <v>110595</v>
      </c>
      <c r="E1558" t="s">
        <v>161</v>
      </c>
      <c r="F1558">
        <v>202101</v>
      </c>
      <c r="G1558" t="s">
        <v>157</v>
      </c>
      <c r="H1558" t="s">
        <v>158</v>
      </c>
      <c r="I1558">
        <v>51.3</v>
      </c>
      <c r="J1558" t="s">
        <v>6</v>
      </c>
      <c r="K1558">
        <v>51.3</v>
      </c>
    </row>
    <row r="1559" spans="1:11" ht="15" customHeight="1">
      <c r="A1559" s="1" t="s">
        <v>998</v>
      </c>
      <c r="B1559" t="s">
        <v>9</v>
      </c>
      <c r="C1559" t="s">
        <v>35</v>
      </c>
      <c r="D1559">
        <v>110468</v>
      </c>
      <c r="E1559" t="s">
        <v>182</v>
      </c>
      <c r="F1559">
        <v>202101</v>
      </c>
      <c r="G1559" t="s">
        <v>157</v>
      </c>
      <c r="H1559" t="s">
        <v>158</v>
      </c>
      <c r="I1559">
        <v>98</v>
      </c>
      <c r="J1559" t="s">
        <v>6</v>
      </c>
      <c r="K1559">
        <v>98</v>
      </c>
    </row>
    <row r="1560" spans="1:11" ht="15" customHeight="1">
      <c r="A1560" s="1" t="s">
        <v>998</v>
      </c>
      <c r="B1560" t="s">
        <v>9</v>
      </c>
      <c r="C1560" t="s">
        <v>35</v>
      </c>
      <c r="D1560">
        <v>110468</v>
      </c>
      <c r="E1560" t="s">
        <v>182</v>
      </c>
      <c r="F1560">
        <v>202101</v>
      </c>
      <c r="G1560" t="s">
        <v>157</v>
      </c>
      <c r="H1560" t="s">
        <v>158</v>
      </c>
      <c r="I1560">
        <v>11.52</v>
      </c>
      <c r="J1560" t="s">
        <v>6</v>
      </c>
      <c r="K1560">
        <v>11.52</v>
      </c>
    </row>
    <row r="1561" spans="1:11" ht="15" customHeight="1">
      <c r="A1561" s="1" t="s">
        <v>998</v>
      </c>
      <c r="B1561" t="s">
        <v>9</v>
      </c>
      <c r="C1561" t="s">
        <v>35</v>
      </c>
      <c r="D1561">
        <v>103233</v>
      </c>
      <c r="E1561" t="s">
        <v>187</v>
      </c>
      <c r="F1561">
        <v>202101</v>
      </c>
      <c r="G1561" t="s">
        <v>157</v>
      </c>
      <c r="H1561" t="s">
        <v>158</v>
      </c>
      <c r="I1561">
        <v>1554</v>
      </c>
      <c r="J1561" t="s">
        <v>6</v>
      </c>
      <c r="K1561">
        <v>1554</v>
      </c>
    </row>
    <row r="1562" spans="1:11" ht="15" customHeight="1">
      <c r="A1562" s="1" t="s">
        <v>998</v>
      </c>
      <c r="B1562" t="s">
        <v>9</v>
      </c>
      <c r="C1562" t="s">
        <v>35</v>
      </c>
      <c r="D1562">
        <v>103233</v>
      </c>
      <c r="E1562" t="s">
        <v>187</v>
      </c>
      <c r="F1562">
        <v>202101</v>
      </c>
      <c r="G1562" t="s">
        <v>157</v>
      </c>
      <c r="H1562" t="s">
        <v>158</v>
      </c>
      <c r="I1562">
        <v>1485.6</v>
      </c>
      <c r="J1562" t="s">
        <v>6</v>
      </c>
      <c r="K1562">
        <v>1485.6</v>
      </c>
    </row>
    <row r="1563" spans="1:11" ht="15" customHeight="1">
      <c r="A1563" s="1" t="s">
        <v>998</v>
      </c>
      <c r="B1563" t="s">
        <v>9</v>
      </c>
      <c r="C1563" t="s">
        <v>35</v>
      </c>
      <c r="D1563">
        <v>103233</v>
      </c>
      <c r="E1563" t="s">
        <v>187</v>
      </c>
      <c r="F1563">
        <v>202101</v>
      </c>
      <c r="G1563" t="s">
        <v>157</v>
      </c>
      <c r="H1563" t="s">
        <v>158</v>
      </c>
      <c r="I1563">
        <v>698.88</v>
      </c>
      <c r="J1563" t="s">
        <v>6</v>
      </c>
      <c r="K1563">
        <v>698.88</v>
      </c>
    </row>
    <row r="1564" spans="1:11" ht="15" customHeight="1">
      <c r="A1564" s="1" t="s">
        <v>998</v>
      </c>
      <c r="B1564" t="s">
        <v>9</v>
      </c>
      <c r="C1564" t="s">
        <v>35</v>
      </c>
      <c r="D1564">
        <v>108705</v>
      </c>
      <c r="E1564" t="s">
        <v>188</v>
      </c>
      <c r="F1564">
        <v>202101</v>
      </c>
      <c r="G1564" t="s">
        <v>157</v>
      </c>
      <c r="H1564" t="s">
        <v>158</v>
      </c>
      <c r="I1564">
        <v>40</v>
      </c>
      <c r="J1564" t="s">
        <v>6</v>
      </c>
      <c r="K1564">
        <v>40</v>
      </c>
    </row>
    <row r="1565" spans="1:11" ht="15" customHeight="1">
      <c r="A1565" s="1" t="s">
        <v>998</v>
      </c>
      <c r="B1565" t="s">
        <v>9</v>
      </c>
      <c r="C1565" t="s">
        <v>35</v>
      </c>
      <c r="D1565">
        <v>108705</v>
      </c>
      <c r="E1565" t="s">
        <v>188</v>
      </c>
      <c r="F1565">
        <v>202101</v>
      </c>
      <c r="G1565" t="s">
        <v>157</v>
      </c>
      <c r="H1565" t="s">
        <v>158</v>
      </c>
      <c r="I1565">
        <v>1713.23</v>
      </c>
      <c r="J1565" t="s">
        <v>6</v>
      </c>
      <c r="K1565">
        <v>1713.23</v>
      </c>
    </row>
    <row r="1566" spans="1:11" ht="15" customHeight="1">
      <c r="A1566" s="1" t="s">
        <v>998</v>
      </c>
      <c r="B1566" t="s">
        <v>9</v>
      </c>
      <c r="C1566" t="s">
        <v>35</v>
      </c>
      <c r="D1566">
        <v>108705</v>
      </c>
      <c r="E1566" t="s">
        <v>188</v>
      </c>
      <c r="F1566">
        <v>202101</v>
      </c>
      <c r="G1566" t="s">
        <v>157</v>
      </c>
      <c r="H1566" t="s">
        <v>158</v>
      </c>
      <c r="I1566">
        <v>667.85</v>
      </c>
      <c r="J1566" t="s">
        <v>6</v>
      </c>
      <c r="K1566">
        <v>667.85</v>
      </c>
    </row>
    <row r="1567" spans="1:11" ht="15" customHeight="1">
      <c r="A1567" s="1" t="s">
        <v>998</v>
      </c>
      <c r="B1567" t="s">
        <v>9</v>
      </c>
      <c r="C1567" t="s">
        <v>35</v>
      </c>
      <c r="D1567">
        <v>108705</v>
      </c>
      <c r="E1567" t="s">
        <v>188</v>
      </c>
      <c r="F1567">
        <v>202101</v>
      </c>
      <c r="G1567" t="s">
        <v>157</v>
      </c>
      <c r="H1567" t="s">
        <v>158</v>
      </c>
      <c r="I1567">
        <v>8858.6</v>
      </c>
      <c r="J1567" t="s">
        <v>6</v>
      </c>
      <c r="K1567">
        <v>8858.6</v>
      </c>
    </row>
    <row r="1568" spans="1:11" ht="15" customHeight="1">
      <c r="A1568" s="1" t="s">
        <v>998</v>
      </c>
      <c r="B1568" t="s">
        <v>9</v>
      </c>
      <c r="C1568" t="s">
        <v>35</v>
      </c>
      <c r="D1568">
        <v>108705</v>
      </c>
      <c r="E1568" t="s">
        <v>188</v>
      </c>
      <c r="F1568">
        <v>202101</v>
      </c>
      <c r="G1568" t="s">
        <v>157</v>
      </c>
      <c r="H1568" t="s">
        <v>158</v>
      </c>
      <c r="I1568">
        <v>1001.3</v>
      </c>
      <c r="J1568" t="s">
        <v>6</v>
      </c>
      <c r="K1568">
        <v>1001.3</v>
      </c>
    </row>
    <row r="1569" spans="1:11" ht="15" customHeight="1">
      <c r="A1569" s="1" t="s">
        <v>998</v>
      </c>
      <c r="B1569" t="s">
        <v>9</v>
      </c>
      <c r="C1569" t="s">
        <v>35</v>
      </c>
      <c r="D1569">
        <v>108705</v>
      </c>
      <c r="E1569" t="s">
        <v>188</v>
      </c>
      <c r="F1569">
        <v>202101</v>
      </c>
      <c r="G1569" t="s">
        <v>157</v>
      </c>
      <c r="H1569" t="s">
        <v>158</v>
      </c>
      <c r="I1569">
        <v>10155</v>
      </c>
      <c r="J1569" t="s">
        <v>6</v>
      </c>
      <c r="K1569">
        <v>10155</v>
      </c>
    </row>
    <row r="1570" spans="1:11" ht="15" customHeight="1">
      <c r="A1570" s="1" t="s">
        <v>998</v>
      </c>
      <c r="B1570" t="s">
        <v>9</v>
      </c>
      <c r="C1570" t="s">
        <v>35</v>
      </c>
      <c r="D1570">
        <v>108705</v>
      </c>
      <c r="E1570" t="s">
        <v>188</v>
      </c>
      <c r="F1570">
        <v>202101</v>
      </c>
      <c r="G1570" t="s">
        <v>157</v>
      </c>
      <c r="H1570" t="s">
        <v>158</v>
      </c>
      <c r="I1570">
        <v>989.8</v>
      </c>
      <c r="J1570" t="s">
        <v>6</v>
      </c>
      <c r="K1570">
        <v>989.8</v>
      </c>
    </row>
    <row r="1571" spans="1:11" ht="15" customHeight="1">
      <c r="A1571" s="1" t="s">
        <v>998</v>
      </c>
      <c r="B1571" t="s">
        <v>9</v>
      </c>
      <c r="C1571" t="s">
        <v>35</v>
      </c>
      <c r="D1571">
        <v>108705</v>
      </c>
      <c r="E1571" t="s">
        <v>188</v>
      </c>
      <c r="F1571">
        <v>202101</v>
      </c>
      <c r="G1571" t="s">
        <v>157</v>
      </c>
      <c r="H1571" t="s">
        <v>158</v>
      </c>
      <c r="I1571">
        <v>4429.3</v>
      </c>
      <c r="J1571" t="s">
        <v>6</v>
      </c>
      <c r="K1571">
        <v>4429.3</v>
      </c>
    </row>
    <row r="1572" spans="1:11" ht="15" customHeight="1">
      <c r="A1572" s="1" t="s">
        <v>998</v>
      </c>
      <c r="B1572" t="s">
        <v>9</v>
      </c>
      <c r="C1572" t="s">
        <v>35</v>
      </c>
      <c r="D1572">
        <v>103223</v>
      </c>
      <c r="E1572" t="s">
        <v>191</v>
      </c>
      <c r="F1572">
        <v>202101</v>
      </c>
      <c r="G1572" t="s">
        <v>157</v>
      </c>
      <c r="H1572" t="s">
        <v>158</v>
      </c>
      <c r="I1572">
        <v>94.4</v>
      </c>
      <c r="J1572" t="s">
        <v>6</v>
      </c>
      <c r="K1572">
        <v>94.4</v>
      </c>
    </row>
    <row r="1573" spans="1:11" ht="15" customHeight="1">
      <c r="A1573" s="1" t="s">
        <v>998</v>
      </c>
      <c r="B1573" t="s">
        <v>9</v>
      </c>
      <c r="C1573" t="s">
        <v>35</v>
      </c>
      <c r="D1573">
        <v>103223</v>
      </c>
      <c r="E1573" t="s">
        <v>191</v>
      </c>
      <c r="F1573">
        <v>202101</v>
      </c>
      <c r="G1573" t="s">
        <v>157</v>
      </c>
      <c r="H1573" t="s">
        <v>158</v>
      </c>
      <c r="I1573">
        <v>478</v>
      </c>
      <c r="J1573" t="s">
        <v>6</v>
      </c>
      <c r="K1573">
        <v>478</v>
      </c>
    </row>
    <row r="1574" spans="1:11" ht="15" customHeight="1">
      <c r="A1574" s="1" t="s">
        <v>998</v>
      </c>
      <c r="B1574" t="s">
        <v>9</v>
      </c>
      <c r="C1574" t="s">
        <v>35</v>
      </c>
      <c r="D1574">
        <v>103223</v>
      </c>
      <c r="E1574" t="s">
        <v>191</v>
      </c>
      <c r="F1574">
        <v>202101</v>
      </c>
      <c r="G1574" t="s">
        <v>157</v>
      </c>
      <c r="H1574" t="s">
        <v>158</v>
      </c>
      <c r="I1574">
        <v>2389</v>
      </c>
      <c r="J1574" t="s">
        <v>6</v>
      </c>
      <c r="K1574">
        <v>2389</v>
      </c>
    </row>
    <row r="1575" spans="1:11" ht="15" customHeight="1">
      <c r="A1575" s="1" t="s">
        <v>998</v>
      </c>
      <c r="B1575" t="s">
        <v>9</v>
      </c>
      <c r="C1575" t="s">
        <v>35</v>
      </c>
      <c r="D1575">
        <v>103223</v>
      </c>
      <c r="E1575" t="s">
        <v>191</v>
      </c>
      <c r="F1575">
        <v>202101</v>
      </c>
      <c r="G1575" t="s">
        <v>157</v>
      </c>
      <c r="H1575" t="s">
        <v>158</v>
      </c>
      <c r="I1575">
        <v>2389</v>
      </c>
      <c r="J1575" t="s">
        <v>6</v>
      </c>
      <c r="K1575">
        <v>2389</v>
      </c>
    </row>
    <row r="1576" spans="1:11" ht="15" customHeight="1">
      <c r="A1576" s="1" t="s">
        <v>998</v>
      </c>
      <c r="B1576" t="s">
        <v>9</v>
      </c>
      <c r="C1576" t="s">
        <v>35</v>
      </c>
      <c r="D1576">
        <v>103223</v>
      </c>
      <c r="E1576" t="s">
        <v>191</v>
      </c>
      <c r="F1576">
        <v>202101</v>
      </c>
      <c r="G1576" t="s">
        <v>157</v>
      </c>
      <c r="H1576" t="s">
        <v>158</v>
      </c>
      <c r="I1576">
        <v>508.68</v>
      </c>
      <c r="J1576" t="s">
        <v>6</v>
      </c>
      <c r="K1576">
        <v>508.68</v>
      </c>
    </row>
    <row r="1577" spans="1:11" ht="15" customHeight="1">
      <c r="A1577" s="1" t="s">
        <v>998</v>
      </c>
      <c r="B1577" t="s">
        <v>9</v>
      </c>
      <c r="C1577" t="s">
        <v>35</v>
      </c>
      <c r="D1577">
        <v>103223</v>
      </c>
      <c r="E1577" t="s">
        <v>191</v>
      </c>
      <c r="F1577">
        <v>202101</v>
      </c>
      <c r="G1577" t="s">
        <v>157</v>
      </c>
      <c r="H1577" t="s">
        <v>158</v>
      </c>
      <c r="I1577">
        <v>1725.12</v>
      </c>
      <c r="J1577" t="s">
        <v>6</v>
      </c>
      <c r="K1577">
        <v>1725.12</v>
      </c>
    </row>
    <row r="1578" spans="1:11" ht="15" customHeight="1">
      <c r="A1578" s="1" t="s">
        <v>998</v>
      </c>
      <c r="B1578" t="s">
        <v>9</v>
      </c>
      <c r="C1578" t="s">
        <v>35</v>
      </c>
      <c r="D1578">
        <v>103223</v>
      </c>
      <c r="E1578" t="s">
        <v>191</v>
      </c>
      <c r="F1578">
        <v>202101</v>
      </c>
      <c r="G1578" t="s">
        <v>157</v>
      </c>
      <c r="H1578" t="s">
        <v>158</v>
      </c>
      <c r="I1578">
        <v>199</v>
      </c>
      <c r="J1578" t="s">
        <v>6</v>
      </c>
      <c r="K1578">
        <v>199</v>
      </c>
    </row>
    <row r="1579" spans="1:11">
      <c r="A1579" s="1" t="s">
        <v>998</v>
      </c>
      <c r="B1579" t="s">
        <v>9</v>
      </c>
      <c r="C1579" t="s">
        <v>35</v>
      </c>
      <c r="D1579">
        <v>103223</v>
      </c>
      <c r="E1579" t="s">
        <v>191</v>
      </c>
      <c r="F1579">
        <v>202101</v>
      </c>
      <c r="G1579" t="s">
        <v>157</v>
      </c>
      <c r="H1579" t="s">
        <v>158</v>
      </c>
      <c r="I1579">
        <v>180</v>
      </c>
      <c r="J1579" t="s">
        <v>6</v>
      </c>
      <c r="K1579">
        <v>180</v>
      </c>
    </row>
    <row r="1580" spans="1:11" ht="15" customHeight="1">
      <c r="A1580" s="1" t="s">
        <v>998</v>
      </c>
      <c r="B1580" t="s">
        <v>9</v>
      </c>
      <c r="C1580" t="s">
        <v>35</v>
      </c>
      <c r="D1580">
        <v>103223</v>
      </c>
      <c r="E1580" t="s">
        <v>191</v>
      </c>
      <c r="F1580">
        <v>202101</v>
      </c>
      <c r="G1580" t="s">
        <v>157</v>
      </c>
      <c r="H1580" t="s">
        <v>158</v>
      </c>
      <c r="I1580">
        <v>1120.2</v>
      </c>
      <c r="J1580" t="s">
        <v>6</v>
      </c>
      <c r="K1580">
        <v>1120.2</v>
      </c>
    </row>
    <row r="1581" spans="1:11" ht="15" customHeight="1">
      <c r="A1581" s="1" t="s">
        <v>998</v>
      </c>
      <c r="B1581" t="s">
        <v>9</v>
      </c>
      <c r="C1581" t="s">
        <v>35</v>
      </c>
      <c r="D1581">
        <v>103223</v>
      </c>
      <c r="E1581" t="s">
        <v>191</v>
      </c>
      <c r="F1581">
        <v>202101</v>
      </c>
      <c r="G1581" t="s">
        <v>157</v>
      </c>
      <c r="H1581" t="s">
        <v>158</v>
      </c>
      <c r="I1581">
        <v>63</v>
      </c>
      <c r="J1581" t="s">
        <v>6</v>
      </c>
      <c r="K1581">
        <v>63</v>
      </c>
    </row>
    <row r="1582" spans="1:11">
      <c r="A1582" s="1" t="s">
        <v>998</v>
      </c>
      <c r="B1582" t="s">
        <v>9</v>
      </c>
      <c r="C1582" t="s">
        <v>35</v>
      </c>
      <c r="D1582">
        <v>106166</v>
      </c>
      <c r="E1582" t="s">
        <v>223</v>
      </c>
      <c r="F1582">
        <v>202101</v>
      </c>
      <c r="G1582" t="s">
        <v>157</v>
      </c>
      <c r="H1582" t="s">
        <v>158</v>
      </c>
      <c r="I1582">
        <v>46</v>
      </c>
      <c r="J1582" t="s">
        <v>6</v>
      </c>
      <c r="K1582">
        <v>46</v>
      </c>
    </row>
    <row r="1583" spans="1:11">
      <c r="A1583" s="1" t="s">
        <v>998</v>
      </c>
      <c r="B1583" t="s">
        <v>9</v>
      </c>
      <c r="C1583" t="s">
        <v>35</v>
      </c>
      <c r="D1583">
        <v>106166</v>
      </c>
      <c r="E1583" t="s">
        <v>223</v>
      </c>
      <c r="F1583">
        <v>202101</v>
      </c>
      <c r="G1583" t="s">
        <v>157</v>
      </c>
      <c r="H1583" t="s">
        <v>158</v>
      </c>
      <c r="I1583">
        <v>66</v>
      </c>
      <c r="J1583" t="s">
        <v>6</v>
      </c>
      <c r="K1583">
        <v>66</v>
      </c>
    </row>
    <row r="1584" spans="1:11" ht="15" customHeight="1">
      <c r="A1584" s="1" t="s">
        <v>998</v>
      </c>
      <c r="B1584" t="s">
        <v>9</v>
      </c>
      <c r="C1584" t="s">
        <v>35</v>
      </c>
      <c r="D1584">
        <v>110901</v>
      </c>
      <c r="E1584" t="s">
        <v>224</v>
      </c>
      <c r="F1584">
        <v>202101</v>
      </c>
      <c r="G1584" t="s">
        <v>157</v>
      </c>
      <c r="H1584" t="s">
        <v>158</v>
      </c>
      <c r="I1584">
        <v>19</v>
      </c>
      <c r="J1584" t="s">
        <v>6</v>
      </c>
      <c r="K1584">
        <v>19</v>
      </c>
    </row>
    <row r="1585" spans="1:11" ht="15" customHeight="1">
      <c r="A1585" s="1" t="s">
        <v>998</v>
      </c>
      <c r="B1585" t="s">
        <v>9</v>
      </c>
      <c r="C1585" t="s">
        <v>35</v>
      </c>
      <c r="D1585">
        <v>110901</v>
      </c>
      <c r="E1585" t="s">
        <v>224</v>
      </c>
      <c r="F1585">
        <v>202101</v>
      </c>
      <c r="G1585" t="s">
        <v>157</v>
      </c>
      <c r="H1585" t="s">
        <v>158</v>
      </c>
      <c r="I1585">
        <v>66.900000000000006</v>
      </c>
      <c r="J1585" t="s">
        <v>6</v>
      </c>
      <c r="K1585">
        <v>66.900000000000006</v>
      </c>
    </row>
    <row r="1586" spans="1:11" ht="15" customHeight="1">
      <c r="A1586" s="1" t="s">
        <v>998</v>
      </c>
      <c r="B1586" t="s">
        <v>9</v>
      </c>
      <c r="C1586" t="s">
        <v>35</v>
      </c>
      <c r="D1586">
        <v>100443</v>
      </c>
      <c r="E1586" t="s">
        <v>259</v>
      </c>
      <c r="F1586">
        <v>202101</v>
      </c>
      <c r="G1586" t="s">
        <v>157</v>
      </c>
      <c r="H1586" t="s">
        <v>158</v>
      </c>
      <c r="I1586">
        <v>42</v>
      </c>
      <c r="J1586" t="s">
        <v>6</v>
      </c>
      <c r="K1586">
        <v>42</v>
      </c>
    </row>
    <row r="1587" spans="1:11" ht="15" customHeight="1">
      <c r="A1587" s="1" t="s">
        <v>998</v>
      </c>
      <c r="B1587" t="s">
        <v>9</v>
      </c>
      <c r="C1587" t="s">
        <v>35</v>
      </c>
      <c r="D1587">
        <v>100278</v>
      </c>
      <c r="E1587" t="s">
        <v>271</v>
      </c>
      <c r="F1587">
        <v>202101</v>
      </c>
      <c r="G1587" t="s">
        <v>157</v>
      </c>
      <c r="H1587" t="s">
        <v>158</v>
      </c>
      <c r="I1587">
        <v>252</v>
      </c>
      <c r="J1587" t="s">
        <v>6</v>
      </c>
      <c r="K1587">
        <v>252</v>
      </c>
    </row>
    <row r="1588" spans="1:11">
      <c r="A1588" s="1" t="s">
        <v>998</v>
      </c>
      <c r="B1588" t="s">
        <v>9</v>
      </c>
      <c r="C1588" t="s">
        <v>35</v>
      </c>
      <c r="D1588">
        <v>100278</v>
      </c>
      <c r="E1588" t="s">
        <v>271</v>
      </c>
      <c r="F1588">
        <v>202101</v>
      </c>
      <c r="G1588" t="s">
        <v>157</v>
      </c>
      <c r="H1588" t="s">
        <v>158</v>
      </c>
      <c r="I1588">
        <v>1939.14</v>
      </c>
      <c r="J1588" t="s">
        <v>6</v>
      </c>
      <c r="K1588">
        <v>1939.14</v>
      </c>
    </row>
    <row r="1589" spans="1:11" ht="15" customHeight="1">
      <c r="A1589" s="1" t="s">
        <v>998</v>
      </c>
      <c r="B1589" t="s">
        <v>9</v>
      </c>
      <c r="C1589" t="s">
        <v>35</v>
      </c>
      <c r="D1589">
        <v>100278</v>
      </c>
      <c r="E1589" t="s">
        <v>271</v>
      </c>
      <c r="F1589">
        <v>202101</v>
      </c>
      <c r="G1589" t="s">
        <v>157</v>
      </c>
      <c r="H1589" t="s">
        <v>158</v>
      </c>
      <c r="I1589">
        <v>816</v>
      </c>
      <c r="J1589" t="s">
        <v>6</v>
      </c>
      <c r="K1589">
        <v>816</v>
      </c>
    </row>
    <row r="1590" spans="1:11" ht="15" customHeight="1">
      <c r="A1590" s="1" t="s">
        <v>998</v>
      </c>
      <c r="B1590" t="s">
        <v>9</v>
      </c>
      <c r="C1590" t="s">
        <v>35</v>
      </c>
      <c r="D1590">
        <v>111295</v>
      </c>
      <c r="E1590" t="s">
        <v>273</v>
      </c>
      <c r="F1590">
        <v>202101</v>
      </c>
      <c r="G1590" t="s">
        <v>157</v>
      </c>
      <c r="H1590" t="s">
        <v>158</v>
      </c>
      <c r="I1590">
        <v>155.04</v>
      </c>
      <c r="J1590" t="s">
        <v>6</v>
      </c>
      <c r="K1590">
        <v>155.04</v>
      </c>
    </row>
    <row r="1591" spans="1:11" ht="15" customHeight="1">
      <c r="A1591" s="1" t="s">
        <v>998</v>
      </c>
      <c r="B1591" t="s">
        <v>9</v>
      </c>
      <c r="C1591" t="s">
        <v>35</v>
      </c>
      <c r="D1591">
        <v>105383</v>
      </c>
      <c r="E1591" t="s">
        <v>281</v>
      </c>
      <c r="F1591">
        <v>202101</v>
      </c>
      <c r="G1591" t="s">
        <v>157</v>
      </c>
      <c r="H1591" t="s">
        <v>158</v>
      </c>
      <c r="I1591">
        <v>17.63</v>
      </c>
      <c r="J1591" t="s">
        <v>6</v>
      </c>
      <c r="K1591">
        <v>17.63</v>
      </c>
    </row>
    <row r="1592" spans="1:11" ht="15" customHeight="1">
      <c r="A1592" s="1" t="s">
        <v>998</v>
      </c>
      <c r="B1592" t="s">
        <v>9</v>
      </c>
      <c r="C1592" t="s">
        <v>35</v>
      </c>
      <c r="D1592">
        <v>110580</v>
      </c>
      <c r="E1592" t="s">
        <v>285</v>
      </c>
      <c r="F1592">
        <v>202101</v>
      </c>
      <c r="G1592" t="s">
        <v>157</v>
      </c>
      <c r="H1592" t="s">
        <v>158</v>
      </c>
      <c r="I1592">
        <v>1500</v>
      </c>
      <c r="J1592" t="s">
        <v>6</v>
      </c>
      <c r="K1592">
        <v>1500</v>
      </c>
    </row>
    <row r="1593" spans="1:11" ht="15" customHeight="1">
      <c r="A1593" s="1" t="s">
        <v>998</v>
      </c>
      <c r="B1593" t="s">
        <v>9</v>
      </c>
      <c r="C1593" t="s">
        <v>35</v>
      </c>
      <c r="D1593">
        <v>103455</v>
      </c>
      <c r="E1593" t="s">
        <v>294</v>
      </c>
      <c r="F1593">
        <v>202101</v>
      </c>
      <c r="G1593" t="s">
        <v>157</v>
      </c>
      <c r="H1593" t="s">
        <v>158</v>
      </c>
      <c r="I1593">
        <v>420</v>
      </c>
      <c r="J1593" t="s">
        <v>6</v>
      </c>
      <c r="K1593">
        <v>420</v>
      </c>
    </row>
    <row r="1594" spans="1:11" ht="15" customHeight="1">
      <c r="A1594" s="1" t="s">
        <v>998</v>
      </c>
      <c r="B1594" t="s">
        <v>9</v>
      </c>
      <c r="C1594" t="s">
        <v>35</v>
      </c>
      <c r="D1594">
        <v>103455</v>
      </c>
      <c r="E1594" t="s">
        <v>294</v>
      </c>
      <c r="F1594">
        <v>202101</v>
      </c>
      <c r="G1594" t="s">
        <v>157</v>
      </c>
      <c r="H1594" t="s">
        <v>158</v>
      </c>
      <c r="I1594">
        <v>144</v>
      </c>
      <c r="J1594" t="s">
        <v>6</v>
      </c>
      <c r="K1594">
        <v>144</v>
      </c>
    </row>
    <row r="1595" spans="1:11" ht="15" customHeight="1">
      <c r="A1595" s="1" t="s">
        <v>998</v>
      </c>
      <c r="B1595" t="s">
        <v>9</v>
      </c>
      <c r="C1595" t="s">
        <v>35</v>
      </c>
      <c r="D1595">
        <v>103455</v>
      </c>
      <c r="E1595" t="s">
        <v>294</v>
      </c>
      <c r="F1595">
        <v>202101</v>
      </c>
      <c r="G1595" t="s">
        <v>157</v>
      </c>
      <c r="H1595" t="s">
        <v>158</v>
      </c>
      <c r="I1595">
        <v>384</v>
      </c>
      <c r="J1595" t="s">
        <v>6</v>
      </c>
      <c r="K1595">
        <v>384</v>
      </c>
    </row>
    <row r="1596" spans="1:11" ht="15" customHeight="1">
      <c r="A1596" s="1" t="s">
        <v>998</v>
      </c>
      <c r="B1596" t="s">
        <v>9</v>
      </c>
      <c r="C1596" t="s">
        <v>35</v>
      </c>
      <c r="D1596">
        <v>103455</v>
      </c>
      <c r="E1596" t="s">
        <v>294</v>
      </c>
      <c r="F1596">
        <v>202101</v>
      </c>
      <c r="G1596" t="s">
        <v>157</v>
      </c>
      <c r="H1596" t="s">
        <v>158</v>
      </c>
      <c r="I1596">
        <v>336</v>
      </c>
      <c r="J1596" t="s">
        <v>6</v>
      </c>
      <c r="K1596">
        <v>336</v>
      </c>
    </row>
    <row r="1597" spans="1:11" ht="15" customHeight="1">
      <c r="A1597" s="1" t="s">
        <v>998</v>
      </c>
      <c r="B1597" t="s">
        <v>9</v>
      </c>
      <c r="C1597" t="s">
        <v>35</v>
      </c>
      <c r="D1597">
        <v>103455</v>
      </c>
      <c r="E1597" t="s">
        <v>294</v>
      </c>
      <c r="F1597">
        <v>202101</v>
      </c>
      <c r="G1597" t="s">
        <v>157</v>
      </c>
      <c r="H1597" t="s">
        <v>158</v>
      </c>
      <c r="I1597">
        <v>40</v>
      </c>
      <c r="J1597" t="s">
        <v>5</v>
      </c>
      <c r="K1597">
        <v>-40</v>
      </c>
    </row>
    <row r="1598" spans="1:11" ht="15" customHeight="1">
      <c r="A1598" s="1" t="s">
        <v>998</v>
      </c>
      <c r="B1598" t="s">
        <v>9</v>
      </c>
      <c r="C1598" t="s">
        <v>35</v>
      </c>
      <c r="D1598">
        <v>103455</v>
      </c>
      <c r="E1598" t="s">
        <v>294</v>
      </c>
      <c r="F1598">
        <v>202101</v>
      </c>
      <c r="G1598" t="s">
        <v>157</v>
      </c>
      <c r="H1598" t="s">
        <v>158</v>
      </c>
      <c r="I1598">
        <v>416</v>
      </c>
      <c r="J1598" t="s">
        <v>6</v>
      </c>
      <c r="K1598">
        <v>416</v>
      </c>
    </row>
    <row r="1599" spans="1:11" ht="15" customHeight="1">
      <c r="A1599" s="1" t="s">
        <v>998</v>
      </c>
      <c r="B1599" t="s">
        <v>9</v>
      </c>
      <c r="C1599" t="s">
        <v>35</v>
      </c>
      <c r="D1599">
        <v>100171</v>
      </c>
      <c r="E1599" t="s">
        <v>301</v>
      </c>
      <c r="F1599">
        <v>202101</v>
      </c>
      <c r="G1599" t="s">
        <v>157</v>
      </c>
      <c r="H1599" t="s">
        <v>158</v>
      </c>
      <c r="I1599">
        <v>589.4</v>
      </c>
      <c r="J1599" t="s">
        <v>6</v>
      </c>
      <c r="K1599">
        <v>589.4</v>
      </c>
    </row>
    <row r="1600" spans="1:11" ht="15" customHeight="1">
      <c r="A1600" s="1" t="s">
        <v>998</v>
      </c>
      <c r="B1600" t="s">
        <v>9</v>
      </c>
      <c r="C1600" t="s">
        <v>35</v>
      </c>
      <c r="D1600">
        <v>108570</v>
      </c>
      <c r="E1600" t="s">
        <v>306</v>
      </c>
      <c r="F1600">
        <v>202101</v>
      </c>
      <c r="G1600" t="s">
        <v>157</v>
      </c>
      <c r="H1600" t="s">
        <v>158</v>
      </c>
      <c r="I1600">
        <v>916.51</v>
      </c>
      <c r="J1600" t="s">
        <v>6</v>
      </c>
      <c r="K1600">
        <v>916.51</v>
      </c>
    </row>
    <row r="1601" spans="1:11" ht="15" customHeight="1">
      <c r="A1601" s="1" t="s">
        <v>998</v>
      </c>
      <c r="B1601" t="s">
        <v>9</v>
      </c>
      <c r="C1601" t="s">
        <v>35</v>
      </c>
      <c r="D1601">
        <v>108570</v>
      </c>
      <c r="E1601" t="s">
        <v>306</v>
      </c>
      <c r="F1601">
        <v>202101</v>
      </c>
      <c r="G1601" t="s">
        <v>157</v>
      </c>
      <c r="H1601" t="s">
        <v>158</v>
      </c>
      <c r="I1601">
        <v>916.51</v>
      </c>
      <c r="J1601" t="s">
        <v>6</v>
      </c>
      <c r="K1601">
        <v>916.51</v>
      </c>
    </row>
    <row r="1602" spans="1:11" ht="15" customHeight="1">
      <c r="A1602" s="1" t="s">
        <v>998</v>
      </c>
      <c r="B1602" t="s">
        <v>9</v>
      </c>
      <c r="C1602" t="s">
        <v>35</v>
      </c>
      <c r="D1602">
        <v>109700</v>
      </c>
      <c r="E1602" t="s">
        <v>308</v>
      </c>
      <c r="F1602">
        <v>202101</v>
      </c>
      <c r="G1602" t="s">
        <v>157</v>
      </c>
      <c r="H1602" t="s">
        <v>158</v>
      </c>
      <c r="I1602">
        <v>203.1</v>
      </c>
      <c r="J1602" t="s">
        <v>6</v>
      </c>
      <c r="K1602">
        <v>203.1</v>
      </c>
    </row>
    <row r="1603" spans="1:11" ht="15" customHeight="1">
      <c r="A1603" s="1" t="s">
        <v>998</v>
      </c>
      <c r="B1603" t="s">
        <v>9</v>
      </c>
      <c r="C1603" t="s">
        <v>35</v>
      </c>
      <c r="D1603">
        <v>100130</v>
      </c>
      <c r="E1603" t="s">
        <v>312</v>
      </c>
      <c r="F1603">
        <v>202101</v>
      </c>
      <c r="G1603" t="s">
        <v>157</v>
      </c>
      <c r="H1603" t="s">
        <v>158</v>
      </c>
      <c r="I1603">
        <v>296.33999999999997</v>
      </c>
      <c r="J1603" t="s">
        <v>6</v>
      </c>
      <c r="K1603">
        <v>296.33999999999997</v>
      </c>
    </row>
    <row r="1604" spans="1:11" ht="15" customHeight="1">
      <c r="A1604" s="1" t="s">
        <v>998</v>
      </c>
      <c r="B1604" t="s">
        <v>9</v>
      </c>
      <c r="C1604" t="s">
        <v>35</v>
      </c>
      <c r="D1604">
        <v>102269</v>
      </c>
      <c r="E1604" t="s">
        <v>331</v>
      </c>
      <c r="F1604">
        <v>202101</v>
      </c>
      <c r="G1604" t="s">
        <v>157</v>
      </c>
      <c r="H1604" t="s">
        <v>158</v>
      </c>
      <c r="I1604">
        <v>285</v>
      </c>
      <c r="J1604" t="s">
        <v>6</v>
      </c>
      <c r="K1604">
        <v>285</v>
      </c>
    </row>
    <row r="1605" spans="1:11" ht="15" customHeight="1">
      <c r="A1605" s="1" t="s">
        <v>998</v>
      </c>
      <c r="B1605" t="s">
        <v>9</v>
      </c>
      <c r="C1605" t="s">
        <v>35</v>
      </c>
      <c r="D1605">
        <v>106165</v>
      </c>
      <c r="E1605" t="s">
        <v>336</v>
      </c>
      <c r="F1605">
        <v>202101</v>
      </c>
      <c r="G1605" t="s">
        <v>157</v>
      </c>
      <c r="H1605" t="s">
        <v>158</v>
      </c>
      <c r="I1605">
        <v>178.14</v>
      </c>
      <c r="J1605" t="s">
        <v>6</v>
      </c>
      <c r="K1605">
        <v>178.14</v>
      </c>
    </row>
    <row r="1606" spans="1:11" ht="15" customHeight="1">
      <c r="A1606" s="1" t="s">
        <v>998</v>
      </c>
      <c r="B1606" t="s">
        <v>9</v>
      </c>
      <c r="C1606" t="s">
        <v>35</v>
      </c>
      <c r="D1606">
        <v>110279</v>
      </c>
      <c r="E1606" t="s">
        <v>344</v>
      </c>
      <c r="F1606">
        <v>202101</v>
      </c>
      <c r="G1606" t="s">
        <v>157</v>
      </c>
      <c r="H1606" t="s">
        <v>158</v>
      </c>
      <c r="I1606">
        <v>119.04</v>
      </c>
      <c r="J1606" t="s">
        <v>6</v>
      </c>
      <c r="K1606">
        <v>119.04</v>
      </c>
    </row>
    <row r="1607" spans="1:11" ht="15" customHeight="1">
      <c r="A1607" s="1" t="s">
        <v>998</v>
      </c>
      <c r="B1607" t="s">
        <v>9</v>
      </c>
      <c r="C1607" t="s">
        <v>35</v>
      </c>
      <c r="D1607">
        <v>107517</v>
      </c>
      <c r="E1607" t="s">
        <v>346</v>
      </c>
      <c r="F1607">
        <v>202101</v>
      </c>
      <c r="G1607" t="s">
        <v>157</v>
      </c>
      <c r="H1607" t="s">
        <v>158</v>
      </c>
      <c r="I1607">
        <v>123.84</v>
      </c>
      <c r="J1607" t="s">
        <v>6</v>
      </c>
      <c r="K1607">
        <v>123.84</v>
      </c>
    </row>
    <row r="1608" spans="1:11" ht="15" customHeight="1">
      <c r="A1608" s="1" t="s">
        <v>998</v>
      </c>
      <c r="B1608" t="s">
        <v>9</v>
      </c>
      <c r="C1608" t="s">
        <v>35</v>
      </c>
      <c r="D1608">
        <v>110267</v>
      </c>
      <c r="E1608" t="s">
        <v>357</v>
      </c>
      <c r="F1608">
        <v>202101</v>
      </c>
      <c r="G1608" t="s">
        <v>157</v>
      </c>
      <c r="H1608" t="s">
        <v>158</v>
      </c>
      <c r="I1608">
        <v>149.13</v>
      </c>
      <c r="J1608" t="s">
        <v>6</v>
      </c>
      <c r="K1608">
        <v>149.13</v>
      </c>
    </row>
    <row r="1609" spans="1:11" ht="15" customHeight="1">
      <c r="A1609" s="1" t="s">
        <v>998</v>
      </c>
      <c r="B1609" t="s">
        <v>9</v>
      </c>
      <c r="C1609" t="s">
        <v>35</v>
      </c>
      <c r="D1609">
        <v>106105</v>
      </c>
      <c r="E1609" t="s">
        <v>368</v>
      </c>
      <c r="F1609">
        <v>202101</v>
      </c>
      <c r="G1609" t="s">
        <v>157</v>
      </c>
      <c r="H1609" t="s">
        <v>158</v>
      </c>
      <c r="I1609">
        <v>45</v>
      </c>
      <c r="J1609" t="s">
        <v>6</v>
      </c>
      <c r="K1609">
        <v>45</v>
      </c>
    </row>
    <row r="1610" spans="1:11" ht="15" customHeight="1">
      <c r="A1610" s="1" t="s">
        <v>998</v>
      </c>
      <c r="B1610" t="s">
        <v>9</v>
      </c>
      <c r="C1610" t="s">
        <v>35</v>
      </c>
      <c r="D1610">
        <v>100107</v>
      </c>
      <c r="E1610" t="s">
        <v>373</v>
      </c>
      <c r="F1610">
        <v>202101</v>
      </c>
      <c r="G1610" t="s">
        <v>157</v>
      </c>
      <c r="H1610" t="s">
        <v>158</v>
      </c>
      <c r="I1610">
        <v>77.819999999999993</v>
      </c>
      <c r="J1610" t="s">
        <v>6</v>
      </c>
      <c r="K1610">
        <v>77.819999999999993</v>
      </c>
    </row>
    <row r="1611" spans="1:11" ht="15" customHeight="1">
      <c r="A1611" s="1" t="s">
        <v>998</v>
      </c>
      <c r="B1611" t="s">
        <v>9</v>
      </c>
      <c r="C1611" t="s">
        <v>35</v>
      </c>
      <c r="D1611">
        <v>100107</v>
      </c>
      <c r="E1611" t="s">
        <v>373</v>
      </c>
      <c r="F1611">
        <v>202101</v>
      </c>
      <c r="G1611" t="s">
        <v>157</v>
      </c>
      <c r="H1611" t="s">
        <v>158</v>
      </c>
      <c r="I1611">
        <v>77.819999999999993</v>
      </c>
      <c r="J1611" t="s">
        <v>6</v>
      </c>
      <c r="K1611">
        <v>77.819999999999993</v>
      </c>
    </row>
    <row r="1612" spans="1:11" ht="15" customHeight="1">
      <c r="A1612" s="1" t="s">
        <v>998</v>
      </c>
      <c r="B1612" t="s">
        <v>9</v>
      </c>
      <c r="C1612" t="s">
        <v>35</v>
      </c>
      <c r="D1612">
        <v>101049</v>
      </c>
      <c r="E1612" t="s">
        <v>398</v>
      </c>
      <c r="F1612">
        <v>202101</v>
      </c>
      <c r="G1612" t="s">
        <v>157</v>
      </c>
      <c r="H1612" t="s">
        <v>158</v>
      </c>
      <c r="I1612">
        <v>396</v>
      </c>
      <c r="J1612" t="s">
        <v>6</v>
      </c>
      <c r="K1612">
        <v>396</v>
      </c>
    </row>
    <row r="1613" spans="1:11" ht="15" customHeight="1">
      <c r="A1613" s="1" t="s">
        <v>998</v>
      </c>
      <c r="B1613" t="s">
        <v>9</v>
      </c>
      <c r="C1613" t="s">
        <v>35</v>
      </c>
      <c r="D1613">
        <v>101049</v>
      </c>
      <c r="E1613" t="s">
        <v>398</v>
      </c>
      <c r="F1613">
        <v>202101</v>
      </c>
      <c r="G1613" t="s">
        <v>157</v>
      </c>
      <c r="H1613" t="s">
        <v>158</v>
      </c>
      <c r="I1613">
        <v>96.3</v>
      </c>
      <c r="J1613" t="s">
        <v>6</v>
      </c>
      <c r="K1613">
        <v>96.3</v>
      </c>
    </row>
    <row r="1614" spans="1:11" ht="15" customHeight="1">
      <c r="A1614" s="1" t="s">
        <v>998</v>
      </c>
      <c r="B1614" t="s">
        <v>9</v>
      </c>
      <c r="C1614" t="s">
        <v>35</v>
      </c>
      <c r="D1614">
        <v>101049</v>
      </c>
      <c r="E1614" t="s">
        <v>398</v>
      </c>
      <c r="F1614">
        <v>202101</v>
      </c>
      <c r="G1614" t="s">
        <v>157</v>
      </c>
      <c r="H1614" t="s">
        <v>158</v>
      </c>
      <c r="I1614">
        <v>192.6</v>
      </c>
      <c r="J1614" t="s">
        <v>6</v>
      </c>
      <c r="K1614">
        <v>192.6</v>
      </c>
    </row>
    <row r="1615" spans="1:11" ht="15" customHeight="1">
      <c r="A1615" s="1" t="s">
        <v>998</v>
      </c>
      <c r="B1615" t="s">
        <v>9</v>
      </c>
      <c r="C1615" t="s">
        <v>35</v>
      </c>
      <c r="D1615">
        <v>106962</v>
      </c>
      <c r="E1615" t="s">
        <v>400</v>
      </c>
      <c r="F1615">
        <v>202101</v>
      </c>
      <c r="G1615" t="s">
        <v>157</v>
      </c>
      <c r="H1615" t="s">
        <v>158</v>
      </c>
      <c r="I1615">
        <v>180</v>
      </c>
      <c r="J1615" t="s">
        <v>6</v>
      </c>
      <c r="K1615">
        <v>180</v>
      </c>
    </row>
    <row r="1616" spans="1:11" ht="15" customHeight="1">
      <c r="A1616" s="1" t="s">
        <v>998</v>
      </c>
      <c r="B1616" t="s">
        <v>9</v>
      </c>
      <c r="C1616" t="s">
        <v>35</v>
      </c>
      <c r="D1616">
        <v>109519</v>
      </c>
      <c r="E1616" t="s">
        <v>409</v>
      </c>
      <c r="F1616">
        <v>202101</v>
      </c>
      <c r="G1616" t="s">
        <v>157</v>
      </c>
      <c r="H1616" t="s">
        <v>158</v>
      </c>
      <c r="I1616">
        <v>10.15</v>
      </c>
      <c r="J1616" t="s">
        <v>6</v>
      </c>
      <c r="K1616">
        <v>10.15</v>
      </c>
    </row>
    <row r="1617" spans="1:11" ht="15" customHeight="1">
      <c r="A1617" s="1" t="s">
        <v>998</v>
      </c>
      <c r="B1617" t="s">
        <v>9</v>
      </c>
      <c r="C1617" t="s">
        <v>35</v>
      </c>
      <c r="D1617">
        <v>109519</v>
      </c>
      <c r="E1617" t="s">
        <v>409</v>
      </c>
      <c r="F1617">
        <v>202101</v>
      </c>
      <c r="G1617" t="s">
        <v>157</v>
      </c>
      <c r="H1617" t="s">
        <v>158</v>
      </c>
      <c r="I1617">
        <v>49.21</v>
      </c>
      <c r="J1617" t="s">
        <v>6</v>
      </c>
      <c r="K1617">
        <v>49.21</v>
      </c>
    </row>
    <row r="1618" spans="1:11" ht="15" customHeight="1">
      <c r="A1618" s="1" t="s">
        <v>998</v>
      </c>
      <c r="B1618" t="s">
        <v>9</v>
      </c>
      <c r="C1618" t="s">
        <v>35</v>
      </c>
      <c r="D1618">
        <v>109519</v>
      </c>
      <c r="E1618" t="s">
        <v>409</v>
      </c>
      <c r="F1618">
        <v>202101</v>
      </c>
      <c r="G1618" t="s">
        <v>157</v>
      </c>
      <c r="H1618" t="s">
        <v>158</v>
      </c>
      <c r="I1618">
        <v>2.99</v>
      </c>
      <c r="J1618" t="s">
        <v>6</v>
      </c>
      <c r="K1618">
        <v>2.99</v>
      </c>
    </row>
    <row r="1619" spans="1:11" ht="15" customHeight="1">
      <c r="A1619" s="1" t="s">
        <v>998</v>
      </c>
      <c r="B1619" t="s">
        <v>9</v>
      </c>
      <c r="C1619" t="s">
        <v>35</v>
      </c>
      <c r="D1619">
        <v>109519</v>
      </c>
      <c r="E1619" t="s">
        <v>409</v>
      </c>
      <c r="F1619">
        <v>202101</v>
      </c>
      <c r="G1619" t="s">
        <v>157</v>
      </c>
      <c r="H1619" t="s">
        <v>158</v>
      </c>
      <c r="I1619">
        <v>305.22000000000003</v>
      </c>
      <c r="J1619" t="s">
        <v>6</v>
      </c>
      <c r="K1619">
        <v>305.22000000000003</v>
      </c>
    </row>
    <row r="1620" spans="1:11" ht="15" customHeight="1">
      <c r="A1620" s="1" t="s">
        <v>998</v>
      </c>
      <c r="B1620" t="s">
        <v>9</v>
      </c>
      <c r="C1620" t="s">
        <v>35</v>
      </c>
      <c r="D1620">
        <v>106166</v>
      </c>
      <c r="E1620" t="s">
        <v>223</v>
      </c>
      <c r="F1620">
        <v>202101</v>
      </c>
      <c r="G1620" t="s">
        <v>157</v>
      </c>
      <c r="H1620" t="s">
        <v>158</v>
      </c>
      <c r="I1620">
        <v>46</v>
      </c>
      <c r="J1620" t="s">
        <v>6</v>
      </c>
      <c r="K1620">
        <v>46</v>
      </c>
    </row>
    <row r="1621" spans="1:11" ht="15" customHeight="1">
      <c r="A1621" s="1" t="s">
        <v>998</v>
      </c>
      <c r="B1621" t="s">
        <v>9</v>
      </c>
      <c r="C1621" t="s">
        <v>35</v>
      </c>
      <c r="D1621">
        <v>106166</v>
      </c>
      <c r="E1621" t="s">
        <v>223</v>
      </c>
      <c r="F1621">
        <v>202101</v>
      </c>
      <c r="G1621" t="s">
        <v>157</v>
      </c>
      <c r="H1621" t="s">
        <v>158</v>
      </c>
      <c r="I1621">
        <v>112</v>
      </c>
      <c r="J1621" t="s">
        <v>6</v>
      </c>
      <c r="K1621">
        <v>112</v>
      </c>
    </row>
    <row r="1622" spans="1:11" ht="15" customHeight="1">
      <c r="A1622" s="1" t="s">
        <v>998</v>
      </c>
      <c r="B1622" t="s">
        <v>9</v>
      </c>
      <c r="C1622" t="s">
        <v>35</v>
      </c>
      <c r="D1622">
        <v>106166</v>
      </c>
      <c r="E1622" t="s">
        <v>223</v>
      </c>
      <c r="F1622">
        <v>202101</v>
      </c>
      <c r="G1622" t="s">
        <v>157</v>
      </c>
      <c r="H1622" t="s">
        <v>158</v>
      </c>
      <c r="I1622">
        <v>46</v>
      </c>
      <c r="J1622" t="s">
        <v>6</v>
      </c>
      <c r="K1622">
        <v>46</v>
      </c>
    </row>
    <row r="1623" spans="1:11" ht="15" customHeight="1">
      <c r="A1623" s="1" t="s">
        <v>998</v>
      </c>
      <c r="B1623" t="s">
        <v>9</v>
      </c>
      <c r="C1623" t="s">
        <v>35</v>
      </c>
      <c r="D1623">
        <v>106166</v>
      </c>
      <c r="E1623" t="s">
        <v>223</v>
      </c>
      <c r="F1623">
        <v>202101</v>
      </c>
      <c r="G1623" t="s">
        <v>157</v>
      </c>
      <c r="H1623" t="s">
        <v>158</v>
      </c>
      <c r="I1623">
        <v>66</v>
      </c>
      <c r="J1623" t="s">
        <v>6</v>
      </c>
      <c r="K1623">
        <v>66</v>
      </c>
    </row>
    <row r="1624" spans="1:11" ht="15" customHeight="1">
      <c r="A1624" s="1" t="s">
        <v>998</v>
      </c>
      <c r="B1624" t="s">
        <v>9</v>
      </c>
      <c r="C1624" t="s">
        <v>35</v>
      </c>
      <c r="D1624">
        <v>105752</v>
      </c>
      <c r="E1624" t="s">
        <v>196</v>
      </c>
      <c r="F1624">
        <v>202101</v>
      </c>
      <c r="G1624" t="s">
        <v>157</v>
      </c>
      <c r="H1624" t="s">
        <v>158</v>
      </c>
      <c r="I1624">
        <v>16.13</v>
      </c>
      <c r="J1624" t="s">
        <v>6</v>
      </c>
      <c r="K1624">
        <v>16.13</v>
      </c>
    </row>
    <row r="1625" spans="1:11" ht="15" customHeight="1">
      <c r="A1625" s="1" t="s">
        <v>998</v>
      </c>
      <c r="B1625" t="s">
        <v>9</v>
      </c>
      <c r="C1625" t="s">
        <v>35</v>
      </c>
      <c r="D1625">
        <v>105752</v>
      </c>
      <c r="E1625" t="s">
        <v>196</v>
      </c>
      <c r="F1625">
        <v>202101</v>
      </c>
      <c r="G1625" t="s">
        <v>157</v>
      </c>
      <c r="H1625" t="s">
        <v>158</v>
      </c>
      <c r="I1625">
        <v>106.37</v>
      </c>
      <c r="J1625" t="s">
        <v>6</v>
      </c>
      <c r="K1625">
        <v>106.37</v>
      </c>
    </row>
    <row r="1626" spans="1:11" ht="15" customHeight="1">
      <c r="A1626" s="1" t="s">
        <v>998</v>
      </c>
      <c r="B1626" t="s">
        <v>9</v>
      </c>
      <c r="C1626" t="s">
        <v>35</v>
      </c>
      <c r="D1626">
        <v>110682</v>
      </c>
      <c r="E1626" t="s">
        <v>197</v>
      </c>
      <c r="F1626">
        <v>202101</v>
      </c>
      <c r="G1626" t="s">
        <v>157</v>
      </c>
      <c r="H1626" t="s">
        <v>158</v>
      </c>
      <c r="I1626">
        <v>30.36</v>
      </c>
      <c r="J1626" t="s">
        <v>6</v>
      </c>
      <c r="K1626">
        <v>30.36</v>
      </c>
    </row>
    <row r="1627" spans="1:11" ht="15" customHeight="1">
      <c r="A1627" s="1" t="s">
        <v>998</v>
      </c>
      <c r="B1627" t="s">
        <v>9</v>
      </c>
      <c r="C1627" t="s">
        <v>35</v>
      </c>
      <c r="D1627">
        <v>102450</v>
      </c>
      <c r="E1627" t="s">
        <v>199</v>
      </c>
      <c r="F1627">
        <v>202101</v>
      </c>
      <c r="G1627" t="s">
        <v>157</v>
      </c>
      <c r="H1627" t="s">
        <v>158</v>
      </c>
      <c r="I1627">
        <v>389.7</v>
      </c>
      <c r="J1627" t="s">
        <v>6</v>
      </c>
      <c r="K1627">
        <v>389.7</v>
      </c>
    </row>
    <row r="1628" spans="1:11" ht="15" customHeight="1">
      <c r="A1628" s="1" t="s">
        <v>998</v>
      </c>
      <c r="B1628" t="s">
        <v>9</v>
      </c>
      <c r="C1628" t="s">
        <v>35</v>
      </c>
      <c r="D1628">
        <v>102450</v>
      </c>
      <c r="E1628" t="s">
        <v>199</v>
      </c>
      <c r="F1628">
        <v>202101</v>
      </c>
      <c r="G1628" t="s">
        <v>157</v>
      </c>
      <c r="H1628" t="s">
        <v>158</v>
      </c>
      <c r="I1628">
        <v>270</v>
      </c>
      <c r="J1628" t="s">
        <v>6</v>
      </c>
      <c r="K1628">
        <v>270</v>
      </c>
    </row>
    <row r="1629" spans="1:11" ht="15" customHeight="1">
      <c r="A1629" s="1" t="s">
        <v>998</v>
      </c>
      <c r="B1629" t="s">
        <v>9</v>
      </c>
      <c r="C1629" t="s">
        <v>35</v>
      </c>
      <c r="D1629">
        <v>102450</v>
      </c>
      <c r="E1629" t="s">
        <v>199</v>
      </c>
      <c r="F1629">
        <v>202101</v>
      </c>
      <c r="G1629" t="s">
        <v>157</v>
      </c>
      <c r="H1629" t="s">
        <v>158</v>
      </c>
      <c r="I1629">
        <v>135</v>
      </c>
      <c r="J1629" t="s">
        <v>6</v>
      </c>
      <c r="K1629">
        <v>135</v>
      </c>
    </row>
    <row r="1630" spans="1:11" ht="15" customHeight="1">
      <c r="A1630" s="1" t="s">
        <v>998</v>
      </c>
      <c r="B1630" t="s">
        <v>9</v>
      </c>
      <c r="C1630" t="s">
        <v>35</v>
      </c>
      <c r="D1630">
        <v>100301</v>
      </c>
      <c r="E1630" t="s">
        <v>201</v>
      </c>
      <c r="F1630">
        <v>202101</v>
      </c>
      <c r="G1630" t="s">
        <v>157</v>
      </c>
      <c r="H1630" t="s">
        <v>158</v>
      </c>
      <c r="I1630">
        <v>28892.400000000001</v>
      </c>
      <c r="J1630" t="s">
        <v>6</v>
      </c>
      <c r="K1630">
        <v>28892.400000000001</v>
      </c>
    </row>
    <row r="1631" spans="1:11" ht="15" customHeight="1">
      <c r="A1631" s="1" t="s">
        <v>998</v>
      </c>
      <c r="B1631" t="s">
        <v>9</v>
      </c>
      <c r="C1631" t="s">
        <v>35</v>
      </c>
      <c r="D1631">
        <v>110038</v>
      </c>
      <c r="E1631" t="s">
        <v>202</v>
      </c>
      <c r="F1631">
        <v>202101</v>
      </c>
      <c r="G1631" t="s">
        <v>157</v>
      </c>
      <c r="H1631" t="s">
        <v>158</v>
      </c>
      <c r="I1631">
        <v>22779</v>
      </c>
      <c r="J1631" t="s">
        <v>6</v>
      </c>
      <c r="K1631">
        <v>22779</v>
      </c>
    </row>
    <row r="1632" spans="1:11" ht="15" customHeight="1">
      <c r="A1632" s="1" t="s">
        <v>998</v>
      </c>
      <c r="B1632" t="s">
        <v>9</v>
      </c>
      <c r="C1632" t="s">
        <v>35</v>
      </c>
      <c r="D1632">
        <v>100905</v>
      </c>
      <c r="E1632" t="s">
        <v>207</v>
      </c>
      <c r="F1632">
        <v>202101</v>
      </c>
      <c r="G1632" t="s">
        <v>157</v>
      </c>
      <c r="H1632" t="s">
        <v>158</v>
      </c>
      <c r="I1632">
        <v>26.4</v>
      </c>
      <c r="J1632" t="s">
        <v>6</v>
      </c>
      <c r="K1632">
        <v>26.4</v>
      </c>
    </row>
    <row r="1633" spans="1:11" ht="15" customHeight="1">
      <c r="A1633" s="1" t="s">
        <v>998</v>
      </c>
      <c r="B1633" t="s">
        <v>9</v>
      </c>
      <c r="C1633" t="s">
        <v>35</v>
      </c>
      <c r="D1633">
        <v>110132</v>
      </c>
      <c r="E1633" t="s">
        <v>209</v>
      </c>
      <c r="F1633">
        <v>202101</v>
      </c>
      <c r="G1633" t="s">
        <v>157</v>
      </c>
      <c r="H1633" t="s">
        <v>158</v>
      </c>
      <c r="I1633">
        <v>15.45</v>
      </c>
      <c r="J1633" t="s">
        <v>6</v>
      </c>
      <c r="K1633">
        <v>15.45</v>
      </c>
    </row>
    <row r="1634" spans="1:11" ht="15" customHeight="1">
      <c r="A1634" s="1" t="s">
        <v>998</v>
      </c>
      <c r="B1634" t="s">
        <v>9</v>
      </c>
      <c r="C1634" t="s">
        <v>35</v>
      </c>
      <c r="D1634">
        <v>110132</v>
      </c>
      <c r="E1634" t="s">
        <v>209</v>
      </c>
      <c r="F1634">
        <v>202101</v>
      </c>
      <c r="G1634" t="s">
        <v>157</v>
      </c>
      <c r="H1634" t="s">
        <v>158</v>
      </c>
      <c r="I1634">
        <v>103</v>
      </c>
      <c r="J1634" t="s">
        <v>6</v>
      </c>
      <c r="K1634">
        <v>103</v>
      </c>
    </row>
    <row r="1635" spans="1:11" ht="15" customHeight="1">
      <c r="A1635" s="1" t="s">
        <v>998</v>
      </c>
      <c r="B1635" t="s">
        <v>9</v>
      </c>
      <c r="C1635" t="s">
        <v>35</v>
      </c>
      <c r="D1635">
        <v>103233</v>
      </c>
      <c r="E1635" t="s">
        <v>187</v>
      </c>
      <c r="F1635">
        <v>202101</v>
      </c>
      <c r="G1635" t="s">
        <v>157</v>
      </c>
      <c r="H1635" t="s">
        <v>158</v>
      </c>
      <c r="I1635">
        <v>814</v>
      </c>
      <c r="J1635" t="s">
        <v>6</v>
      </c>
      <c r="K1635">
        <v>814</v>
      </c>
    </row>
    <row r="1636" spans="1:11" ht="15" customHeight="1">
      <c r="A1636" s="1" t="s">
        <v>998</v>
      </c>
      <c r="B1636" t="s">
        <v>9</v>
      </c>
      <c r="C1636" t="s">
        <v>35</v>
      </c>
      <c r="D1636">
        <v>103233</v>
      </c>
      <c r="E1636" t="s">
        <v>187</v>
      </c>
      <c r="F1636">
        <v>202101</v>
      </c>
      <c r="G1636" t="s">
        <v>157</v>
      </c>
      <c r="H1636" t="s">
        <v>158</v>
      </c>
      <c r="I1636">
        <v>698.88</v>
      </c>
      <c r="J1636" t="s">
        <v>6</v>
      </c>
      <c r="K1636">
        <v>698.88</v>
      </c>
    </row>
    <row r="1637" spans="1:11" ht="15" customHeight="1">
      <c r="A1637" s="1" t="s">
        <v>998</v>
      </c>
      <c r="B1637" t="s">
        <v>9</v>
      </c>
      <c r="C1637" t="s">
        <v>35</v>
      </c>
      <c r="D1637">
        <v>103233</v>
      </c>
      <c r="E1637" t="s">
        <v>187</v>
      </c>
      <c r="F1637">
        <v>202101</v>
      </c>
      <c r="G1637" t="s">
        <v>157</v>
      </c>
      <c r="H1637" t="s">
        <v>158</v>
      </c>
      <c r="I1637">
        <v>831.2</v>
      </c>
      <c r="J1637" t="s">
        <v>6</v>
      </c>
      <c r="K1637">
        <v>831.2</v>
      </c>
    </row>
    <row r="1638" spans="1:11" ht="15" customHeight="1">
      <c r="A1638" s="1" t="s">
        <v>998</v>
      </c>
      <c r="B1638" t="s">
        <v>9</v>
      </c>
      <c r="C1638" t="s">
        <v>35</v>
      </c>
      <c r="D1638">
        <v>103233</v>
      </c>
      <c r="E1638" t="s">
        <v>187</v>
      </c>
      <c r="F1638">
        <v>202101</v>
      </c>
      <c r="G1638" t="s">
        <v>157</v>
      </c>
      <c r="H1638" t="s">
        <v>158</v>
      </c>
      <c r="I1638">
        <v>203.5</v>
      </c>
      <c r="J1638" t="s">
        <v>6</v>
      </c>
      <c r="K1638">
        <v>203.5</v>
      </c>
    </row>
    <row r="1639" spans="1:11" ht="15" customHeight="1">
      <c r="A1639" s="1" t="s">
        <v>998</v>
      </c>
      <c r="B1639" t="s">
        <v>9</v>
      </c>
      <c r="C1639" t="s">
        <v>35</v>
      </c>
      <c r="D1639">
        <v>108705</v>
      </c>
      <c r="E1639" t="s">
        <v>188</v>
      </c>
      <c r="F1639">
        <v>202101</v>
      </c>
      <c r="G1639" t="s">
        <v>157</v>
      </c>
      <c r="H1639" t="s">
        <v>158</v>
      </c>
      <c r="I1639">
        <v>395.37</v>
      </c>
      <c r="J1639" t="s">
        <v>6</v>
      </c>
      <c r="K1639">
        <v>395.37</v>
      </c>
    </row>
    <row r="1640" spans="1:11" ht="15" customHeight="1">
      <c r="A1640" s="1" t="s">
        <v>998</v>
      </c>
      <c r="B1640" t="s">
        <v>9</v>
      </c>
      <c r="C1640" t="s">
        <v>35</v>
      </c>
      <c r="D1640">
        <v>108705</v>
      </c>
      <c r="E1640" t="s">
        <v>188</v>
      </c>
      <c r="F1640">
        <v>202101</v>
      </c>
      <c r="G1640" t="s">
        <v>157</v>
      </c>
      <c r="H1640" t="s">
        <v>158</v>
      </c>
      <c r="I1640">
        <v>12522.8</v>
      </c>
      <c r="J1640" t="s">
        <v>6</v>
      </c>
      <c r="K1640">
        <v>12522.8</v>
      </c>
    </row>
    <row r="1641" spans="1:11" ht="15" customHeight="1">
      <c r="A1641" s="1" t="s">
        <v>998</v>
      </c>
      <c r="B1641" t="s">
        <v>9</v>
      </c>
      <c r="C1641" t="s">
        <v>35</v>
      </c>
      <c r="D1641">
        <v>108705</v>
      </c>
      <c r="E1641" t="s">
        <v>188</v>
      </c>
      <c r="F1641">
        <v>202101</v>
      </c>
      <c r="G1641" t="s">
        <v>157</v>
      </c>
      <c r="H1641" t="s">
        <v>158</v>
      </c>
      <c r="I1641">
        <v>461.25</v>
      </c>
      <c r="J1641" t="s">
        <v>6</v>
      </c>
      <c r="K1641">
        <v>461.25</v>
      </c>
    </row>
    <row r="1642" spans="1:11" ht="15" customHeight="1">
      <c r="A1642" s="1" t="s">
        <v>998</v>
      </c>
      <c r="B1642" t="s">
        <v>9</v>
      </c>
      <c r="C1642" t="s">
        <v>35</v>
      </c>
      <c r="D1642">
        <v>108705</v>
      </c>
      <c r="E1642" t="s">
        <v>188</v>
      </c>
      <c r="F1642">
        <v>202101</v>
      </c>
      <c r="G1642" t="s">
        <v>157</v>
      </c>
      <c r="H1642" t="s">
        <v>158</v>
      </c>
      <c r="I1642">
        <v>1083</v>
      </c>
      <c r="J1642" t="s">
        <v>6</v>
      </c>
      <c r="K1642">
        <v>1083</v>
      </c>
    </row>
    <row r="1643" spans="1:11" ht="15" customHeight="1">
      <c r="A1643" s="1" t="s">
        <v>998</v>
      </c>
      <c r="B1643" t="s">
        <v>9</v>
      </c>
      <c r="C1643" t="s">
        <v>35</v>
      </c>
      <c r="D1643">
        <v>108705</v>
      </c>
      <c r="E1643" t="s">
        <v>188</v>
      </c>
      <c r="F1643">
        <v>202101</v>
      </c>
      <c r="G1643" t="s">
        <v>157</v>
      </c>
      <c r="H1643" t="s">
        <v>158</v>
      </c>
      <c r="I1643">
        <v>7026.5</v>
      </c>
      <c r="J1643" t="s">
        <v>6</v>
      </c>
      <c r="K1643">
        <v>7026.5</v>
      </c>
    </row>
    <row r="1644" spans="1:11" ht="15" customHeight="1">
      <c r="A1644" s="1" t="s">
        <v>998</v>
      </c>
      <c r="B1644" t="s">
        <v>9</v>
      </c>
      <c r="C1644" t="s">
        <v>35</v>
      </c>
      <c r="D1644">
        <v>108705</v>
      </c>
      <c r="E1644" t="s">
        <v>188</v>
      </c>
      <c r="F1644">
        <v>202101</v>
      </c>
      <c r="G1644" t="s">
        <v>157</v>
      </c>
      <c r="H1644" t="s">
        <v>158</v>
      </c>
      <c r="I1644">
        <v>667.85</v>
      </c>
      <c r="J1644" t="s">
        <v>6</v>
      </c>
      <c r="K1644">
        <v>667.85</v>
      </c>
    </row>
    <row r="1645" spans="1:11" ht="15" customHeight="1">
      <c r="A1645" s="1" t="s">
        <v>998</v>
      </c>
      <c r="B1645" t="s">
        <v>9</v>
      </c>
      <c r="C1645" t="s">
        <v>35</v>
      </c>
      <c r="D1645">
        <v>103223</v>
      </c>
      <c r="E1645" t="s">
        <v>191</v>
      </c>
      <c r="F1645">
        <v>202101</v>
      </c>
      <c r="G1645" t="s">
        <v>157</v>
      </c>
      <c r="H1645" t="s">
        <v>158</v>
      </c>
      <c r="I1645">
        <v>47.2</v>
      </c>
      <c r="J1645" t="s">
        <v>6</v>
      </c>
      <c r="K1645">
        <v>47.2</v>
      </c>
    </row>
    <row r="1646" spans="1:11" ht="15" customHeight="1">
      <c r="A1646" s="1" t="s">
        <v>998</v>
      </c>
      <c r="B1646" t="s">
        <v>9</v>
      </c>
      <c r="C1646" t="s">
        <v>35</v>
      </c>
      <c r="D1646">
        <v>103223</v>
      </c>
      <c r="E1646" t="s">
        <v>191</v>
      </c>
      <c r="F1646">
        <v>202101</v>
      </c>
      <c r="G1646" t="s">
        <v>157</v>
      </c>
      <c r="H1646" t="s">
        <v>158</v>
      </c>
      <c r="I1646">
        <v>1194.5</v>
      </c>
      <c r="J1646" t="s">
        <v>6</v>
      </c>
      <c r="K1646">
        <v>1194.5</v>
      </c>
    </row>
    <row r="1647" spans="1:11" ht="15" customHeight="1">
      <c r="A1647" s="1" t="s">
        <v>998</v>
      </c>
      <c r="B1647" t="s">
        <v>9</v>
      </c>
      <c r="C1647" t="s">
        <v>35</v>
      </c>
      <c r="D1647">
        <v>103223</v>
      </c>
      <c r="E1647" t="s">
        <v>191</v>
      </c>
      <c r="F1647">
        <v>202101</v>
      </c>
      <c r="G1647" t="s">
        <v>157</v>
      </c>
      <c r="H1647" t="s">
        <v>158</v>
      </c>
      <c r="I1647">
        <v>94.4</v>
      </c>
      <c r="J1647" t="s">
        <v>6</v>
      </c>
      <c r="K1647">
        <v>94.4</v>
      </c>
    </row>
    <row r="1648" spans="1:11" ht="15" customHeight="1">
      <c r="A1648" s="1" t="s">
        <v>998</v>
      </c>
      <c r="B1648" t="s">
        <v>9</v>
      </c>
      <c r="C1648" t="s">
        <v>35</v>
      </c>
      <c r="D1648">
        <v>103223</v>
      </c>
      <c r="E1648" t="s">
        <v>191</v>
      </c>
      <c r="F1648">
        <v>202101</v>
      </c>
      <c r="G1648" t="s">
        <v>157</v>
      </c>
      <c r="H1648" t="s">
        <v>158</v>
      </c>
      <c r="I1648">
        <v>2389</v>
      </c>
      <c r="J1648" t="s">
        <v>6</v>
      </c>
      <c r="K1648">
        <v>2389</v>
      </c>
    </row>
    <row r="1649" spans="1:11" ht="15" customHeight="1">
      <c r="A1649" s="1" t="s">
        <v>998</v>
      </c>
      <c r="B1649" t="s">
        <v>9</v>
      </c>
      <c r="C1649" t="s">
        <v>35</v>
      </c>
      <c r="D1649">
        <v>103223</v>
      </c>
      <c r="E1649" t="s">
        <v>191</v>
      </c>
      <c r="F1649">
        <v>202101</v>
      </c>
      <c r="G1649" t="s">
        <v>157</v>
      </c>
      <c r="H1649" t="s">
        <v>158</v>
      </c>
      <c r="I1649">
        <v>63</v>
      </c>
      <c r="J1649" t="s">
        <v>6</v>
      </c>
      <c r="K1649">
        <v>63</v>
      </c>
    </row>
    <row r="1650" spans="1:11" ht="15" customHeight="1">
      <c r="A1650" s="1" t="s">
        <v>998</v>
      </c>
      <c r="B1650" t="s">
        <v>9</v>
      </c>
      <c r="C1650" t="s">
        <v>35</v>
      </c>
      <c r="D1650">
        <v>103223</v>
      </c>
      <c r="E1650" t="s">
        <v>191</v>
      </c>
      <c r="F1650">
        <v>202101</v>
      </c>
      <c r="G1650" t="s">
        <v>157</v>
      </c>
      <c r="H1650" t="s">
        <v>158</v>
      </c>
      <c r="I1650">
        <v>5086.8</v>
      </c>
      <c r="J1650" t="s">
        <v>6</v>
      </c>
      <c r="K1650">
        <v>5086.8</v>
      </c>
    </row>
    <row r="1651" spans="1:11" ht="15" customHeight="1">
      <c r="A1651" s="1" t="s">
        <v>998</v>
      </c>
      <c r="B1651" t="s">
        <v>9</v>
      </c>
      <c r="C1651" t="s">
        <v>35</v>
      </c>
      <c r="D1651">
        <v>103223</v>
      </c>
      <c r="E1651" t="s">
        <v>191</v>
      </c>
      <c r="F1651">
        <v>202101</v>
      </c>
      <c r="G1651" t="s">
        <v>157</v>
      </c>
      <c r="H1651" t="s">
        <v>158</v>
      </c>
      <c r="I1651">
        <v>5086.8</v>
      </c>
      <c r="J1651" t="s">
        <v>6</v>
      </c>
      <c r="K1651">
        <v>5086.8</v>
      </c>
    </row>
    <row r="1652" spans="1:11" ht="15" customHeight="1">
      <c r="A1652" s="1" t="s">
        <v>998</v>
      </c>
      <c r="B1652" t="s">
        <v>9</v>
      </c>
      <c r="C1652" t="s">
        <v>35</v>
      </c>
      <c r="D1652">
        <v>103223</v>
      </c>
      <c r="E1652" t="s">
        <v>191</v>
      </c>
      <c r="F1652">
        <v>202101</v>
      </c>
      <c r="G1652" t="s">
        <v>157</v>
      </c>
      <c r="H1652" t="s">
        <v>158</v>
      </c>
      <c r="I1652">
        <v>208.8</v>
      </c>
      <c r="J1652" t="s">
        <v>6</v>
      </c>
      <c r="K1652">
        <v>208.8</v>
      </c>
    </row>
    <row r="1653" spans="1:11" ht="15" customHeight="1">
      <c r="A1653" s="1" t="s">
        <v>998</v>
      </c>
      <c r="B1653" t="s">
        <v>9</v>
      </c>
      <c r="C1653" t="s">
        <v>35</v>
      </c>
      <c r="D1653">
        <v>103223</v>
      </c>
      <c r="E1653" t="s">
        <v>191</v>
      </c>
      <c r="F1653">
        <v>202101</v>
      </c>
      <c r="G1653" t="s">
        <v>157</v>
      </c>
      <c r="H1653" t="s">
        <v>158</v>
      </c>
      <c r="I1653">
        <v>5086.8</v>
      </c>
      <c r="J1653" t="s">
        <v>6</v>
      </c>
      <c r="K1653">
        <v>5086.8</v>
      </c>
    </row>
    <row r="1654" spans="1:11" ht="15" customHeight="1">
      <c r="A1654" s="1" t="s">
        <v>998</v>
      </c>
      <c r="B1654" t="s">
        <v>9</v>
      </c>
      <c r="C1654" t="s">
        <v>35</v>
      </c>
      <c r="D1654">
        <v>103223</v>
      </c>
      <c r="E1654" t="s">
        <v>191</v>
      </c>
      <c r="F1654">
        <v>202101</v>
      </c>
      <c r="G1654" t="s">
        <v>157</v>
      </c>
      <c r="H1654" t="s">
        <v>158</v>
      </c>
      <c r="I1654">
        <v>197.4</v>
      </c>
      <c r="J1654" t="s">
        <v>6</v>
      </c>
      <c r="K1654">
        <v>197.4</v>
      </c>
    </row>
    <row r="1655" spans="1:11" ht="15" customHeight="1">
      <c r="A1655" s="1" t="s">
        <v>998</v>
      </c>
      <c r="B1655" t="s">
        <v>9</v>
      </c>
      <c r="C1655" t="s">
        <v>35</v>
      </c>
      <c r="D1655">
        <v>103223</v>
      </c>
      <c r="E1655" t="s">
        <v>191</v>
      </c>
      <c r="F1655">
        <v>202101</v>
      </c>
      <c r="G1655" t="s">
        <v>157</v>
      </c>
      <c r="H1655" t="s">
        <v>158</v>
      </c>
      <c r="I1655">
        <v>3022.8</v>
      </c>
      <c r="J1655" t="s">
        <v>6</v>
      </c>
      <c r="K1655">
        <v>3022.8</v>
      </c>
    </row>
    <row r="1656" spans="1:11" ht="15" customHeight="1">
      <c r="A1656" s="1" t="s">
        <v>998</v>
      </c>
      <c r="B1656" t="s">
        <v>9</v>
      </c>
      <c r="C1656" t="s">
        <v>35</v>
      </c>
      <c r="D1656">
        <v>110468</v>
      </c>
      <c r="E1656" t="s">
        <v>182</v>
      </c>
      <c r="F1656">
        <v>202101</v>
      </c>
      <c r="G1656" t="s">
        <v>157</v>
      </c>
      <c r="H1656" t="s">
        <v>158</v>
      </c>
      <c r="I1656">
        <v>162</v>
      </c>
      <c r="J1656" t="s">
        <v>6</v>
      </c>
      <c r="K1656">
        <v>162</v>
      </c>
    </row>
    <row r="1657" spans="1:11" ht="15" customHeight="1">
      <c r="A1657" s="1" t="s">
        <v>998</v>
      </c>
      <c r="B1657" t="s">
        <v>9</v>
      </c>
      <c r="C1657" t="s">
        <v>35</v>
      </c>
      <c r="D1657">
        <v>110468</v>
      </c>
      <c r="E1657" t="s">
        <v>182</v>
      </c>
      <c r="F1657">
        <v>202101</v>
      </c>
      <c r="G1657" t="s">
        <v>157</v>
      </c>
      <c r="H1657" t="s">
        <v>158</v>
      </c>
      <c r="I1657">
        <v>1652.4</v>
      </c>
      <c r="J1657" t="s">
        <v>6</v>
      </c>
      <c r="K1657">
        <v>1652.4</v>
      </c>
    </row>
    <row r="1658" spans="1:11" ht="15" customHeight="1">
      <c r="A1658" s="1" t="s">
        <v>999</v>
      </c>
      <c r="B1658">
        <v>54900002</v>
      </c>
      <c r="C1658" t="s">
        <v>996</v>
      </c>
      <c r="F1658">
        <v>202101</v>
      </c>
      <c r="G1658" t="s">
        <v>157</v>
      </c>
      <c r="H1658" t="s">
        <v>158</v>
      </c>
      <c r="I1658">
        <v>71444.75</v>
      </c>
      <c r="K1658">
        <v>71444.75</v>
      </c>
    </row>
    <row r="1659" spans="1:11" ht="15" customHeight="1">
      <c r="A1659" s="1" t="s">
        <v>998</v>
      </c>
      <c r="B1659">
        <v>54900002</v>
      </c>
      <c r="C1659" t="s">
        <v>996</v>
      </c>
      <c r="F1659">
        <v>202102</v>
      </c>
      <c r="G1659" t="s">
        <v>107</v>
      </c>
      <c r="H1659" t="s">
        <v>108</v>
      </c>
      <c r="K1659">
        <v>3165</v>
      </c>
    </row>
    <row r="1660" spans="1:11" ht="15" customHeight="1">
      <c r="A1660" s="1" t="s">
        <v>998</v>
      </c>
      <c r="B1660" t="s">
        <v>9</v>
      </c>
      <c r="C1660" t="s">
        <v>35</v>
      </c>
      <c r="D1660">
        <v>106775</v>
      </c>
      <c r="E1660" t="s">
        <v>516</v>
      </c>
      <c r="F1660">
        <v>202102</v>
      </c>
      <c r="G1660" t="s">
        <v>107</v>
      </c>
      <c r="H1660" t="s">
        <v>108</v>
      </c>
      <c r="I1660">
        <v>1100</v>
      </c>
      <c r="J1660" t="s">
        <v>6</v>
      </c>
      <c r="K1660">
        <v>1100</v>
      </c>
    </row>
    <row r="1661" spans="1:11" ht="15" customHeight="1">
      <c r="A1661" s="1" t="s">
        <v>998</v>
      </c>
      <c r="B1661" t="s">
        <v>9</v>
      </c>
      <c r="C1661" t="s">
        <v>35</v>
      </c>
      <c r="D1661">
        <v>110901</v>
      </c>
      <c r="E1661" t="s">
        <v>224</v>
      </c>
      <c r="F1661">
        <v>202103</v>
      </c>
      <c r="G1661" t="s">
        <v>313</v>
      </c>
      <c r="H1661" t="s">
        <v>314</v>
      </c>
      <c r="I1661">
        <v>28.84</v>
      </c>
      <c r="J1661" t="s">
        <v>6</v>
      </c>
      <c r="K1661">
        <v>28.84</v>
      </c>
    </row>
    <row r="1662" spans="1:11" ht="15" customHeight="1">
      <c r="A1662" s="1" t="s">
        <v>998</v>
      </c>
      <c r="B1662" t="s">
        <v>9</v>
      </c>
      <c r="C1662" t="s">
        <v>35</v>
      </c>
      <c r="D1662">
        <v>110901</v>
      </c>
      <c r="E1662" t="s">
        <v>224</v>
      </c>
      <c r="F1662">
        <v>202103</v>
      </c>
      <c r="G1662" t="s">
        <v>313</v>
      </c>
      <c r="H1662" t="s">
        <v>314</v>
      </c>
      <c r="I1662">
        <v>21.83</v>
      </c>
      <c r="J1662" t="s">
        <v>6</v>
      </c>
      <c r="K1662">
        <v>21.83</v>
      </c>
    </row>
    <row r="1663" spans="1:11" ht="15" customHeight="1">
      <c r="A1663" s="1" t="s">
        <v>998</v>
      </c>
      <c r="B1663" t="s">
        <v>9</v>
      </c>
      <c r="C1663" t="s">
        <v>35</v>
      </c>
      <c r="D1663">
        <v>110901</v>
      </c>
      <c r="E1663" t="s">
        <v>224</v>
      </c>
      <c r="F1663">
        <v>202103</v>
      </c>
      <c r="G1663" t="s">
        <v>313</v>
      </c>
      <c r="H1663" t="s">
        <v>314</v>
      </c>
      <c r="I1663">
        <v>28.84</v>
      </c>
      <c r="J1663" t="s">
        <v>6</v>
      </c>
      <c r="K1663">
        <v>28.84</v>
      </c>
    </row>
    <row r="1664" spans="1:11" ht="15" customHeight="1">
      <c r="A1664" s="1" t="s">
        <v>998</v>
      </c>
      <c r="B1664" t="s">
        <v>9</v>
      </c>
      <c r="C1664" t="s">
        <v>35</v>
      </c>
      <c r="D1664">
        <v>110901</v>
      </c>
      <c r="E1664" t="s">
        <v>224</v>
      </c>
      <c r="F1664">
        <v>202103</v>
      </c>
      <c r="G1664" t="s">
        <v>313</v>
      </c>
      <c r="H1664" t="s">
        <v>314</v>
      </c>
      <c r="I1664">
        <v>34.6</v>
      </c>
      <c r="J1664" t="s">
        <v>6</v>
      </c>
      <c r="K1664">
        <v>34.6</v>
      </c>
    </row>
    <row r="1665" spans="1:11" ht="15" customHeight="1">
      <c r="A1665" s="1" t="s">
        <v>998</v>
      </c>
      <c r="B1665" t="s">
        <v>9</v>
      </c>
      <c r="C1665" t="s">
        <v>35</v>
      </c>
      <c r="D1665">
        <v>110901</v>
      </c>
      <c r="E1665" t="s">
        <v>224</v>
      </c>
      <c r="F1665">
        <v>202103</v>
      </c>
      <c r="G1665" t="s">
        <v>313</v>
      </c>
      <c r="H1665" t="s">
        <v>314</v>
      </c>
      <c r="I1665">
        <v>14.35</v>
      </c>
      <c r="J1665" t="s">
        <v>6</v>
      </c>
      <c r="K1665">
        <v>14.35</v>
      </c>
    </row>
    <row r="1666" spans="1:11" ht="15" customHeight="1">
      <c r="A1666" s="1" t="s">
        <v>998</v>
      </c>
      <c r="B1666" t="s">
        <v>9</v>
      </c>
      <c r="C1666" t="s">
        <v>35</v>
      </c>
      <c r="D1666">
        <v>110901</v>
      </c>
      <c r="E1666" t="s">
        <v>224</v>
      </c>
      <c r="F1666">
        <v>202103</v>
      </c>
      <c r="G1666" t="s">
        <v>313</v>
      </c>
      <c r="H1666" t="s">
        <v>314</v>
      </c>
      <c r="I1666">
        <v>37.020000000000003</v>
      </c>
      <c r="J1666" t="s">
        <v>6</v>
      </c>
      <c r="K1666">
        <v>37.020000000000003</v>
      </c>
    </row>
    <row r="1667" spans="1:11" ht="15" customHeight="1">
      <c r="A1667" s="1" t="s">
        <v>998</v>
      </c>
      <c r="B1667" t="s">
        <v>9</v>
      </c>
      <c r="C1667" t="s">
        <v>35</v>
      </c>
      <c r="D1667">
        <v>110901</v>
      </c>
      <c r="E1667" t="s">
        <v>224</v>
      </c>
      <c r="F1667">
        <v>202103</v>
      </c>
      <c r="G1667" t="s">
        <v>313</v>
      </c>
      <c r="H1667" t="s">
        <v>314</v>
      </c>
      <c r="I1667">
        <v>11.31</v>
      </c>
      <c r="J1667" t="s">
        <v>6</v>
      </c>
      <c r="K1667">
        <v>11.31</v>
      </c>
    </row>
    <row r="1668" spans="1:11" ht="15" customHeight="1">
      <c r="A1668" s="1" t="s">
        <v>998</v>
      </c>
      <c r="B1668" t="s">
        <v>9</v>
      </c>
      <c r="C1668" t="s">
        <v>35</v>
      </c>
      <c r="D1668">
        <v>110901</v>
      </c>
      <c r="E1668" t="s">
        <v>224</v>
      </c>
      <c r="F1668">
        <v>202103</v>
      </c>
      <c r="G1668" t="s">
        <v>313</v>
      </c>
      <c r="H1668" t="s">
        <v>314</v>
      </c>
      <c r="I1668">
        <v>79.55</v>
      </c>
      <c r="J1668" t="s">
        <v>6</v>
      </c>
      <c r="K1668">
        <v>79.55</v>
      </c>
    </row>
    <row r="1669" spans="1:11" ht="15" customHeight="1">
      <c r="A1669" s="1" t="s">
        <v>998</v>
      </c>
      <c r="B1669" t="s">
        <v>9</v>
      </c>
      <c r="C1669" t="s">
        <v>35</v>
      </c>
      <c r="D1669">
        <v>100130</v>
      </c>
      <c r="E1669" t="s">
        <v>312</v>
      </c>
      <c r="F1669">
        <v>202103</v>
      </c>
      <c r="G1669" t="s">
        <v>313</v>
      </c>
      <c r="H1669" t="s">
        <v>314</v>
      </c>
      <c r="I1669">
        <v>22.62</v>
      </c>
      <c r="J1669" t="s">
        <v>6</v>
      </c>
      <c r="K1669">
        <v>22.62</v>
      </c>
    </row>
    <row r="1670" spans="1:11" ht="15" customHeight="1">
      <c r="A1670" s="1" t="s">
        <v>998</v>
      </c>
      <c r="B1670" t="s">
        <v>9</v>
      </c>
      <c r="C1670" t="s">
        <v>35</v>
      </c>
      <c r="D1670">
        <v>100011</v>
      </c>
      <c r="E1670" t="s">
        <v>423</v>
      </c>
      <c r="F1670">
        <v>202103</v>
      </c>
      <c r="G1670" t="s">
        <v>313</v>
      </c>
      <c r="H1670" t="s">
        <v>314</v>
      </c>
      <c r="I1670">
        <v>90</v>
      </c>
      <c r="J1670" t="s">
        <v>6</v>
      </c>
      <c r="K1670">
        <v>90</v>
      </c>
    </row>
    <row r="1671" spans="1:11" ht="15" customHeight="1">
      <c r="A1671" s="1" t="s">
        <v>998</v>
      </c>
      <c r="B1671" t="s">
        <v>9</v>
      </c>
      <c r="C1671" t="s">
        <v>35</v>
      </c>
      <c r="D1671">
        <v>100130</v>
      </c>
      <c r="E1671" t="s">
        <v>312</v>
      </c>
      <c r="F1671">
        <v>202103</v>
      </c>
      <c r="G1671" t="s">
        <v>313</v>
      </c>
      <c r="H1671" t="s">
        <v>314</v>
      </c>
      <c r="I1671">
        <v>19.88</v>
      </c>
      <c r="J1671" t="s">
        <v>6</v>
      </c>
      <c r="K1671">
        <v>19.88</v>
      </c>
    </row>
    <row r="1672" spans="1:11" ht="15" customHeight="1">
      <c r="A1672" s="1" t="s">
        <v>998</v>
      </c>
      <c r="B1672" s="4">
        <v>54900002</v>
      </c>
      <c r="C1672" t="s">
        <v>996</v>
      </c>
      <c r="F1672">
        <v>202103</v>
      </c>
      <c r="G1672" t="s">
        <v>313</v>
      </c>
      <c r="H1672" t="s">
        <v>314</v>
      </c>
      <c r="K1672">
        <v>16.079999999999998</v>
      </c>
    </row>
    <row r="1673" spans="1:11" ht="15" customHeight="1">
      <c r="A1673" s="1" t="s">
        <v>998</v>
      </c>
      <c r="B1673" t="s">
        <v>9</v>
      </c>
      <c r="C1673" t="s">
        <v>35</v>
      </c>
      <c r="D1673">
        <v>100905</v>
      </c>
      <c r="E1673" t="s">
        <v>207</v>
      </c>
      <c r="F1673">
        <v>202104</v>
      </c>
      <c r="G1673" t="s">
        <v>189</v>
      </c>
      <c r="H1673" t="s">
        <v>190</v>
      </c>
      <c r="I1673">
        <v>658.6</v>
      </c>
      <c r="J1673" t="s">
        <v>6</v>
      </c>
      <c r="K1673">
        <v>658.6</v>
      </c>
    </row>
    <row r="1674" spans="1:11" ht="15" customHeight="1">
      <c r="A1674" s="1" t="s">
        <v>998</v>
      </c>
      <c r="B1674" t="s">
        <v>9</v>
      </c>
      <c r="C1674" t="s">
        <v>35</v>
      </c>
      <c r="D1674">
        <v>100967</v>
      </c>
      <c r="E1674" t="s">
        <v>444</v>
      </c>
      <c r="F1674">
        <v>202104</v>
      </c>
      <c r="G1674" t="s">
        <v>189</v>
      </c>
      <c r="H1674" t="s">
        <v>190</v>
      </c>
      <c r="I1674">
        <v>178.5</v>
      </c>
      <c r="J1674" t="s">
        <v>6</v>
      </c>
      <c r="K1674">
        <v>178.5</v>
      </c>
    </row>
    <row r="1675" spans="1:11" ht="15" customHeight="1">
      <c r="A1675" s="1" t="s">
        <v>998</v>
      </c>
      <c r="B1675" t="s">
        <v>9</v>
      </c>
      <c r="C1675" t="s">
        <v>35</v>
      </c>
      <c r="D1675">
        <v>100905</v>
      </c>
      <c r="E1675" t="s">
        <v>207</v>
      </c>
      <c r="F1675">
        <v>202104</v>
      </c>
      <c r="G1675" t="s">
        <v>189</v>
      </c>
      <c r="H1675" t="s">
        <v>190</v>
      </c>
      <c r="I1675">
        <v>329.3</v>
      </c>
      <c r="J1675" t="s">
        <v>6</v>
      </c>
      <c r="K1675">
        <v>329.3</v>
      </c>
    </row>
    <row r="1676" spans="1:11" ht="15" customHeight="1">
      <c r="A1676" s="1" t="s">
        <v>998</v>
      </c>
      <c r="B1676" t="s">
        <v>9</v>
      </c>
      <c r="C1676" t="s">
        <v>35</v>
      </c>
      <c r="D1676">
        <v>108705</v>
      </c>
      <c r="E1676" t="s">
        <v>188</v>
      </c>
      <c r="F1676">
        <v>202104</v>
      </c>
      <c r="G1676" t="s">
        <v>189</v>
      </c>
      <c r="H1676" t="s">
        <v>190</v>
      </c>
      <c r="I1676">
        <v>133.80000000000001</v>
      </c>
      <c r="J1676" t="s">
        <v>6</v>
      </c>
      <c r="K1676">
        <v>133.80000000000001</v>
      </c>
    </row>
    <row r="1677" spans="1:11" ht="15" customHeight="1">
      <c r="A1677" s="1" t="s">
        <v>998</v>
      </c>
      <c r="B1677" t="s">
        <v>9</v>
      </c>
      <c r="C1677" t="s">
        <v>35</v>
      </c>
      <c r="D1677">
        <v>100905</v>
      </c>
      <c r="E1677" t="s">
        <v>207</v>
      </c>
      <c r="F1677">
        <v>202104</v>
      </c>
      <c r="G1677" t="s">
        <v>189</v>
      </c>
      <c r="H1677" t="s">
        <v>190</v>
      </c>
      <c r="I1677">
        <v>67.5</v>
      </c>
      <c r="J1677" t="s">
        <v>6</v>
      </c>
      <c r="K1677">
        <v>67.5</v>
      </c>
    </row>
    <row r="1678" spans="1:11" ht="15" customHeight="1">
      <c r="A1678" s="1" t="s">
        <v>998</v>
      </c>
      <c r="B1678" t="s">
        <v>9</v>
      </c>
      <c r="C1678" t="s">
        <v>35</v>
      </c>
      <c r="D1678">
        <v>108705</v>
      </c>
      <c r="E1678" t="s">
        <v>188</v>
      </c>
      <c r="F1678">
        <v>202104</v>
      </c>
      <c r="G1678" t="s">
        <v>189</v>
      </c>
      <c r="H1678" t="s">
        <v>190</v>
      </c>
      <c r="I1678">
        <v>89.2</v>
      </c>
      <c r="J1678" t="s">
        <v>6</v>
      </c>
      <c r="K1678">
        <v>89.2</v>
      </c>
    </row>
    <row r="1679" spans="1:11" ht="15" customHeight="1">
      <c r="A1679" s="1" t="s">
        <v>998</v>
      </c>
      <c r="B1679" t="s">
        <v>9</v>
      </c>
      <c r="C1679" t="s">
        <v>35</v>
      </c>
      <c r="D1679">
        <v>108705</v>
      </c>
      <c r="E1679" t="s">
        <v>188</v>
      </c>
      <c r="F1679">
        <v>202104</v>
      </c>
      <c r="G1679" t="s">
        <v>189</v>
      </c>
      <c r="H1679" t="s">
        <v>190</v>
      </c>
      <c r="I1679">
        <v>133.80000000000001</v>
      </c>
      <c r="J1679" t="s">
        <v>6</v>
      </c>
      <c r="K1679">
        <v>133.80000000000001</v>
      </c>
    </row>
    <row r="1680" spans="1:11" ht="15" customHeight="1">
      <c r="A1680" s="1" t="s">
        <v>998</v>
      </c>
      <c r="B1680">
        <v>54900002</v>
      </c>
      <c r="C1680" t="s">
        <v>996</v>
      </c>
      <c r="F1680">
        <v>202104</v>
      </c>
      <c r="G1680" t="s">
        <v>189</v>
      </c>
      <c r="H1680" t="s">
        <v>190</v>
      </c>
      <c r="K1680">
        <v>246.31</v>
      </c>
    </row>
    <row r="1681" spans="1:11" ht="15" customHeight="1">
      <c r="A1681" s="1" t="s">
        <v>998</v>
      </c>
      <c r="B1681" t="s">
        <v>9</v>
      </c>
      <c r="C1681" t="s">
        <v>35</v>
      </c>
      <c r="D1681">
        <v>110627</v>
      </c>
      <c r="E1681" t="s">
        <v>520</v>
      </c>
      <c r="F1681">
        <v>202110</v>
      </c>
      <c r="G1681" t="s">
        <v>521</v>
      </c>
      <c r="H1681" t="s">
        <v>522</v>
      </c>
      <c r="I1681">
        <v>232.68</v>
      </c>
      <c r="J1681" t="s">
        <v>6</v>
      </c>
      <c r="K1681">
        <v>232.68</v>
      </c>
    </row>
    <row r="1682" spans="1:11" ht="15" customHeight="1">
      <c r="A1682" s="1" t="s">
        <v>998</v>
      </c>
      <c r="B1682" t="s">
        <v>9</v>
      </c>
      <c r="C1682" t="s">
        <v>35</v>
      </c>
      <c r="D1682">
        <v>110627</v>
      </c>
      <c r="E1682" t="s">
        <v>520</v>
      </c>
      <c r="F1682">
        <v>202110</v>
      </c>
      <c r="G1682" t="s">
        <v>521</v>
      </c>
      <c r="H1682" t="s">
        <v>522</v>
      </c>
      <c r="I1682">
        <v>374.5</v>
      </c>
      <c r="J1682" t="s">
        <v>6</v>
      </c>
      <c r="K1682">
        <v>374.5</v>
      </c>
    </row>
    <row r="1683" spans="1:11" ht="15" customHeight="1">
      <c r="A1683" s="1" t="s">
        <v>998</v>
      </c>
      <c r="B1683">
        <v>54900002</v>
      </c>
      <c r="C1683" t="s">
        <v>996</v>
      </c>
      <c r="F1683">
        <v>202110</v>
      </c>
      <c r="G1683" t="s">
        <v>521</v>
      </c>
      <c r="H1683" t="s">
        <v>522</v>
      </c>
      <c r="K1683">
        <v>23.27</v>
      </c>
    </row>
    <row r="1684" spans="1:11" ht="15" customHeight="1">
      <c r="A1684" s="1" t="s">
        <v>998</v>
      </c>
      <c r="B1684" t="s">
        <v>11</v>
      </c>
      <c r="C1684" t="s">
        <v>37</v>
      </c>
      <c r="D1684">
        <v>111350</v>
      </c>
      <c r="E1684" t="s">
        <v>102</v>
      </c>
      <c r="F1684">
        <v>202111</v>
      </c>
      <c r="G1684" t="s">
        <v>87</v>
      </c>
      <c r="H1684" t="s">
        <v>88</v>
      </c>
      <c r="I1684">
        <v>1602</v>
      </c>
      <c r="J1684" t="s">
        <v>6</v>
      </c>
      <c r="K1684">
        <v>1602</v>
      </c>
    </row>
    <row r="1685" spans="1:11" ht="15" customHeight="1">
      <c r="A1685" s="1" t="s">
        <v>998</v>
      </c>
      <c r="B1685" t="s">
        <v>11</v>
      </c>
      <c r="C1685" t="s">
        <v>37</v>
      </c>
      <c r="D1685">
        <v>102922</v>
      </c>
      <c r="E1685" t="s">
        <v>103</v>
      </c>
      <c r="F1685">
        <v>202111</v>
      </c>
      <c r="G1685" t="s">
        <v>87</v>
      </c>
      <c r="H1685" t="s">
        <v>88</v>
      </c>
      <c r="I1685">
        <v>3202</v>
      </c>
      <c r="J1685" t="s">
        <v>6</v>
      </c>
      <c r="K1685">
        <v>3202</v>
      </c>
    </row>
    <row r="1686" spans="1:11" ht="15" customHeight="1">
      <c r="A1686" s="1" t="s">
        <v>998</v>
      </c>
      <c r="B1686">
        <v>54900002</v>
      </c>
      <c r="C1686" t="s">
        <v>996</v>
      </c>
      <c r="F1686">
        <v>202111</v>
      </c>
      <c r="G1686" t="s">
        <v>87</v>
      </c>
      <c r="H1686" t="s">
        <v>88</v>
      </c>
      <c r="K1686">
        <v>18129.62</v>
      </c>
    </row>
    <row r="1687" spans="1:11" ht="15" customHeight="1">
      <c r="A1687" s="1" t="s">
        <v>998</v>
      </c>
      <c r="B1687" t="s">
        <v>9</v>
      </c>
      <c r="C1687" t="s">
        <v>35</v>
      </c>
      <c r="D1687">
        <v>106804</v>
      </c>
      <c r="E1687" t="s">
        <v>396</v>
      </c>
      <c r="F1687">
        <v>202112</v>
      </c>
      <c r="G1687" t="s">
        <v>151</v>
      </c>
      <c r="H1687" t="s">
        <v>152</v>
      </c>
      <c r="I1687">
        <v>6671.73</v>
      </c>
      <c r="J1687" t="s">
        <v>6</v>
      </c>
      <c r="K1687">
        <v>6671.73</v>
      </c>
    </row>
    <row r="1688" spans="1:11" ht="15" customHeight="1">
      <c r="A1688" s="1" t="s">
        <v>998</v>
      </c>
      <c r="B1688" t="s">
        <v>9</v>
      </c>
      <c r="C1688" t="s">
        <v>35</v>
      </c>
      <c r="D1688">
        <v>106804</v>
      </c>
      <c r="E1688" t="s">
        <v>396</v>
      </c>
      <c r="F1688">
        <v>202112</v>
      </c>
      <c r="G1688" t="s">
        <v>151</v>
      </c>
      <c r="H1688" t="s">
        <v>152</v>
      </c>
      <c r="I1688">
        <v>2400</v>
      </c>
      <c r="J1688" t="s">
        <v>6</v>
      </c>
      <c r="K1688">
        <v>2400</v>
      </c>
    </row>
    <row r="1689" spans="1:11" ht="15" customHeight="1">
      <c r="A1689" s="1" t="s">
        <v>998</v>
      </c>
      <c r="B1689" t="s">
        <v>9</v>
      </c>
      <c r="C1689" t="s">
        <v>35</v>
      </c>
      <c r="D1689">
        <v>106804</v>
      </c>
      <c r="E1689" t="s">
        <v>396</v>
      </c>
      <c r="F1689">
        <v>202112</v>
      </c>
      <c r="G1689" t="s">
        <v>151</v>
      </c>
      <c r="H1689" t="s">
        <v>152</v>
      </c>
      <c r="I1689">
        <v>1600</v>
      </c>
      <c r="J1689" t="s">
        <v>6</v>
      </c>
      <c r="K1689">
        <v>1600</v>
      </c>
    </row>
    <row r="1690" spans="1:11" ht="15" customHeight="1">
      <c r="A1690" s="1" t="s">
        <v>998</v>
      </c>
      <c r="B1690" t="s">
        <v>9</v>
      </c>
      <c r="C1690" t="s">
        <v>35</v>
      </c>
      <c r="D1690">
        <v>106804</v>
      </c>
      <c r="E1690" t="s">
        <v>396</v>
      </c>
      <c r="F1690">
        <v>202112</v>
      </c>
      <c r="G1690" t="s">
        <v>151</v>
      </c>
      <c r="H1690" t="s">
        <v>152</v>
      </c>
      <c r="I1690">
        <v>106.92</v>
      </c>
      <c r="J1690" t="s">
        <v>6</v>
      </c>
      <c r="K1690">
        <v>106.92</v>
      </c>
    </row>
    <row r="1691" spans="1:11" ht="15" customHeight="1">
      <c r="A1691" s="1" t="s">
        <v>998</v>
      </c>
      <c r="B1691" t="s">
        <v>9</v>
      </c>
      <c r="C1691" t="s">
        <v>35</v>
      </c>
      <c r="D1691">
        <v>106804</v>
      </c>
      <c r="E1691" t="s">
        <v>396</v>
      </c>
      <c r="F1691">
        <v>202112</v>
      </c>
      <c r="G1691" t="s">
        <v>151</v>
      </c>
      <c r="H1691" t="s">
        <v>152</v>
      </c>
      <c r="I1691">
        <v>293.52</v>
      </c>
      <c r="J1691" t="s">
        <v>6</v>
      </c>
      <c r="K1691">
        <v>293.52</v>
      </c>
    </row>
    <row r="1692" spans="1:11" ht="15" customHeight="1">
      <c r="A1692" s="1" t="s">
        <v>998</v>
      </c>
      <c r="B1692" t="s">
        <v>9</v>
      </c>
      <c r="C1692" t="s">
        <v>35</v>
      </c>
      <c r="D1692">
        <v>106804</v>
      </c>
      <c r="E1692" t="s">
        <v>396</v>
      </c>
      <c r="F1692">
        <v>202112</v>
      </c>
      <c r="G1692" t="s">
        <v>151</v>
      </c>
      <c r="H1692" t="s">
        <v>152</v>
      </c>
      <c r="I1692">
        <v>118.58</v>
      </c>
      <c r="J1692" t="s">
        <v>6</v>
      </c>
      <c r="K1692">
        <v>118.58</v>
      </c>
    </row>
    <row r="1693" spans="1:11" ht="15" customHeight="1">
      <c r="A1693" s="1" t="s">
        <v>998</v>
      </c>
      <c r="B1693" t="s">
        <v>9</v>
      </c>
      <c r="C1693" t="s">
        <v>35</v>
      </c>
      <c r="D1693">
        <v>106804</v>
      </c>
      <c r="E1693" t="s">
        <v>396</v>
      </c>
      <c r="F1693">
        <v>202112</v>
      </c>
      <c r="G1693" t="s">
        <v>151</v>
      </c>
      <c r="H1693" t="s">
        <v>152</v>
      </c>
      <c r="I1693">
        <v>2400</v>
      </c>
      <c r="J1693" t="s">
        <v>6</v>
      </c>
      <c r="K1693">
        <v>2400</v>
      </c>
    </row>
    <row r="1694" spans="1:11" ht="15" customHeight="1">
      <c r="A1694" s="1" t="s">
        <v>998</v>
      </c>
      <c r="B1694" t="s">
        <v>9</v>
      </c>
      <c r="C1694" t="s">
        <v>35</v>
      </c>
      <c r="D1694">
        <v>106804</v>
      </c>
      <c r="E1694" t="s">
        <v>396</v>
      </c>
      <c r="F1694">
        <v>202112</v>
      </c>
      <c r="G1694" t="s">
        <v>151</v>
      </c>
      <c r="H1694" t="s">
        <v>152</v>
      </c>
      <c r="I1694">
        <v>2400</v>
      </c>
      <c r="J1694" t="s">
        <v>6</v>
      </c>
      <c r="K1694">
        <v>2400</v>
      </c>
    </row>
    <row r="1695" spans="1:11" ht="15" customHeight="1">
      <c r="A1695" s="1" t="s">
        <v>998</v>
      </c>
      <c r="B1695" t="s">
        <v>9</v>
      </c>
      <c r="C1695" t="s">
        <v>35</v>
      </c>
      <c r="D1695">
        <v>106804</v>
      </c>
      <c r="E1695" t="s">
        <v>396</v>
      </c>
      <c r="F1695">
        <v>202112</v>
      </c>
      <c r="G1695" t="s">
        <v>151</v>
      </c>
      <c r="H1695" t="s">
        <v>152</v>
      </c>
      <c r="I1695">
        <v>2400</v>
      </c>
      <c r="J1695" t="s">
        <v>6</v>
      </c>
      <c r="K1695">
        <v>2400</v>
      </c>
    </row>
    <row r="1696" spans="1:11" ht="15" customHeight="1">
      <c r="A1696" s="1" t="s">
        <v>998</v>
      </c>
      <c r="B1696" t="s">
        <v>9</v>
      </c>
      <c r="C1696" t="s">
        <v>35</v>
      </c>
      <c r="D1696">
        <v>106804</v>
      </c>
      <c r="E1696" t="s">
        <v>396</v>
      </c>
      <c r="F1696">
        <v>202112</v>
      </c>
      <c r="G1696" t="s">
        <v>151</v>
      </c>
      <c r="H1696" t="s">
        <v>152</v>
      </c>
      <c r="I1696">
        <v>1319.64</v>
      </c>
      <c r="J1696" t="s">
        <v>6</v>
      </c>
      <c r="K1696">
        <v>1319.64</v>
      </c>
    </row>
    <row r="1697" spans="1:11" ht="15" customHeight="1">
      <c r="A1697" s="1" t="s">
        <v>998</v>
      </c>
      <c r="B1697" t="s">
        <v>9</v>
      </c>
      <c r="C1697" t="s">
        <v>35</v>
      </c>
      <c r="D1697">
        <v>106804</v>
      </c>
      <c r="E1697" t="s">
        <v>396</v>
      </c>
      <c r="F1697">
        <v>202112</v>
      </c>
      <c r="G1697" t="s">
        <v>151</v>
      </c>
      <c r="H1697" t="s">
        <v>152</v>
      </c>
      <c r="I1697">
        <v>474.32</v>
      </c>
      <c r="J1697" t="s">
        <v>6</v>
      </c>
      <c r="K1697">
        <v>474.32</v>
      </c>
    </row>
    <row r="1698" spans="1:11" ht="15" customHeight="1">
      <c r="A1698" s="1" t="s">
        <v>998</v>
      </c>
      <c r="B1698" t="s">
        <v>9</v>
      </c>
      <c r="C1698" t="s">
        <v>35</v>
      </c>
      <c r="D1698">
        <v>106804</v>
      </c>
      <c r="E1698" t="s">
        <v>396</v>
      </c>
      <c r="F1698">
        <v>202112</v>
      </c>
      <c r="G1698" t="s">
        <v>151</v>
      </c>
      <c r="H1698" t="s">
        <v>152</v>
      </c>
      <c r="I1698">
        <v>1259.52</v>
      </c>
      <c r="J1698" t="s">
        <v>6</v>
      </c>
      <c r="K1698">
        <v>1259.52</v>
      </c>
    </row>
    <row r="1699" spans="1:11" ht="15" customHeight="1">
      <c r="A1699" s="1" t="s">
        <v>998</v>
      </c>
      <c r="B1699" t="s">
        <v>9</v>
      </c>
      <c r="C1699" t="s">
        <v>35</v>
      </c>
      <c r="D1699">
        <v>106804</v>
      </c>
      <c r="E1699" t="s">
        <v>396</v>
      </c>
      <c r="F1699">
        <v>202112</v>
      </c>
      <c r="G1699" t="s">
        <v>151</v>
      </c>
      <c r="H1699" t="s">
        <v>152</v>
      </c>
      <c r="I1699">
        <v>125</v>
      </c>
      <c r="J1699" t="s">
        <v>6</v>
      </c>
      <c r="K1699">
        <v>125</v>
      </c>
    </row>
    <row r="1700" spans="1:11" ht="15" customHeight="1">
      <c r="A1700" s="1" t="s">
        <v>998</v>
      </c>
      <c r="B1700" t="s">
        <v>9</v>
      </c>
      <c r="C1700" t="s">
        <v>35</v>
      </c>
      <c r="D1700">
        <v>106804</v>
      </c>
      <c r="E1700" t="s">
        <v>396</v>
      </c>
      <c r="F1700">
        <v>202112</v>
      </c>
      <c r="G1700" t="s">
        <v>151</v>
      </c>
      <c r="H1700" t="s">
        <v>152</v>
      </c>
      <c r="I1700">
        <v>4780</v>
      </c>
      <c r="J1700" t="s">
        <v>6</v>
      </c>
      <c r="K1700">
        <v>4780</v>
      </c>
    </row>
    <row r="1701" spans="1:11" ht="15" customHeight="1">
      <c r="A1701" s="1" t="s">
        <v>998</v>
      </c>
      <c r="B1701" t="s">
        <v>9</v>
      </c>
      <c r="C1701" t="s">
        <v>35</v>
      </c>
      <c r="D1701">
        <v>106804</v>
      </c>
      <c r="E1701" t="s">
        <v>396</v>
      </c>
      <c r="F1701">
        <v>202112</v>
      </c>
      <c r="G1701" t="s">
        <v>151</v>
      </c>
      <c r="H1701" t="s">
        <v>152</v>
      </c>
      <c r="I1701">
        <v>1300</v>
      </c>
      <c r="J1701" t="s">
        <v>6</v>
      </c>
      <c r="K1701">
        <v>1300</v>
      </c>
    </row>
    <row r="1702" spans="1:11" ht="15" customHeight="1">
      <c r="A1702" s="1" t="s">
        <v>998</v>
      </c>
      <c r="B1702" t="s">
        <v>9</v>
      </c>
      <c r="C1702" t="s">
        <v>35</v>
      </c>
      <c r="D1702">
        <v>106804</v>
      </c>
      <c r="E1702" t="s">
        <v>396</v>
      </c>
      <c r="F1702">
        <v>202112</v>
      </c>
      <c r="G1702" t="s">
        <v>151</v>
      </c>
      <c r="H1702" t="s">
        <v>152</v>
      </c>
      <c r="I1702">
        <v>100</v>
      </c>
      <c r="J1702" t="s">
        <v>6</v>
      </c>
      <c r="K1702">
        <v>100</v>
      </c>
    </row>
    <row r="1703" spans="1:11" ht="15" customHeight="1">
      <c r="A1703" s="1" t="s">
        <v>998</v>
      </c>
      <c r="B1703" t="s">
        <v>9</v>
      </c>
      <c r="C1703" t="s">
        <v>35</v>
      </c>
      <c r="D1703">
        <v>106804</v>
      </c>
      <c r="E1703" t="s">
        <v>396</v>
      </c>
      <c r="F1703">
        <v>202112</v>
      </c>
      <c r="G1703" t="s">
        <v>151</v>
      </c>
      <c r="H1703" t="s">
        <v>152</v>
      </c>
      <c r="I1703">
        <v>361</v>
      </c>
      <c r="J1703" t="s">
        <v>6</v>
      </c>
      <c r="K1703">
        <v>361</v>
      </c>
    </row>
    <row r="1704" spans="1:11" ht="15" customHeight="1">
      <c r="A1704" s="1" t="s">
        <v>998</v>
      </c>
      <c r="B1704" t="s">
        <v>9</v>
      </c>
      <c r="C1704" t="s">
        <v>35</v>
      </c>
      <c r="D1704">
        <v>106804</v>
      </c>
      <c r="E1704" t="s">
        <v>396</v>
      </c>
      <c r="F1704">
        <v>202112</v>
      </c>
      <c r="G1704" t="s">
        <v>151</v>
      </c>
      <c r="H1704" t="s">
        <v>152</v>
      </c>
      <c r="I1704">
        <v>486.8</v>
      </c>
      <c r="J1704" t="s">
        <v>6</v>
      </c>
      <c r="K1704">
        <v>486.8</v>
      </c>
    </row>
    <row r="1705" spans="1:11" ht="15" customHeight="1">
      <c r="A1705" s="1" t="s">
        <v>998</v>
      </c>
      <c r="B1705" t="s">
        <v>9</v>
      </c>
      <c r="C1705" t="s">
        <v>35</v>
      </c>
      <c r="D1705">
        <v>106804</v>
      </c>
      <c r="E1705" t="s">
        <v>396</v>
      </c>
      <c r="F1705">
        <v>202112</v>
      </c>
      <c r="G1705" t="s">
        <v>151</v>
      </c>
      <c r="H1705" t="s">
        <v>152</v>
      </c>
      <c r="I1705">
        <v>37.5</v>
      </c>
      <c r="J1705" t="s">
        <v>6</v>
      </c>
      <c r="K1705">
        <v>37.5</v>
      </c>
    </row>
    <row r="1706" spans="1:11" ht="15" customHeight="1">
      <c r="A1706" s="1" t="s">
        <v>998</v>
      </c>
      <c r="B1706" t="s">
        <v>9</v>
      </c>
      <c r="C1706" t="s">
        <v>35</v>
      </c>
      <c r="D1706">
        <v>106804</v>
      </c>
      <c r="E1706" t="s">
        <v>396</v>
      </c>
      <c r="F1706">
        <v>202112</v>
      </c>
      <c r="G1706" t="s">
        <v>151</v>
      </c>
      <c r="H1706" t="s">
        <v>152</v>
      </c>
      <c r="I1706">
        <v>3180</v>
      </c>
      <c r="J1706" t="s">
        <v>6</v>
      </c>
      <c r="K1706">
        <v>3180</v>
      </c>
    </row>
    <row r="1707" spans="1:11" ht="15" customHeight="1">
      <c r="A1707" s="1" t="s">
        <v>998</v>
      </c>
      <c r="B1707" t="s">
        <v>9</v>
      </c>
      <c r="C1707" t="s">
        <v>35</v>
      </c>
      <c r="D1707">
        <v>106804</v>
      </c>
      <c r="E1707" t="s">
        <v>396</v>
      </c>
      <c r="F1707">
        <v>202112</v>
      </c>
      <c r="G1707" t="s">
        <v>151</v>
      </c>
      <c r="H1707" t="s">
        <v>152</v>
      </c>
      <c r="I1707">
        <v>200</v>
      </c>
      <c r="J1707" t="s">
        <v>6</v>
      </c>
      <c r="K1707">
        <v>200</v>
      </c>
    </row>
    <row r="1708" spans="1:11" ht="15" customHeight="1">
      <c r="A1708" s="1" t="s">
        <v>998</v>
      </c>
      <c r="B1708" t="s">
        <v>9</v>
      </c>
      <c r="C1708" t="s">
        <v>35</v>
      </c>
      <c r="D1708">
        <v>106804</v>
      </c>
      <c r="E1708" t="s">
        <v>396</v>
      </c>
      <c r="F1708">
        <v>202112</v>
      </c>
      <c r="G1708" t="s">
        <v>151</v>
      </c>
      <c r="H1708" t="s">
        <v>152</v>
      </c>
      <c r="I1708">
        <v>848.2</v>
      </c>
      <c r="J1708" t="s">
        <v>6</v>
      </c>
      <c r="K1708">
        <v>848.2</v>
      </c>
    </row>
    <row r="1709" spans="1:11" ht="15" customHeight="1">
      <c r="A1709" s="1" t="s">
        <v>998</v>
      </c>
      <c r="B1709" t="s">
        <v>9</v>
      </c>
      <c r="C1709" t="s">
        <v>35</v>
      </c>
      <c r="D1709">
        <v>106804</v>
      </c>
      <c r="E1709" t="s">
        <v>396</v>
      </c>
      <c r="F1709">
        <v>202112</v>
      </c>
      <c r="G1709" t="s">
        <v>151</v>
      </c>
      <c r="H1709" t="s">
        <v>152</v>
      </c>
      <c r="I1709">
        <v>109.8</v>
      </c>
      <c r="J1709" t="s">
        <v>6</v>
      </c>
      <c r="K1709">
        <v>109.8</v>
      </c>
    </row>
    <row r="1710" spans="1:11" ht="15" customHeight="1">
      <c r="A1710" s="1" t="s">
        <v>998</v>
      </c>
      <c r="B1710" t="s">
        <v>9</v>
      </c>
      <c r="C1710" t="s">
        <v>35</v>
      </c>
      <c r="D1710">
        <v>106804</v>
      </c>
      <c r="E1710" t="s">
        <v>396</v>
      </c>
      <c r="F1710">
        <v>202112</v>
      </c>
      <c r="G1710" t="s">
        <v>151</v>
      </c>
      <c r="H1710" t="s">
        <v>152</v>
      </c>
      <c r="I1710">
        <v>722</v>
      </c>
      <c r="J1710" t="s">
        <v>6</v>
      </c>
      <c r="K1710">
        <v>722</v>
      </c>
    </row>
    <row r="1711" spans="1:11" ht="15" customHeight="1">
      <c r="A1711" s="1" t="s">
        <v>998</v>
      </c>
      <c r="B1711" t="s">
        <v>9</v>
      </c>
      <c r="C1711" t="s">
        <v>35</v>
      </c>
      <c r="D1711">
        <v>106804</v>
      </c>
      <c r="E1711" t="s">
        <v>396</v>
      </c>
      <c r="F1711">
        <v>202112</v>
      </c>
      <c r="G1711" t="s">
        <v>151</v>
      </c>
      <c r="H1711" t="s">
        <v>152</v>
      </c>
      <c r="I1711">
        <v>201.6</v>
      </c>
      <c r="J1711" t="s">
        <v>6</v>
      </c>
      <c r="K1711">
        <v>201.6</v>
      </c>
    </row>
    <row r="1712" spans="1:11" ht="15" customHeight="1">
      <c r="A1712" s="1" t="s">
        <v>998</v>
      </c>
      <c r="B1712" t="s">
        <v>9</v>
      </c>
      <c r="C1712" t="s">
        <v>35</v>
      </c>
      <c r="D1712">
        <v>106804</v>
      </c>
      <c r="E1712" t="s">
        <v>396</v>
      </c>
      <c r="F1712">
        <v>202112</v>
      </c>
      <c r="G1712" t="s">
        <v>151</v>
      </c>
      <c r="H1712" t="s">
        <v>152</v>
      </c>
      <c r="I1712">
        <v>1600</v>
      </c>
      <c r="J1712" t="s">
        <v>6</v>
      </c>
      <c r="K1712">
        <v>1600</v>
      </c>
    </row>
    <row r="1713" spans="1:11" ht="15" customHeight="1">
      <c r="A1713" s="1" t="s">
        <v>998</v>
      </c>
      <c r="B1713" t="s">
        <v>9</v>
      </c>
      <c r="C1713" t="s">
        <v>35</v>
      </c>
      <c r="D1713">
        <v>106804</v>
      </c>
      <c r="E1713" t="s">
        <v>396</v>
      </c>
      <c r="F1713">
        <v>202112</v>
      </c>
      <c r="G1713" t="s">
        <v>151</v>
      </c>
      <c r="H1713" t="s">
        <v>152</v>
      </c>
      <c r="I1713">
        <v>3501.86</v>
      </c>
      <c r="J1713" t="s">
        <v>6</v>
      </c>
      <c r="K1713">
        <v>3501.86</v>
      </c>
    </row>
    <row r="1714" spans="1:11" ht="15" customHeight="1">
      <c r="A1714" s="1" t="s">
        <v>998</v>
      </c>
      <c r="B1714" t="s">
        <v>9</v>
      </c>
      <c r="C1714" t="s">
        <v>35</v>
      </c>
      <c r="D1714">
        <v>106804</v>
      </c>
      <c r="E1714" t="s">
        <v>396</v>
      </c>
      <c r="F1714">
        <v>202112</v>
      </c>
      <c r="G1714" t="s">
        <v>151</v>
      </c>
      <c r="H1714" t="s">
        <v>152</v>
      </c>
      <c r="I1714">
        <v>962.5</v>
      </c>
      <c r="J1714" t="s">
        <v>6</v>
      </c>
      <c r="K1714">
        <v>962.5</v>
      </c>
    </row>
    <row r="1715" spans="1:11" ht="15" customHeight="1">
      <c r="A1715" s="1" t="s">
        <v>998</v>
      </c>
      <c r="B1715" t="s">
        <v>9</v>
      </c>
      <c r="C1715" t="s">
        <v>35</v>
      </c>
      <c r="D1715">
        <v>106804</v>
      </c>
      <c r="E1715" t="s">
        <v>396</v>
      </c>
      <c r="F1715">
        <v>202112</v>
      </c>
      <c r="G1715" t="s">
        <v>151</v>
      </c>
      <c r="H1715" t="s">
        <v>152</v>
      </c>
      <c r="I1715">
        <v>1200</v>
      </c>
      <c r="J1715" t="s">
        <v>6</v>
      </c>
      <c r="K1715">
        <v>1200</v>
      </c>
    </row>
    <row r="1716" spans="1:11" ht="15" customHeight="1">
      <c r="A1716" s="1" t="s">
        <v>998</v>
      </c>
      <c r="B1716" t="s">
        <v>9</v>
      </c>
      <c r="C1716" t="s">
        <v>35</v>
      </c>
      <c r="D1716">
        <v>106804</v>
      </c>
      <c r="E1716" t="s">
        <v>396</v>
      </c>
      <c r="F1716">
        <v>202112</v>
      </c>
      <c r="G1716" t="s">
        <v>151</v>
      </c>
      <c r="H1716" t="s">
        <v>152</v>
      </c>
      <c r="I1716">
        <v>1650</v>
      </c>
      <c r="J1716" t="s">
        <v>6</v>
      </c>
      <c r="K1716">
        <v>1650</v>
      </c>
    </row>
    <row r="1717" spans="1:11" ht="15" customHeight="1">
      <c r="A1717" s="1" t="s">
        <v>998</v>
      </c>
      <c r="B1717" t="s">
        <v>9</v>
      </c>
      <c r="C1717" t="s">
        <v>35</v>
      </c>
      <c r="D1717">
        <v>107573</v>
      </c>
      <c r="E1717" t="s">
        <v>712</v>
      </c>
      <c r="F1717">
        <v>202112</v>
      </c>
      <c r="G1717" t="s">
        <v>151</v>
      </c>
      <c r="H1717" t="s">
        <v>152</v>
      </c>
      <c r="I1717">
        <v>2400</v>
      </c>
      <c r="J1717" t="s">
        <v>6</v>
      </c>
      <c r="K1717">
        <v>2400</v>
      </c>
    </row>
    <row r="1718" spans="1:11" ht="15" customHeight="1">
      <c r="A1718" s="1" t="s">
        <v>998</v>
      </c>
      <c r="B1718" t="s">
        <v>9</v>
      </c>
      <c r="C1718" t="s">
        <v>35</v>
      </c>
      <c r="D1718">
        <v>107573</v>
      </c>
      <c r="E1718" t="s">
        <v>712</v>
      </c>
      <c r="F1718">
        <v>202112</v>
      </c>
      <c r="G1718" t="s">
        <v>151</v>
      </c>
      <c r="H1718" t="s">
        <v>152</v>
      </c>
      <c r="I1718">
        <v>1200</v>
      </c>
      <c r="J1718" t="s">
        <v>6</v>
      </c>
      <c r="K1718">
        <v>1200</v>
      </c>
    </row>
    <row r="1719" spans="1:11" ht="15" customHeight="1">
      <c r="A1719" s="1" t="s">
        <v>998</v>
      </c>
      <c r="B1719" t="s">
        <v>9</v>
      </c>
      <c r="C1719" t="s">
        <v>35</v>
      </c>
      <c r="D1719">
        <v>100089</v>
      </c>
      <c r="E1719" t="s">
        <v>509</v>
      </c>
      <c r="F1719">
        <v>202112</v>
      </c>
      <c r="G1719" t="s">
        <v>151</v>
      </c>
      <c r="H1719" t="s">
        <v>152</v>
      </c>
      <c r="I1719">
        <v>852</v>
      </c>
      <c r="J1719" t="s">
        <v>6</v>
      </c>
      <c r="K1719">
        <v>852</v>
      </c>
    </row>
    <row r="1720" spans="1:11" ht="15" customHeight="1">
      <c r="A1720" s="1" t="s">
        <v>998</v>
      </c>
      <c r="B1720" t="s">
        <v>9</v>
      </c>
      <c r="C1720" t="s">
        <v>35</v>
      </c>
      <c r="D1720">
        <v>111174</v>
      </c>
      <c r="E1720" t="s">
        <v>303</v>
      </c>
      <c r="F1720">
        <v>202112</v>
      </c>
      <c r="G1720" t="s">
        <v>151</v>
      </c>
      <c r="H1720" t="s">
        <v>152</v>
      </c>
      <c r="I1720">
        <v>1550</v>
      </c>
      <c r="J1720" t="s">
        <v>6</v>
      </c>
      <c r="K1720">
        <v>1550</v>
      </c>
    </row>
    <row r="1721" spans="1:11" ht="15" customHeight="1">
      <c r="A1721" s="1" t="s">
        <v>998</v>
      </c>
      <c r="B1721" t="s">
        <v>9</v>
      </c>
      <c r="C1721" t="s">
        <v>35</v>
      </c>
      <c r="D1721">
        <v>100082</v>
      </c>
      <c r="E1721" t="s">
        <v>304</v>
      </c>
      <c r="F1721">
        <v>202112</v>
      </c>
      <c r="G1721" t="s">
        <v>151</v>
      </c>
      <c r="H1721" t="s">
        <v>152</v>
      </c>
      <c r="I1721">
        <v>1767.84</v>
      </c>
      <c r="J1721" t="s">
        <v>6</v>
      </c>
      <c r="K1721">
        <v>1767.84</v>
      </c>
    </row>
    <row r="1722" spans="1:11" ht="15" customHeight="1">
      <c r="A1722" s="1" t="s">
        <v>998</v>
      </c>
      <c r="B1722" t="s">
        <v>9</v>
      </c>
      <c r="C1722" t="s">
        <v>35</v>
      </c>
      <c r="D1722">
        <v>103550</v>
      </c>
      <c r="E1722" t="s">
        <v>511</v>
      </c>
      <c r="F1722">
        <v>202112</v>
      </c>
      <c r="G1722" t="s">
        <v>151</v>
      </c>
      <c r="H1722" t="s">
        <v>152</v>
      </c>
      <c r="I1722">
        <v>405</v>
      </c>
      <c r="J1722" t="s">
        <v>6</v>
      </c>
      <c r="K1722">
        <v>405</v>
      </c>
    </row>
    <row r="1723" spans="1:11" ht="15" customHeight="1">
      <c r="A1723" s="1" t="s">
        <v>998</v>
      </c>
      <c r="B1723" t="s">
        <v>9</v>
      </c>
      <c r="C1723" t="s">
        <v>35</v>
      </c>
      <c r="D1723">
        <v>103550</v>
      </c>
      <c r="E1723" t="s">
        <v>511</v>
      </c>
      <c r="F1723">
        <v>202112</v>
      </c>
      <c r="G1723" t="s">
        <v>151</v>
      </c>
      <c r="H1723" t="s">
        <v>152</v>
      </c>
      <c r="I1723">
        <v>44.4</v>
      </c>
      <c r="J1723" t="s">
        <v>6</v>
      </c>
      <c r="K1723">
        <v>44.4</v>
      </c>
    </row>
    <row r="1724" spans="1:11" ht="15" customHeight="1">
      <c r="A1724" s="1" t="s">
        <v>998</v>
      </c>
      <c r="B1724" t="s">
        <v>9</v>
      </c>
      <c r="C1724" t="s">
        <v>35</v>
      </c>
      <c r="D1724">
        <v>106195</v>
      </c>
      <c r="E1724" t="s">
        <v>714</v>
      </c>
      <c r="F1724">
        <v>202112</v>
      </c>
      <c r="G1724" t="s">
        <v>151</v>
      </c>
      <c r="H1724" t="s">
        <v>152</v>
      </c>
      <c r="I1724">
        <v>750</v>
      </c>
      <c r="J1724" t="s">
        <v>6</v>
      </c>
      <c r="K1724">
        <v>750</v>
      </c>
    </row>
    <row r="1725" spans="1:11" ht="15" customHeight="1">
      <c r="A1725" s="1" t="s">
        <v>998</v>
      </c>
      <c r="B1725" t="s">
        <v>9</v>
      </c>
      <c r="C1725" t="s">
        <v>35</v>
      </c>
      <c r="D1725">
        <v>111040</v>
      </c>
      <c r="E1725" t="s">
        <v>611</v>
      </c>
      <c r="F1725">
        <v>202112</v>
      </c>
      <c r="G1725" t="s">
        <v>151</v>
      </c>
      <c r="H1725" t="s">
        <v>152</v>
      </c>
      <c r="I1725">
        <v>255</v>
      </c>
      <c r="J1725" t="s">
        <v>6</v>
      </c>
      <c r="K1725">
        <v>255</v>
      </c>
    </row>
    <row r="1726" spans="1:11" ht="15" customHeight="1">
      <c r="A1726" s="1" t="s">
        <v>998</v>
      </c>
      <c r="B1726" t="s">
        <v>9</v>
      </c>
      <c r="C1726" t="s">
        <v>35</v>
      </c>
      <c r="D1726">
        <v>111040</v>
      </c>
      <c r="E1726" t="s">
        <v>611</v>
      </c>
      <c r="F1726">
        <v>202112</v>
      </c>
      <c r="G1726" t="s">
        <v>151</v>
      </c>
      <c r="H1726" t="s">
        <v>152</v>
      </c>
      <c r="I1726">
        <v>504</v>
      </c>
      <c r="J1726" t="s">
        <v>6</v>
      </c>
      <c r="K1726">
        <v>504</v>
      </c>
    </row>
    <row r="1727" spans="1:11" ht="15" customHeight="1">
      <c r="A1727" s="1" t="s">
        <v>998</v>
      </c>
      <c r="B1727" t="s">
        <v>9</v>
      </c>
      <c r="C1727" t="s">
        <v>35</v>
      </c>
      <c r="D1727">
        <v>111040</v>
      </c>
      <c r="E1727" t="s">
        <v>611</v>
      </c>
      <c r="F1727">
        <v>202112</v>
      </c>
      <c r="G1727" t="s">
        <v>151</v>
      </c>
      <c r="H1727" t="s">
        <v>152</v>
      </c>
      <c r="I1727">
        <v>2016</v>
      </c>
      <c r="J1727" t="s">
        <v>6</v>
      </c>
      <c r="K1727">
        <v>2016</v>
      </c>
    </row>
    <row r="1728" spans="1:11" ht="15" customHeight="1">
      <c r="A1728" s="1" t="s">
        <v>998</v>
      </c>
      <c r="B1728" t="s">
        <v>9</v>
      </c>
      <c r="C1728" t="s">
        <v>35</v>
      </c>
      <c r="D1728">
        <v>110290</v>
      </c>
      <c r="E1728" t="s">
        <v>310</v>
      </c>
      <c r="F1728">
        <v>202112</v>
      </c>
      <c r="G1728" t="s">
        <v>151</v>
      </c>
      <c r="H1728" t="s">
        <v>152</v>
      </c>
      <c r="I1728">
        <v>316.8</v>
      </c>
      <c r="J1728" t="s">
        <v>6</v>
      </c>
      <c r="K1728">
        <v>316.8</v>
      </c>
    </row>
    <row r="1729" spans="1:11" ht="15" customHeight="1">
      <c r="A1729" s="1" t="s">
        <v>998</v>
      </c>
      <c r="B1729" t="s">
        <v>9</v>
      </c>
      <c r="C1729" t="s">
        <v>35</v>
      </c>
      <c r="D1729">
        <v>110290</v>
      </c>
      <c r="E1729" t="s">
        <v>310</v>
      </c>
      <c r="F1729">
        <v>202112</v>
      </c>
      <c r="G1729" t="s">
        <v>151</v>
      </c>
      <c r="H1729" t="s">
        <v>152</v>
      </c>
      <c r="I1729">
        <v>211.2</v>
      </c>
      <c r="J1729" t="s">
        <v>6</v>
      </c>
      <c r="K1729">
        <v>211.2</v>
      </c>
    </row>
    <row r="1730" spans="1:11" ht="15" customHeight="1">
      <c r="A1730" s="1" t="s">
        <v>998</v>
      </c>
      <c r="B1730" t="s">
        <v>9</v>
      </c>
      <c r="C1730" t="s">
        <v>35</v>
      </c>
      <c r="D1730">
        <v>106600</v>
      </c>
      <c r="E1730" t="s">
        <v>315</v>
      </c>
      <c r="F1730">
        <v>202112</v>
      </c>
      <c r="G1730" t="s">
        <v>151</v>
      </c>
      <c r="H1730" t="s">
        <v>152</v>
      </c>
      <c r="I1730">
        <v>2540.86</v>
      </c>
      <c r="J1730" t="s">
        <v>6</v>
      </c>
      <c r="K1730">
        <v>2540.86</v>
      </c>
    </row>
    <row r="1731" spans="1:11" ht="15" customHeight="1">
      <c r="A1731" s="1" t="s">
        <v>998</v>
      </c>
      <c r="B1731" t="s">
        <v>9</v>
      </c>
      <c r="C1731" t="s">
        <v>35</v>
      </c>
      <c r="D1731">
        <v>106600</v>
      </c>
      <c r="E1731" t="s">
        <v>315</v>
      </c>
      <c r="F1731">
        <v>202112</v>
      </c>
      <c r="G1731" t="s">
        <v>151</v>
      </c>
      <c r="H1731" t="s">
        <v>152</v>
      </c>
      <c r="I1731">
        <v>2852.74</v>
      </c>
      <c r="J1731" t="s">
        <v>6</v>
      </c>
      <c r="K1731">
        <v>2852.74</v>
      </c>
    </row>
    <row r="1732" spans="1:11" ht="15" customHeight="1">
      <c r="A1732" s="1" t="s">
        <v>998</v>
      </c>
      <c r="B1732" t="s">
        <v>9</v>
      </c>
      <c r="C1732" t="s">
        <v>35</v>
      </c>
      <c r="D1732">
        <v>106600</v>
      </c>
      <c r="E1732" t="s">
        <v>315</v>
      </c>
      <c r="F1732">
        <v>202112</v>
      </c>
      <c r="G1732" t="s">
        <v>151</v>
      </c>
      <c r="H1732" t="s">
        <v>152</v>
      </c>
      <c r="I1732">
        <v>2540.86</v>
      </c>
      <c r="J1732" t="s">
        <v>6</v>
      </c>
      <c r="K1732">
        <v>2540.86</v>
      </c>
    </row>
    <row r="1733" spans="1:11" ht="15" customHeight="1">
      <c r="A1733" s="1" t="s">
        <v>998</v>
      </c>
      <c r="B1733" t="s">
        <v>9</v>
      </c>
      <c r="C1733" t="s">
        <v>35</v>
      </c>
      <c r="D1733">
        <v>106600</v>
      </c>
      <c r="E1733" t="s">
        <v>315</v>
      </c>
      <c r="F1733">
        <v>202112</v>
      </c>
      <c r="G1733" t="s">
        <v>151</v>
      </c>
      <c r="H1733" t="s">
        <v>152</v>
      </c>
      <c r="I1733">
        <v>3714.98</v>
      </c>
      <c r="J1733" t="s">
        <v>6</v>
      </c>
      <c r="K1733">
        <v>3714.98</v>
      </c>
    </row>
    <row r="1734" spans="1:11" ht="15" customHeight="1">
      <c r="A1734" s="1" t="s">
        <v>998</v>
      </c>
      <c r="B1734" t="s">
        <v>9</v>
      </c>
      <c r="C1734" t="s">
        <v>35</v>
      </c>
      <c r="D1734">
        <v>106600</v>
      </c>
      <c r="E1734" t="s">
        <v>315</v>
      </c>
      <c r="F1734">
        <v>202112</v>
      </c>
      <c r="G1734" t="s">
        <v>151</v>
      </c>
      <c r="H1734" t="s">
        <v>152</v>
      </c>
      <c r="I1734">
        <v>2540.86</v>
      </c>
      <c r="J1734" t="s">
        <v>6</v>
      </c>
      <c r="K1734">
        <v>2540.86</v>
      </c>
    </row>
    <row r="1735" spans="1:11" ht="15" customHeight="1">
      <c r="A1735" s="1" t="s">
        <v>998</v>
      </c>
      <c r="B1735" t="s">
        <v>9</v>
      </c>
      <c r="C1735" t="s">
        <v>35</v>
      </c>
      <c r="D1735">
        <v>106804</v>
      </c>
      <c r="E1735" t="s">
        <v>396</v>
      </c>
      <c r="F1735">
        <v>202112</v>
      </c>
      <c r="G1735" t="s">
        <v>151</v>
      </c>
      <c r="H1735" t="s">
        <v>152</v>
      </c>
      <c r="I1735">
        <v>203</v>
      </c>
      <c r="J1735" t="s">
        <v>6</v>
      </c>
      <c r="K1735">
        <v>203</v>
      </c>
    </row>
    <row r="1736" spans="1:11" ht="15" customHeight="1">
      <c r="A1736" s="1" t="s">
        <v>998</v>
      </c>
      <c r="B1736" t="s">
        <v>9</v>
      </c>
      <c r="C1736" t="s">
        <v>35</v>
      </c>
      <c r="D1736">
        <v>106804</v>
      </c>
      <c r="E1736" t="s">
        <v>396</v>
      </c>
      <c r="F1736">
        <v>202112</v>
      </c>
      <c r="G1736" t="s">
        <v>151</v>
      </c>
      <c r="H1736" t="s">
        <v>152</v>
      </c>
      <c r="I1736">
        <v>2400</v>
      </c>
      <c r="J1736" t="s">
        <v>6</v>
      </c>
      <c r="K1736">
        <v>2400</v>
      </c>
    </row>
    <row r="1737" spans="1:11" ht="15" customHeight="1">
      <c r="A1737" s="1" t="s">
        <v>998</v>
      </c>
      <c r="B1737" t="s">
        <v>9</v>
      </c>
      <c r="C1737" t="s">
        <v>35</v>
      </c>
      <c r="D1737">
        <v>106804</v>
      </c>
      <c r="E1737" t="s">
        <v>396</v>
      </c>
      <c r="F1737">
        <v>202112</v>
      </c>
      <c r="G1737" t="s">
        <v>151</v>
      </c>
      <c r="H1737" t="s">
        <v>152</v>
      </c>
      <c r="I1737">
        <v>1450</v>
      </c>
      <c r="J1737" t="s">
        <v>6</v>
      </c>
      <c r="K1737">
        <v>1450</v>
      </c>
    </row>
    <row r="1738" spans="1:11" ht="15" customHeight="1">
      <c r="A1738" s="1" t="s">
        <v>998</v>
      </c>
      <c r="B1738" t="s">
        <v>9</v>
      </c>
      <c r="C1738" t="s">
        <v>35</v>
      </c>
      <c r="D1738">
        <v>106804</v>
      </c>
      <c r="E1738" t="s">
        <v>396</v>
      </c>
      <c r="F1738">
        <v>202112</v>
      </c>
      <c r="G1738" t="s">
        <v>151</v>
      </c>
      <c r="H1738" t="s">
        <v>152</v>
      </c>
      <c r="I1738">
        <v>1200</v>
      </c>
      <c r="J1738" t="s">
        <v>6</v>
      </c>
      <c r="K1738">
        <v>1200</v>
      </c>
    </row>
    <row r="1739" spans="1:11" ht="15" customHeight="1">
      <c r="A1739" s="1" t="s">
        <v>998</v>
      </c>
      <c r="B1739" t="s">
        <v>9</v>
      </c>
      <c r="C1739" t="s">
        <v>35</v>
      </c>
      <c r="D1739">
        <v>106804</v>
      </c>
      <c r="E1739" t="s">
        <v>396</v>
      </c>
      <c r="F1739">
        <v>202112</v>
      </c>
      <c r="G1739" t="s">
        <v>151</v>
      </c>
      <c r="H1739" t="s">
        <v>152</v>
      </c>
      <c r="I1739">
        <v>3.58</v>
      </c>
      <c r="J1739" t="s">
        <v>5</v>
      </c>
      <c r="K1739">
        <v>-3.58</v>
      </c>
    </row>
    <row r="1740" spans="1:11" ht="15" customHeight="1">
      <c r="A1740" s="1" t="s">
        <v>998</v>
      </c>
      <c r="B1740" t="s">
        <v>9</v>
      </c>
      <c r="C1740" t="s">
        <v>35</v>
      </c>
      <c r="D1740">
        <v>106804</v>
      </c>
      <c r="E1740" t="s">
        <v>396</v>
      </c>
      <c r="F1740">
        <v>202112</v>
      </c>
      <c r="G1740" t="s">
        <v>151</v>
      </c>
      <c r="H1740" t="s">
        <v>152</v>
      </c>
      <c r="I1740">
        <v>47</v>
      </c>
      <c r="J1740" t="s">
        <v>6</v>
      </c>
      <c r="K1740">
        <v>47</v>
      </c>
    </row>
    <row r="1741" spans="1:11" ht="15" customHeight="1">
      <c r="A1741" s="1" t="s">
        <v>998</v>
      </c>
      <c r="B1741" t="s">
        <v>9</v>
      </c>
      <c r="C1741" t="s">
        <v>35</v>
      </c>
      <c r="D1741">
        <v>108018</v>
      </c>
      <c r="E1741" t="s">
        <v>399</v>
      </c>
      <c r="F1741">
        <v>202112</v>
      </c>
      <c r="G1741" t="s">
        <v>151</v>
      </c>
      <c r="H1741" t="s">
        <v>152</v>
      </c>
      <c r="I1741">
        <v>104</v>
      </c>
      <c r="J1741" t="s">
        <v>6</v>
      </c>
      <c r="K1741">
        <v>104</v>
      </c>
    </row>
    <row r="1742" spans="1:11" ht="15" customHeight="1">
      <c r="A1742" s="1" t="s">
        <v>998</v>
      </c>
      <c r="B1742" t="s">
        <v>9</v>
      </c>
      <c r="C1742" t="s">
        <v>35</v>
      </c>
      <c r="D1742">
        <v>108018</v>
      </c>
      <c r="E1742" t="s">
        <v>399</v>
      </c>
      <c r="F1742">
        <v>202112</v>
      </c>
      <c r="G1742" t="s">
        <v>151</v>
      </c>
      <c r="H1742" t="s">
        <v>152</v>
      </c>
      <c r="I1742">
        <v>156</v>
      </c>
      <c r="J1742" t="s">
        <v>6</v>
      </c>
      <c r="K1742">
        <v>156</v>
      </c>
    </row>
    <row r="1743" spans="1:11" ht="15" customHeight="1">
      <c r="A1743" s="1" t="s">
        <v>998</v>
      </c>
      <c r="B1743" t="s">
        <v>9</v>
      </c>
      <c r="C1743" t="s">
        <v>35</v>
      </c>
      <c r="D1743">
        <v>108018</v>
      </c>
      <c r="E1743" t="s">
        <v>399</v>
      </c>
      <c r="F1743">
        <v>202112</v>
      </c>
      <c r="G1743" t="s">
        <v>151</v>
      </c>
      <c r="H1743" t="s">
        <v>152</v>
      </c>
      <c r="I1743">
        <v>104</v>
      </c>
      <c r="J1743" t="s">
        <v>6</v>
      </c>
      <c r="K1743">
        <v>104</v>
      </c>
    </row>
    <row r="1744" spans="1:11" ht="15" customHeight="1">
      <c r="A1744" s="1" t="s">
        <v>998</v>
      </c>
      <c r="B1744" t="s">
        <v>9</v>
      </c>
      <c r="C1744" t="s">
        <v>35</v>
      </c>
      <c r="D1744">
        <v>108018</v>
      </c>
      <c r="E1744" t="s">
        <v>399</v>
      </c>
      <c r="F1744">
        <v>202112</v>
      </c>
      <c r="G1744" t="s">
        <v>151</v>
      </c>
      <c r="H1744" t="s">
        <v>152</v>
      </c>
      <c r="I1744">
        <v>104</v>
      </c>
      <c r="J1744" t="s">
        <v>6</v>
      </c>
      <c r="K1744">
        <v>104</v>
      </c>
    </row>
    <row r="1745" spans="1:11" ht="15" customHeight="1">
      <c r="A1745" s="1" t="s">
        <v>998</v>
      </c>
      <c r="B1745" t="s">
        <v>9</v>
      </c>
      <c r="C1745" t="s">
        <v>35</v>
      </c>
      <c r="D1745">
        <v>100975</v>
      </c>
      <c r="E1745" t="s">
        <v>403</v>
      </c>
      <c r="F1745">
        <v>202112</v>
      </c>
      <c r="G1745" t="s">
        <v>151</v>
      </c>
      <c r="H1745" t="s">
        <v>152</v>
      </c>
      <c r="I1745">
        <v>1140</v>
      </c>
      <c r="J1745" t="s">
        <v>6</v>
      </c>
      <c r="K1745">
        <v>1140</v>
      </c>
    </row>
    <row r="1746" spans="1:11" ht="15" customHeight="1">
      <c r="A1746" s="1" t="s">
        <v>998</v>
      </c>
      <c r="B1746" t="s">
        <v>9</v>
      </c>
      <c r="C1746" t="s">
        <v>35</v>
      </c>
      <c r="D1746">
        <v>102452</v>
      </c>
      <c r="E1746" t="s">
        <v>406</v>
      </c>
      <c r="F1746">
        <v>202112</v>
      </c>
      <c r="G1746" t="s">
        <v>151</v>
      </c>
      <c r="H1746" t="s">
        <v>152</v>
      </c>
      <c r="I1746">
        <v>1113.56</v>
      </c>
      <c r="J1746" t="s">
        <v>6</v>
      </c>
      <c r="K1746">
        <v>1113.56</v>
      </c>
    </row>
    <row r="1747" spans="1:11" ht="15" customHeight="1">
      <c r="A1747" s="1" t="s">
        <v>998</v>
      </c>
      <c r="B1747" t="s">
        <v>9</v>
      </c>
      <c r="C1747" t="s">
        <v>35</v>
      </c>
      <c r="D1747">
        <v>102452</v>
      </c>
      <c r="E1747" t="s">
        <v>406</v>
      </c>
      <c r="F1747">
        <v>202112</v>
      </c>
      <c r="G1747" t="s">
        <v>151</v>
      </c>
      <c r="H1747" t="s">
        <v>152</v>
      </c>
      <c r="I1747">
        <v>219.2</v>
      </c>
      <c r="J1747" t="s">
        <v>6</v>
      </c>
      <c r="K1747">
        <v>219.2</v>
      </c>
    </row>
    <row r="1748" spans="1:11" ht="15" customHeight="1">
      <c r="A1748" s="1" t="s">
        <v>998</v>
      </c>
      <c r="B1748" t="s">
        <v>9</v>
      </c>
      <c r="C1748" t="s">
        <v>35</v>
      </c>
      <c r="D1748">
        <v>102452</v>
      </c>
      <c r="E1748" t="s">
        <v>406</v>
      </c>
      <c r="F1748">
        <v>202112</v>
      </c>
      <c r="G1748" t="s">
        <v>151</v>
      </c>
      <c r="H1748" t="s">
        <v>152</v>
      </c>
      <c r="I1748">
        <v>223.92</v>
      </c>
      <c r="J1748" t="s">
        <v>6</v>
      </c>
      <c r="K1748">
        <v>223.92</v>
      </c>
    </row>
    <row r="1749" spans="1:11" ht="15" customHeight="1">
      <c r="A1749" s="1" t="s">
        <v>998</v>
      </c>
      <c r="B1749" t="s">
        <v>9</v>
      </c>
      <c r="C1749" t="s">
        <v>35</v>
      </c>
      <c r="D1749">
        <v>102452</v>
      </c>
      <c r="E1749" t="s">
        <v>406</v>
      </c>
      <c r="F1749">
        <v>202112</v>
      </c>
      <c r="G1749" t="s">
        <v>151</v>
      </c>
      <c r="H1749" t="s">
        <v>152</v>
      </c>
      <c r="I1749">
        <v>186</v>
      </c>
      <c r="J1749" t="s">
        <v>6</v>
      </c>
      <c r="K1749">
        <v>186</v>
      </c>
    </row>
    <row r="1750" spans="1:11" ht="15" customHeight="1">
      <c r="A1750" s="1" t="s">
        <v>998</v>
      </c>
      <c r="B1750" t="s">
        <v>9</v>
      </c>
      <c r="C1750" t="s">
        <v>35</v>
      </c>
      <c r="D1750">
        <v>105542</v>
      </c>
      <c r="E1750" t="s">
        <v>535</v>
      </c>
      <c r="F1750">
        <v>202112</v>
      </c>
      <c r="G1750" t="s">
        <v>151</v>
      </c>
      <c r="H1750" t="s">
        <v>152</v>
      </c>
      <c r="I1750">
        <v>102</v>
      </c>
      <c r="J1750" t="s">
        <v>6</v>
      </c>
      <c r="K1750">
        <v>102</v>
      </c>
    </row>
    <row r="1751" spans="1:11" ht="15" customHeight="1">
      <c r="A1751" s="1" t="s">
        <v>998</v>
      </c>
      <c r="B1751" t="s">
        <v>9</v>
      </c>
      <c r="C1751" t="s">
        <v>35</v>
      </c>
      <c r="D1751">
        <v>105542</v>
      </c>
      <c r="E1751" t="s">
        <v>535</v>
      </c>
      <c r="F1751">
        <v>202112</v>
      </c>
      <c r="G1751" t="s">
        <v>151</v>
      </c>
      <c r="H1751" t="s">
        <v>152</v>
      </c>
      <c r="I1751">
        <v>195</v>
      </c>
      <c r="J1751" t="s">
        <v>6</v>
      </c>
      <c r="K1751">
        <v>195</v>
      </c>
    </row>
    <row r="1752" spans="1:11" ht="15" customHeight="1">
      <c r="A1752" s="1" t="s">
        <v>998</v>
      </c>
      <c r="B1752" t="s">
        <v>9</v>
      </c>
      <c r="C1752" t="s">
        <v>35</v>
      </c>
      <c r="D1752">
        <v>105542</v>
      </c>
      <c r="E1752" t="s">
        <v>535</v>
      </c>
      <c r="F1752">
        <v>202112</v>
      </c>
      <c r="G1752" t="s">
        <v>151</v>
      </c>
      <c r="H1752" t="s">
        <v>152</v>
      </c>
      <c r="I1752">
        <v>585</v>
      </c>
      <c r="J1752" t="s">
        <v>6</v>
      </c>
      <c r="K1752">
        <v>585</v>
      </c>
    </row>
    <row r="1753" spans="1:11" ht="15" customHeight="1">
      <c r="A1753" s="1" t="s">
        <v>998</v>
      </c>
      <c r="B1753" t="s">
        <v>9</v>
      </c>
      <c r="C1753" t="s">
        <v>35</v>
      </c>
      <c r="D1753">
        <v>102333</v>
      </c>
      <c r="E1753" t="s">
        <v>653</v>
      </c>
      <c r="F1753">
        <v>202112</v>
      </c>
      <c r="G1753" t="s">
        <v>151</v>
      </c>
      <c r="H1753" t="s">
        <v>152</v>
      </c>
      <c r="I1753">
        <v>1150</v>
      </c>
      <c r="J1753" t="s">
        <v>6</v>
      </c>
      <c r="K1753">
        <v>1150</v>
      </c>
    </row>
    <row r="1754" spans="1:11" ht="15" customHeight="1">
      <c r="A1754" s="1" t="s">
        <v>998</v>
      </c>
      <c r="B1754" t="s">
        <v>9</v>
      </c>
      <c r="C1754" t="s">
        <v>35</v>
      </c>
      <c r="D1754">
        <v>106600</v>
      </c>
      <c r="E1754" t="s">
        <v>315</v>
      </c>
      <c r="F1754">
        <v>202112</v>
      </c>
      <c r="G1754" t="s">
        <v>151</v>
      </c>
      <c r="H1754" t="s">
        <v>152</v>
      </c>
      <c r="I1754">
        <v>2852.74</v>
      </c>
      <c r="J1754" t="s">
        <v>6</v>
      </c>
      <c r="K1754">
        <v>2852.74</v>
      </c>
    </row>
    <row r="1755" spans="1:11" ht="15" customHeight="1">
      <c r="A1755" s="1" t="s">
        <v>998</v>
      </c>
      <c r="B1755" t="s">
        <v>9</v>
      </c>
      <c r="C1755" t="s">
        <v>35</v>
      </c>
      <c r="D1755">
        <v>106600</v>
      </c>
      <c r="E1755" t="s">
        <v>315</v>
      </c>
      <c r="F1755">
        <v>202112</v>
      </c>
      <c r="G1755" t="s">
        <v>151</v>
      </c>
      <c r="H1755" t="s">
        <v>152</v>
      </c>
      <c r="I1755">
        <v>2852.74</v>
      </c>
      <c r="J1755" t="s">
        <v>6</v>
      </c>
      <c r="K1755">
        <v>2852.74</v>
      </c>
    </row>
    <row r="1756" spans="1:11" ht="15" customHeight="1">
      <c r="A1756" s="1" t="s">
        <v>998</v>
      </c>
      <c r="B1756" t="s">
        <v>9</v>
      </c>
      <c r="C1756" t="s">
        <v>35</v>
      </c>
      <c r="D1756">
        <v>106600</v>
      </c>
      <c r="E1756" t="s">
        <v>315</v>
      </c>
      <c r="F1756">
        <v>202112</v>
      </c>
      <c r="G1756" t="s">
        <v>151</v>
      </c>
      <c r="H1756" t="s">
        <v>152</v>
      </c>
      <c r="I1756">
        <v>2852.74</v>
      </c>
      <c r="J1756" t="s">
        <v>6</v>
      </c>
      <c r="K1756">
        <v>2852.74</v>
      </c>
    </row>
    <row r="1757" spans="1:11" ht="15" customHeight="1">
      <c r="A1757" s="1" t="s">
        <v>998</v>
      </c>
      <c r="B1757" t="s">
        <v>9</v>
      </c>
      <c r="C1757" t="s">
        <v>35</v>
      </c>
      <c r="D1757">
        <v>106600</v>
      </c>
      <c r="E1757" t="s">
        <v>315</v>
      </c>
      <c r="F1757">
        <v>202112</v>
      </c>
      <c r="G1757" t="s">
        <v>151</v>
      </c>
      <c r="H1757" t="s">
        <v>152</v>
      </c>
      <c r="I1757">
        <v>3724.16</v>
      </c>
      <c r="J1757" t="s">
        <v>6</v>
      </c>
      <c r="K1757">
        <v>3724.16</v>
      </c>
    </row>
    <row r="1758" spans="1:11" ht="15" customHeight="1">
      <c r="A1758" s="1" t="s">
        <v>998</v>
      </c>
      <c r="B1758" t="s">
        <v>9</v>
      </c>
      <c r="C1758" t="s">
        <v>35</v>
      </c>
      <c r="D1758">
        <v>106600</v>
      </c>
      <c r="E1758" t="s">
        <v>315</v>
      </c>
      <c r="F1758">
        <v>202112</v>
      </c>
      <c r="G1758" t="s">
        <v>151</v>
      </c>
      <c r="H1758" t="s">
        <v>152</v>
      </c>
      <c r="I1758">
        <v>2540.86</v>
      </c>
      <c r="J1758" t="s">
        <v>6</v>
      </c>
      <c r="K1758">
        <v>2540.86</v>
      </c>
    </row>
    <row r="1759" spans="1:11" ht="15" customHeight="1">
      <c r="A1759" s="1" t="s">
        <v>998</v>
      </c>
      <c r="B1759" t="s">
        <v>9</v>
      </c>
      <c r="C1759" t="s">
        <v>35</v>
      </c>
      <c r="D1759">
        <v>106600</v>
      </c>
      <c r="E1759" t="s">
        <v>315</v>
      </c>
      <c r="F1759">
        <v>202112</v>
      </c>
      <c r="G1759" t="s">
        <v>151</v>
      </c>
      <c r="H1759" t="s">
        <v>152</v>
      </c>
      <c r="I1759">
        <v>2852.74</v>
      </c>
      <c r="J1759" t="s">
        <v>6</v>
      </c>
      <c r="K1759">
        <v>2852.74</v>
      </c>
    </row>
    <row r="1760" spans="1:11" ht="15" customHeight="1">
      <c r="A1760" s="1" t="s">
        <v>998</v>
      </c>
      <c r="B1760" t="s">
        <v>9</v>
      </c>
      <c r="C1760" t="s">
        <v>35</v>
      </c>
      <c r="D1760">
        <v>106600</v>
      </c>
      <c r="E1760" t="s">
        <v>315</v>
      </c>
      <c r="F1760">
        <v>202112</v>
      </c>
      <c r="G1760" t="s">
        <v>151</v>
      </c>
      <c r="H1760" t="s">
        <v>152</v>
      </c>
      <c r="I1760">
        <v>2559.21</v>
      </c>
      <c r="J1760" t="s">
        <v>6</v>
      </c>
      <c r="K1760">
        <v>2559.21</v>
      </c>
    </row>
    <row r="1761" spans="1:11" ht="15" customHeight="1">
      <c r="A1761" s="1" t="s">
        <v>998</v>
      </c>
      <c r="B1761" t="s">
        <v>9</v>
      </c>
      <c r="C1761" t="s">
        <v>35</v>
      </c>
      <c r="D1761">
        <v>106600</v>
      </c>
      <c r="E1761" t="s">
        <v>315</v>
      </c>
      <c r="F1761">
        <v>202112</v>
      </c>
      <c r="G1761" t="s">
        <v>151</v>
      </c>
      <c r="H1761" t="s">
        <v>152</v>
      </c>
      <c r="I1761">
        <v>2852.74</v>
      </c>
      <c r="J1761" t="s">
        <v>6</v>
      </c>
      <c r="K1761">
        <v>2852.74</v>
      </c>
    </row>
    <row r="1762" spans="1:11" ht="15" customHeight="1">
      <c r="A1762" s="1" t="s">
        <v>998</v>
      </c>
      <c r="B1762" t="s">
        <v>9</v>
      </c>
      <c r="C1762" t="s">
        <v>35</v>
      </c>
      <c r="D1762">
        <v>106600</v>
      </c>
      <c r="E1762" t="s">
        <v>315</v>
      </c>
      <c r="F1762">
        <v>202112</v>
      </c>
      <c r="G1762" t="s">
        <v>151</v>
      </c>
      <c r="H1762" t="s">
        <v>152</v>
      </c>
      <c r="I1762">
        <v>2852.74</v>
      </c>
      <c r="J1762" t="s">
        <v>6</v>
      </c>
      <c r="K1762">
        <v>2852.74</v>
      </c>
    </row>
    <row r="1763" spans="1:11" ht="15" customHeight="1">
      <c r="A1763" s="1" t="s">
        <v>998</v>
      </c>
      <c r="B1763" t="s">
        <v>9</v>
      </c>
      <c r="C1763" t="s">
        <v>35</v>
      </c>
      <c r="D1763">
        <v>106600</v>
      </c>
      <c r="E1763" t="s">
        <v>315</v>
      </c>
      <c r="F1763">
        <v>202112</v>
      </c>
      <c r="G1763" t="s">
        <v>151</v>
      </c>
      <c r="H1763" t="s">
        <v>152</v>
      </c>
      <c r="I1763">
        <v>2540.86</v>
      </c>
      <c r="J1763" t="s">
        <v>6</v>
      </c>
      <c r="K1763">
        <v>2540.86</v>
      </c>
    </row>
    <row r="1764" spans="1:11" ht="15" customHeight="1">
      <c r="A1764" s="1" t="s">
        <v>998</v>
      </c>
      <c r="B1764" t="s">
        <v>9</v>
      </c>
      <c r="C1764" t="s">
        <v>35</v>
      </c>
      <c r="D1764">
        <v>106600</v>
      </c>
      <c r="E1764" t="s">
        <v>315</v>
      </c>
      <c r="F1764">
        <v>202112</v>
      </c>
      <c r="G1764" t="s">
        <v>151</v>
      </c>
      <c r="H1764" t="s">
        <v>152</v>
      </c>
      <c r="I1764">
        <v>1229.1500000000001</v>
      </c>
      <c r="J1764" t="s">
        <v>6</v>
      </c>
      <c r="K1764">
        <v>1229.1500000000001</v>
      </c>
    </row>
    <row r="1765" spans="1:11" ht="15" customHeight="1">
      <c r="A1765" s="1" t="s">
        <v>998</v>
      </c>
      <c r="B1765" t="s">
        <v>9</v>
      </c>
      <c r="C1765" t="s">
        <v>35</v>
      </c>
      <c r="D1765">
        <v>106600</v>
      </c>
      <c r="E1765" t="s">
        <v>315</v>
      </c>
      <c r="F1765">
        <v>202112</v>
      </c>
      <c r="G1765" t="s">
        <v>151</v>
      </c>
      <c r="H1765" t="s">
        <v>152</v>
      </c>
      <c r="I1765">
        <v>3724.16</v>
      </c>
      <c r="J1765" t="s">
        <v>6</v>
      </c>
      <c r="K1765">
        <v>3724.16</v>
      </c>
    </row>
    <row r="1766" spans="1:11" ht="15" customHeight="1">
      <c r="A1766" s="1" t="s">
        <v>998</v>
      </c>
      <c r="B1766" t="s">
        <v>9</v>
      </c>
      <c r="C1766" t="s">
        <v>35</v>
      </c>
      <c r="D1766">
        <v>106600</v>
      </c>
      <c r="E1766" t="s">
        <v>315</v>
      </c>
      <c r="F1766">
        <v>202112</v>
      </c>
      <c r="G1766" t="s">
        <v>151</v>
      </c>
      <c r="H1766" t="s">
        <v>152</v>
      </c>
      <c r="I1766">
        <v>2852.74</v>
      </c>
      <c r="J1766" t="s">
        <v>6</v>
      </c>
      <c r="K1766">
        <v>2852.74</v>
      </c>
    </row>
    <row r="1767" spans="1:11" ht="15" customHeight="1">
      <c r="A1767" s="1" t="s">
        <v>998</v>
      </c>
      <c r="B1767" t="s">
        <v>9</v>
      </c>
      <c r="C1767" t="s">
        <v>35</v>
      </c>
      <c r="D1767">
        <v>106600</v>
      </c>
      <c r="E1767" t="s">
        <v>315</v>
      </c>
      <c r="F1767">
        <v>202112</v>
      </c>
      <c r="G1767" t="s">
        <v>151</v>
      </c>
      <c r="H1767" t="s">
        <v>152</v>
      </c>
      <c r="I1767">
        <v>2650.94</v>
      </c>
      <c r="J1767" t="s">
        <v>6</v>
      </c>
      <c r="K1767">
        <v>2650.94</v>
      </c>
    </row>
    <row r="1768" spans="1:11" ht="15" customHeight="1">
      <c r="A1768" s="1" t="s">
        <v>998</v>
      </c>
      <c r="B1768" t="s">
        <v>9</v>
      </c>
      <c r="C1768" t="s">
        <v>35</v>
      </c>
      <c r="D1768">
        <v>106600</v>
      </c>
      <c r="E1768" t="s">
        <v>315</v>
      </c>
      <c r="F1768">
        <v>202112</v>
      </c>
      <c r="G1768" t="s">
        <v>151</v>
      </c>
      <c r="H1768" t="s">
        <v>152</v>
      </c>
      <c r="I1768">
        <v>3403.1</v>
      </c>
      <c r="J1768" t="s">
        <v>6</v>
      </c>
      <c r="K1768">
        <v>3403.1</v>
      </c>
    </row>
    <row r="1769" spans="1:11" ht="15" customHeight="1">
      <c r="A1769" s="1" t="s">
        <v>998</v>
      </c>
      <c r="B1769" t="s">
        <v>9</v>
      </c>
      <c r="C1769" t="s">
        <v>35</v>
      </c>
      <c r="D1769">
        <v>106600</v>
      </c>
      <c r="E1769" t="s">
        <v>315</v>
      </c>
      <c r="F1769">
        <v>202112</v>
      </c>
      <c r="G1769" t="s">
        <v>151</v>
      </c>
      <c r="H1769" t="s">
        <v>152</v>
      </c>
      <c r="I1769">
        <v>2944</v>
      </c>
      <c r="J1769" t="s">
        <v>6</v>
      </c>
      <c r="K1769">
        <v>2944</v>
      </c>
    </row>
    <row r="1770" spans="1:11" ht="15" customHeight="1">
      <c r="A1770" s="1" t="s">
        <v>998</v>
      </c>
      <c r="B1770" t="s">
        <v>9</v>
      </c>
      <c r="C1770" t="s">
        <v>35</v>
      </c>
      <c r="D1770">
        <v>106600</v>
      </c>
      <c r="E1770" t="s">
        <v>315</v>
      </c>
      <c r="F1770">
        <v>202112</v>
      </c>
      <c r="G1770" t="s">
        <v>151</v>
      </c>
      <c r="H1770" t="s">
        <v>152</v>
      </c>
      <c r="I1770">
        <v>2058</v>
      </c>
      <c r="J1770" t="s">
        <v>6</v>
      </c>
      <c r="K1770">
        <v>2058</v>
      </c>
    </row>
    <row r="1771" spans="1:11" ht="15" customHeight="1">
      <c r="A1771" s="1" t="s">
        <v>998</v>
      </c>
      <c r="B1771" t="s">
        <v>9</v>
      </c>
      <c r="C1771" t="s">
        <v>35</v>
      </c>
      <c r="D1771">
        <v>106600</v>
      </c>
      <c r="E1771" t="s">
        <v>315</v>
      </c>
      <c r="F1771">
        <v>202112</v>
      </c>
      <c r="G1771" t="s">
        <v>151</v>
      </c>
      <c r="H1771" t="s">
        <v>152</v>
      </c>
      <c r="I1771">
        <v>2852.74</v>
      </c>
      <c r="J1771" t="s">
        <v>6</v>
      </c>
      <c r="K1771">
        <v>2852.74</v>
      </c>
    </row>
    <row r="1772" spans="1:11" ht="15" customHeight="1">
      <c r="A1772" s="1" t="s">
        <v>998</v>
      </c>
      <c r="B1772" t="s">
        <v>9</v>
      </c>
      <c r="C1772" t="s">
        <v>35</v>
      </c>
      <c r="D1772">
        <v>106600</v>
      </c>
      <c r="E1772" t="s">
        <v>315</v>
      </c>
      <c r="F1772">
        <v>202112</v>
      </c>
      <c r="G1772" t="s">
        <v>151</v>
      </c>
      <c r="H1772" t="s">
        <v>152</v>
      </c>
      <c r="I1772">
        <v>2669.28</v>
      </c>
      <c r="J1772" t="s">
        <v>6</v>
      </c>
      <c r="K1772">
        <v>2669.28</v>
      </c>
    </row>
    <row r="1773" spans="1:11" ht="15" customHeight="1">
      <c r="A1773" s="1" t="s">
        <v>998</v>
      </c>
      <c r="B1773" t="s">
        <v>9</v>
      </c>
      <c r="C1773" t="s">
        <v>35</v>
      </c>
      <c r="D1773">
        <v>106600</v>
      </c>
      <c r="E1773" t="s">
        <v>315</v>
      </c>
      <c r="F1773">
        <v>202112</v>
      </c>
      <c r="G1773" t="s">
        <v>151</v>
      </c>
      <c r="H1773" t="s">
        <v>152</v>
      </c>
      <c r="I1773">
        <v>1229.1500000000001</v>
      </c>
      <c r="J1773" t="s">
        <v>6</v>
      </c>
      <c r="K1773">
        <v>1229.1500000000001</v>
      </c>
    </row>
    <row r="1774" spans="1:11" ht="15" customHeight="1">
      <c r="A1774" s="1" t="s">
        <v>998</v>
      </c>
      <c r="B1774" t="s">
        <v>9</v>
      </c>
      <c r="C1774" t="s">
        <v>35</v>
      </c>
      <c r="D1774">
        <v>106600</v>
      </c>
      <c r="E1774" t="s">
        <v>315</v>
      </c>
      <c r="F1774">
        <v>202112</v>
      </c>
      <c r="G1774" t="s">
        <v>151</v>
      </c>
      <c r="H1774" t="s">
        <v>152</v>
      </c>
      <c r="I1774">
        <v>2852.74</v>
      </c>
      <c r="J1774" t="s">
        <v>6</v>
      </c>
      <c r="K1774">
        <v>2852.74</v>
      </c>
    </row>
    <row r="1775" spans="1:11" ht="15" customHeight="1">
      <c r="A1775" s="1" t="s">
        <v>998</v>
      </c>
      <c r="B1775" t="s">
        <v>9</v>
      </c>
      <c r="C1775" t="s">
        <v>35</v>
      </c>
      <c r="D1775">
        <v>106600</v>
      </c>
      <c r="E1775" t="s">
        <v>315</v>
      </c>
      <c r="F1775">
        <v>202112</v>
      </c>
      <c r="G1775" t="s">
        <v>151</v>
      </c>
      <c r="H1775" t="s">
        <v>152</v>
      </c>
      <c r="I1775">
        <v>2852.74</v>
      </c>
      <c r="J1775" t="s">
        <v>6</v>
      </c>
      <c r="K1775">
        <v>2852.74</v>
      </c>
    </row>
    <row r="1776" spans="1:11" ht="15" customHeight="1">
      <c r="A1776" s="1" t="s">
        <v>998</v>
      </c>
      <c r="B1776" t="s">
        <v>9</v>
      </c>
      <c r="C1776" t="s">
        <v>35</v>
      </c>
      <c r="D1776">
        <v>106600</v>
      </c>
      <c r="E1776" t="s">
        <v>315</v>
      </c>
      <c r="F1776">
        <v>202112</v>
      </c>
      <c r="G1776" t="s">
        <v>151</v>
      </c>
      <c r="H1776" t="s">
        <v>152</v>
      </c>
      <c r="I1776">
        <v>2540.86</v>
      </c>
      <c r="J1776" t="s">
        <v>6</v>
      </c>
      <c r="K1776">
        <v>2540.86</v>
      </c>
    </row>
    <row r="1777" spans="1:11" ht="15" customHeight="1">
      <c r="A1777" s="1" t="s">
        <v>998</v>
      </c>
      <c r="B1777" t="s">
        <v>9</v>
      </c>
      <c r="C1777" t="s">
        <v>35</v>
      </c>
      <c r="D1777">
        <v>106600</v>
      </c>
      <c r="E1777" t="s">
        <v>315</v>
      </c>
      <c r="F1777">
        <v>202112</v>
      </c>
      <c r="G1777" t="s">
        <v>151</v>
      </c>
      <c r="H1777" t="s">
        <v>152</v>
      </c>
      <c r="I1777">
        <v>2650.94</v>
      </c>
      <c r="J1777" t="s">
        <v>6</v>
      </c>
      <c r="K1777">
        <v>2650.94</v>
      </c>
    </row>
    <row r="1778" spans="1:11" ht="15" customHeight="1">
      <c r="A1778" s="1" t="s">
        <v>998</v>
      </c>
      <c r="B1778" t="s">
        <v>9</v>
      </c>
      <c r="C1778" t="s">
        <v>35</v>
      </c>
      <c r="D1778">
        <v>106600</v>
      </c>
      <c r="E1778" t="s">
        <v>315</v>
      </c>
      <c r="F1778">
        <v>202112</v>
      </c>
      <c r="G1778" t="s">
        <v>151</v>
      </c>
      <c r="H1778" t="s">
        <v>152</v>
      </c>
      <c r="I1778">
        <v>660.44</v>
      </c>
      <c r="J1778" t="s">
        <v>6</v>
      </c>
      <c r="K1778">
        <v>660.44</v>
      </c>
    </row>
    <row r="1779" spans="1:11" ht="15" customHeight="1">
      <c r="A1779" s="1" t="s">
        <v>998</v>
      </c>
      <c r="B1779" t="s">
        <v>9</v>
      </c>
      <c r="C1779" t="s">
        <v>35</v>
      </c>
      <c r="D1779">
        <v>106600</v>
      </c>
      <c r="E1779" t="s">
        <v>315</v>
      </c>
      <c r="F1779">
        <v>202112</v>
      </c>
      <c r="G1779" t="s">
        <v>151</v>
      </c>
      <c r="H1779" t="s">
        <v>152</v>
      </c>
      <c r="I1779">
        <v>2852.74</v>
      </c>
      <c r="J1779" t="s">
        <v>6</v>
      </c>
      <c r="K1779">
        <v>2852.74</v>
      </c>
    </row>
    <row r="1780" spans="1:11" ht="15" customHeight="1">
      <c r="A1780" s="1" t="s">
        <v>998</v>
      </c>
      <c r="B1780" t="s">
        <v>9</v>
      </c>
      <c r="C1780" t="s">
        <v>35</v>
      </c>
      <c r="D1780">
        <v>106600</v>
      </c>
      <c r="E1780" t="s">
        <v>315</v>
      </c>
      <c r="F1780">
        <v>202112</v>
      </c>
      <c r="G1780" t="s">
        <v>151</v>
      </c>
      <c r="H1780" t="s">
        <v>152</v>
      </c>
      <c r="I1780">
        <v>183.46</v>
      </c>
      <c r="J1780" t="s">
        <v>6</v>
      </c>
      <c r="K1780">
        <v>183.46</v>
      </c>
    </row>
    <row r="1781" spans="1:11" ht="15" customHeight="1">
      <c r="A1781" s="1" t="s">
        <v>998</v>
      </c>
      <c r="B1781" t="s">
        <v>9</v>
      </c>
      <c r="C1781" t="s">
        <v>35</v>
      </c>
      <c r="D1781">
        <v>106600</v>
      </c>
      <c r="E1781" t="s">
        <v>315</v>
      </c>
      <c r="F1781">
        <v>202112</v>
      </c>
      <c r="G1781" t="s">
        <v>151</v>
      </c>
      <c r="H1781" t="s">
        <v>152</v>
      </c>
      <c r="I1781">
        <v>183.46</v>
      </c>
      <c r="J1781" t="s">
        <v>6</v>
      </c>
      <c r="K1781">
        <v>183.46</v>
      </c>
    </row>
    <row r="1782" spans="1:11" ht="15" customHeight="1">
      <c r="A1782" s="1" t="s">
        <v>998</v>
      </c>
      <c r="B1782" t="s">
        <v>9</v>
      </c>
      <c r="C1782" t="s">
        <v>35</v>
      </c>
      <c r="D1782">
        <v>106600</v>
      </c>
      <c r="E1782" t="s">
        <v>315</v>
      </c>
      <c r="F1782">
        <v>202112</v>
      </c>
      <c r="G1782" t="s">
        <v>151</v>
      </c>
      <c r="H1782" t="s">
        <v>152</v>
      </c>
      <c r="I1782">
        <v>2852.74</v>
      </c>
      <c r="J1782" t="s">
        <v>6</v>
      </c>
      <c r="K1782">
        <v>2852.74</v>
      </c>
    </row>
    <row r="1783" spans="1:11" ht="15" customHeight="1">
      <c r="A1783" s="1" t="s">
        <v>998</v>
      </c>
      <c r="B1783" t="s">
        <v>9</v>
      </c>
      <c r="C1783" t="s">
        <v>35</v>
      </c>
      <c r="D1783">
        <v>106600</v>
      </c>
      <c r="E1783" t="s">
        <v>315</v>
      </c>
      <c r="F1783">
        <v>202112</v>
      </c>
      <c r="G1783" t="s">
        <v>151</v>
      </c>
      <c r="H1783" t="s">
        <v>152</v>
      </c>
      <c r="I1783">
        <v>2852.74</v>
      </c>
      <c r="J1783" t="s">
        <v>6</v>
      </c>
      <c r="K1783">
        <v>2852.74</v>
      </c>
    </row>
    <row r="1784" spans="1:11" ht="15" customHeight="1">
      <c r="A1784" s="1" t="s">
        <v>998</v>
      </c>
      <c r="B1784" t="s">
        <v>9</v>
      </c>
      <c r="C1784" t="s">
        <v>35</v>
      </c>
      <c r="D1784">
        <v>109326</v>
      </c>
      <c r="E1784" t="s">
        <v>662</v>
      </c>
      <c r="F1784">
        <v>202112</v>
      </c>
      <c r="G1784" t="s">
        <v>151</v>
      </c>
      <c r="H1784" t="s">
        <v>152</v>
      </c>
      <c r="I1784">
        <v>1750</v>
      </c>
      <c r="J1784" t="s">
        <v>6</v>
      </c>
      <c r="K1784">
        <v>1750</v>
      </c>
    </row>
    <row r="1785" spans="1:11" ht="15" customHeight="1">
      <c r="A1785" s="1" t="s">
        <v>998</v>
      </c>
      <c r="B1785" t="s">
        <v>9</v>
      </c>
      <c r="C1785" t="s">
        <v>35</v>
      </c>
      <c r="D1785">
        <v>110901</v>
      </c>
      <c r="E1785" t="s">
        <v>224</v>
      </c>
      <c r="F1785">
        <v>202112</v>
      </c>
      <c r="G1785" t="s">
        <v>151</v>
      </c>
      <c r="H1785" t="s">
        <v>152</v>
      </c>
      <c r="I1785">
        <v>60.54</v>
      </c>
      <c r="J1785" t="s">
        <v>6</v>
      </c>
      <c r="K1785">
        <v>60.54</v>
      </c>
    </row>
    <row r="1786" spans="1:11" ht="15" customHeight="1">
      <c r="A1786" s="1" t="s">
        <v>998</v>
      </c>
      <c r="B1786" t="s">
        <v>9</v>
      </c>
      <c r="C1786" t="s">
        <v>35</v>
      </c>
      <c r="D1786">
        <v>110901</v>
      </c>
      <c r="E1786" t="s">
        <v>224</v>
      </c>
      <c r="F1786">
        <v>202112</v>
      </c>
      <c r="G1786" t="s">
        <v>151</v>
      </c>
      <c r="H1786" t="s">
        <v>152</v>
      </c>
      <c r="I1786">
        <v>72.739999999999995</v>
      </c>
      <c r="J1786" t="s">
        <v>6</v>
      </c>
      <c r="K1786">
        <v>72.739999999999995</v>
      </c>
    </row>
    <row r="1787" spans="1:11" ht="15" customHeight="1">
      <c r="A1787" s="1" t="s">
        <v>998</v>
      </c>
      <c r="B1787" t="s">
        <v>9</v>
      </c>
      <c r="C1787" t="s">
        <v>35</v>
      </c>
      <c r="D1787">
        <v>110901</v>
      </c>
      <c r="E1787" t="s">
        <v>224</v>
      </c>
      <c r="F1787">
        <v>202112</v>
      </c>
      <c r="G1787" t="s">
        <v>151</v>
      </c>
      <c r="H1787" t="s">
        <v>152</v>
      </c>
      <c r="I1787">
        <v>21.76</v>
      </c>
      <c r="J1787" t="s">
        <v>6</v>
      </c>
      <c r="K1787">
        <v>21.76</v>
      </c>
    </row>
    <row r="1788" spans="1:11" ht="15" customHeight="1">
      <c r="A1788" s="1" t="s">
        <v>998</v>
      </c>
      <c r="B1788" t="s">
        <v>9</v>
      </c>
      <c r="C1788" t="s">
        <v>35</v>
      </c>
      <c r="D1788">
        <v>106600</v>
      </c>
      <c r="E1788" t="s">
        <v>315</v>
      </c>
      <c r="F1788">
        <v>202112</v>
      </c>
      <c r="G1788" t="s">
        <v>151</v>
      </c>
      <c r="H1788" t="s">
        <v>152</v>
      </c>
      <c r="I1788">
        <v>3403.1</v>
      </c>
      <c r="J1788" t="s">
        <v>6</v>
      </c>
      <c r="K1788">
        <v>3403.1</v>
      </c>
    </row>
    <row r="1789" spans="1:11" ht="15" customHeight="1">
      <c r="A1789" s="1" t="s">
        <v>998</v>
      </c>
      <c r="B1789" t="s">
        <v>9</v>
      </c>
      <c r="C1789" t="s">
        <v>35</v>
      </c>
      <c r="D1789">
        <v>106600</v>
      </c>
      <c r="E1789" t="s">
        <v>315</v>
      </c>
      <c r="F1789">
        <v>202112</v>
      </c>
      <c r="G1789" t="s">
        <v>151</v>
      </c>
      <c r="H1789" t="s">
        <v>152</v>
      </c>
      <c r="I1789">
        <v>2852.74</v>
      </c>
      <c r="J1789" t="s">
        <v>6</v>
      </c>
      <c r="K1789">
        <v>2852.74</v>
      </c>
    </row>
    <row r="1790" spans="1:11" ht="15" customHeight="1">
      <c r="A1790" s="1" t="s">
        <v>998</v>
      </c>
      <c r="B1790" t="s">
        <v>9</v>
      </c>
      <c r="C1790" t="s">
        <v>35</v>
      </c>
      <c r="D1790">
        <v>106600</v>
      </c>
      <c r="E1790" t="s">
        <v>315</v>
      </c>
      <c r="F1790">
        <v>202112</v>
      </c>
      <c r="G1790" t="s">
        <v>151</v>
      </c>
      <c r="H1790" t="s">
        <v>152</v>
      </c>
      <c r="I1790">
        <v>752.17</v>
      </c>
      <c r="J1790" t="s">
        <v>6</v>
      </c>
      <c r="K1790">
        <v>752.17</v>
      </c>
    </row>
    <row r="1791" spans="1:11" ht="15" customHeight="1">
      <c r="A1791" s="1" t="s">
        <v>998</v>
      </c>
      <c r="B1791" t="s">
        <v>9</v>
      </c>
      <c r="C1791" t="s">
        <v>35</v>
      </c>
      <c r="D1791">
        <v>106600</v>
      </c>
      <c r="E1791" t="s">
        <v>315</v>
      </c>
      <c r="F1791">
        <v>202112</v>
      </c>
      <c r="G1791" t="s">
        <v>151</v>
      </c>
      <c r="H1791" t="s">
        <v>152</v>
      </c>
      <c r="I1791">
        <v>2540.86</v>
      </c>
      <c r="J1791" t="s">
        <v>6</v>
      </c>
      <c r="K1791">
        <v>2540.86</v>
      </c>
    </row>
    <row r="1792" spans="1:11" ht="15" customHeight="1">
      <c r="A1792" s="1" t="s">
        <v>998</v>
      </c>
      <c r="B1792" t="s">
        <v>9</v>
      </c>
      <c r="C1792" t="s">
        <v>35</v>
      </c>
      <c r="D1792">
        <v>106600</v>
      </c>
      <c r="E1792" t="s">
        <v>315</v>
      </c>
      <c r="F1792">
        <v>202112</v>
      </c>
      <c r="G1792" t="s">
        <v>151</v>
      </c>
      <c r="H1792" t="s">
        <v>152</v>
      </c>
      <c r="I1792">
        <v>2540.86</v>
      </c>
      <c r="J1792" t="s">
        <v>6</v>
      </c>
      <c r="K1792">
        <v>2540.86</v>
      </c>
    </row>
    <row r="1793" spans="1:11" ht="15" customHeight="1">
      <c r="A1793" s="1" t="s">
        <v>998</v>
      </c>
      <c r="B1793" t="s">
        <v>9</v>
      </c>
      <c r="C1793" t="s">
        <v>35</v>
      </c>
      <c r="D1793">
        <v>106600</v>
      </c>
      <c r="E1793" t="s">
        <v>315</v>
      </c>
      <c r="F1793">
        <v>202112</v>
      </c>
      <c r="G1793" t="s">
        <v>151</v>
      </c>
      <c r="H1793" t="s">
        <v>152</v>
      </c>
      <c r="I1793">
        <v>3531.52</v>
      </c>
      <c r="J1793" t="s">
        <v>6</v>
      </c>
      <c r="K1793">
        <v>3531.52</v>
      </c>
    </row>
    <row r="1794" spans="1:11" ht="15" customHeight="1">
      <c r="A1794" s="1" t="s">
        <v>998</v>
      </c>
      <c r="B1794" t="s">
        <v>9</v>
      </c>
      <c r="C1794" t="s">
        <v>35</v>
      </c>
      <c r="D1794">
        <v>106600</v>
      </c>
      <c r="E1794" t="s">
        <v>315</v>
      </c>
      <c r="F1794">
        <v>202112</v>
      </c>
      <c r="G1794" t="s">
        <v>151</v>
      </c>
      <c r="H1794" t="s">
        <v>152</v>
      </c>
      <c r="I1794">
        <v>2559.21</v>
      </c>
      <c r="J1794" t="s">
        <v>6</v>
      </c>
      <c r="K1794">
        <v>2559.21</v>
      </c>
    </row>
    <row r="1795" spans="1:11" ht="15" customHeight="1">
      <c r="A1795" s="1" t="s">
        <v>998</v>
      </c>
      <c r="B1795" t="s">
        <v>9</v>
      </c>
      <c r="C1795" t="s">
        <v>35</v>
      </c>
      <c r="D1795">
        <v>106600</v>
      </c>
      <c r="E1795" t="s">
        <v>315</v>
      </c>
      <c r="F1795">
        <v>202112</v>
      </c>
      <c r="G1795" t="s">
        <v>151</v>
      </c>
      <c r="H1795" t="s">
        <v>152</v>
      </c>
      <c r="I1795">
        <v>2852.74</v>
      </c>
      <c r="J1795" t="s">
        <v>6</v>
      </c>
      <c r="K1795">
        <v>2852.74</v>
      </c>
    </row>
    <row r="1796" spans="1:11" ht="15" customHeight="1">
      <c r="A1796" s="1" t="s">
        <v>998</v>
      </c>
      <c r="B1796" t="s">
        <v>9</v>
      </c>
      <c r="C1796" t="s">
        <v>35</v>
      </c>
      <c r="D1796">
        <v>106600</v>
      </c>
      <c r="E1796" t="s">
        <v>315</v>
      </c>
      <c r="F1796">
        <v>202112</v>
      </c>
      <c r="G1796" t="s">
        <v>151</v>
      </c>
      <c r="H1796" t="s">
        <v>152</v>
      </c>
      <c r="I1796">
        <v>2669.28</v>
      </c>
      <c r="J1796" t="s">
        <v>6</v>
      </c>
      <c r="K1796">
        <v>2669.28</v>
      </c>
    </row>
    <row r="1797" spans="1:11" ht="15" customHeight="1">
      <c r="A1797" s="1" t="s">
        <v>998</v>
      </c>
      <c r="B1797" t="s">
        <v>9</v>
      </c>
      <c r="C1797" t="s">
        <v>35</v>
      </c>
      <c r="D1797">
        <v>106600</v>
      </c>
      <c r="E1797" t="s">
        <v>315</v>
      </c>
      <c r="F1797">
        <v>202112</v>
      </c>
      <c r="G1797" t="s">
        <v>151</v>
      </c>
      <c r="H1797" t="s">
        <v>152</v>
      </c>
      <c r="I1797">
        <v>2540.86</v>
      </c>
      <c r="J1797" t="s">
        <v>6</v>
      </c>
      <c r="K1797">
        <v>2540.86</v>
      </c>
    </row>
    <row r="1798" spans="1:11" ht="15" customHeight="1">
      <c r="A1798" s="1" t="s">
        <v>998</v>
      </c>
      <c r="B1798" t="s">
        <v>9</v>
      </c>
      <c r="C1798" t="s">
        <v>35</v>
      </c>
      <c r="D1798">
        <v>106600</v>
      </c>
      <c r="E1798" t="s">
        <v>315</v>
      </c>
      <c r="F1798">
        <v>202112</v>
      </c>
      <c r="G1798" t="s">
        <v>151</v>
      </c>
      <c r="H1798" t="s">
        <v>152</v>
      </c>
      <c r="I1798">
        <v>2852.74</v>
      </c>
      <c r="J1798" t="s">
        <v>6</v>
      </c>
      <c r="K1798">
        <v>2852.74</v>
      </c>
    </row>
    <row r="1799" spans="1:11" ht="15" customHeight="1">
      <c r="A1799" s="1" t="s">
        <v>998</v>
      </c>
      <c r="B1799" t="s">
        <v>9</v>
      </c>
      <c r="C1799" t="s">
        <v>35</v>
      </c>
      <c r="D1799">
        <v>106600</v>
      </c>
      <c r="E1799" t="s">
        <v>315</v>
      </c>
      <c r="F1799">
        <v>202112</v>
      </c>
      <c r="G1799" t="s">
        <v>151</v>
      </c>
      <c r="H1799" t="s">
        <v>152</v>
      </c>
      <c r="I1799">
        <v>2852.74</v>
      </c>
      <c r="J1799" t="s">
        <v>6</v>
      </c>
      <c r="K1799">
        <v>2852.74</v>
      </c>
    </row>
    <row r="1800" spans="1:11" ht="15" customHeight="1">
      <c r="A1800" s="1" t="s">
        <v>998</v>
      </c>
      <c r="B1800" t="s">
        <v>9</v>
      </c>
      <c r="C1800" t="s">
        <v>35</v>
      </c>
      <c r="D1800">
        <v>106600</v>
      </c>
      <c r="E1800" t="s">
        <v>315</v>
      </c>
      <c r="F1800">
        <v>202112</v>
      </c>
      <c r="G1800" t="s">
        <v>151</v>
      </c>
      <c r="H1800" t="s">
        <v>152</v>
      </c>
      <c r="I1800">
        <v>2852.74</v>
      </c>
      <c r="J1800" t="s">
        <v>6</v>
      </c>
      <c r="K1800">
        <v>2852.74</v>
      </c>
    </row>
    <row r="1801" spans="1:11" ht="15" customHeight="1">
      <c r="A1801" s="1" t="s">
        <v>998</v>
      </c>
      <c r="B1801" t="s">
        <v>9</v>
      </c>
      <c r="C1801" t="s">
        <v>35</v>
      </c>
      <c r="D1801">
        <v>106600</v>
      </c>
      <c r="E1801" t="s">
        <v>315</v>
      </c>
      <c r="F1801">
        <v>202112</v>
      </c>
      <c r="G1801" t="s">
        <v>151</v>
      </c>
      <c r="H1801" t="s">
        <v>152</v>
      </c>
      <c r="I1801">
        <v>2852.74</v>
      </c>
      <c r="J1801" t="s">
        <v>6</v>
      </c>
      <c r="K1801">
        <v>2852.74</v>
      </c>
    </row>
    <row r="1802" spans="1:11" ht="15" customHeight="1">
      <c r="A1802" s="1" t="s">
        <v>998</v>
      </c>
      <c r="B1802" t="s">
        <v>9</v>
      </c>
      <c r="C1802" t="s">
        <v>35</v>
      </c>
      <c r="D1802">
        <v>106600</v>
      </c>
      <c r="E1802" t="s">
        <v>315</v>
      </c>
      <c r="F1802">
        <v>202112</v>
      </c>
      <c r="G1802" t="s">
        <v>151</v>
      </c>
      <c r="H1802" t="s">
        <v>152</v>
      </c>
      <c r="I1802">
        <v>2540.86</v>
      </c>
      <c r="J1802" t="s">
        <v>6</v>
      </c>
      <c r="K1802">
        <v>2540.86</v>
      </c>
    </row>
    <row r="1803" spans="1:11" ht="15" customHeight="1">
      <c r="A1803" s="1" t="s">
        <v>998</v>
      </c>
      <c r="B1803" t="s">
        <v>9</v>
      </c>
      <c r="C1803" t="s">
        <v>35</v>
      </c>
      <c r="D1803">
        <v>106600</v>
      </c>
      <c r="E1803" t="s">
        <v>315</v>
      </c>
      <c r="F1803">
        <v>202112</v>
      </c>
      <c r="G1803" t="s">
        <v>151</v>
      </c>
      <c r="H1803" t="s">
        <v>152</v>
      </c>
      <c r="I1803">
        <v>2247.33</v>
      </c>
      <c r="J1803" t="s">
        <v>6</v>
      </c>
      <c r="K1803">
        <v>2247.33</v>
      </c>
    </row>
    <row r="1804" spans="1:11" ht="15" customHeight="1">
      <c r="A1804" s="1" t="s">
        <v>998</v>
      </c>
      <c r="B1804" t="s">
        <v>9</v>
      </c>
      <c r="C1804" t="s">
        <v>35</v>
      </c>
      <c r="D1804">
        <v>106600</v>
      </c>
      <c r="E1804" t="s">
        <v>315</v>
      </c>
      <c r="F1804">
        <v>202112</v>
      </c>
      <c r="G1804" t="s">
        <v>151</v>
      </c>
      <c r="H1804" t="s">
        <v>152</v>
      </c>
      <c r="I1804">
        <v>2540.86</v>
      </c>
      <c r="J1804" t="s">
        <v>6</v>
      </c>
      <c r="K1804">
        <v>2540.86</v>
      </c>
    </row>
    <row r="1805" spans="1:11" ht="15" customHeight="1">
      <c r="A1805" s="1" t="s">
        <v>998</v>
      </c>
      <c r="B1805" t="s">
        <v>9</v>
      </c>
      <c r="C1805" t="s">
        <v>35</v>
      </c>
      <c r="D1805">
        <v>106600</v>
      </c>
      <c r="E1805" t="s">
        <v>315</v>
      </c>
      <c r="F1805">
        <v>202112</v>
      </c>
      <c r="G1805" t="s">
        <v>151</v>
      </c>
      <c r="H1805" t="s">
        <v>152</v>
      </c>
      <c r="I1805">
        <v>2852.74</v>
      </c>
      <c r="J1805" t="s">
        <v>6</v>
      </c>
      <c r="K1805">
        <v>2852.74</v>
      </c>
    </row>
    <row r="1806" spans="1:11" ht="15" customHeight="1">
      <c r="A1806" s="1" t="s">
        <v>998</v>
      </c>
      <c r="B1806" t="s">
        <v>9</v>
      </c>
      <c r="C1806" t="s">
        <v>35</v>
      </c>
      <c r="D1806">
        <v>106600</v>
      </c>
      <c r="E1806" t="s">
        <v>315</v>
      </c>
      <c r="F1806">
        <v>202112</v>
      </c>
      <c r="G1806" t="s">
        <v>151</v>
      </c>
      <c r="H1806" t="s">
        <v>152</v>
      </c>
      <c r="I1806">
        <v>2852.74</v>
      </c>
      <c r="J1806" t="s">
        <v>6</v>
      </c>
      <c r="K1806">
        <v>2852.74</v>
      </c>
    </row>
    <row r="1807" spans="1:11" ht="15" customHeight="1">
      <c r="A1807" s="1" t="s">
        <v>998</v>
      </c>
      <c r="B1807" t="s">
        <v>9</v>
      </c>
      <c r="C1807" t="s">
        <v>35</v>
      </c>
      <c r="D1807">
        <v>106600</v>
      </c>
      <c r="E1807" t="s">
        <v>315</v>
      </c>
      <c r="F1807">
        <v>202112</v>
      </c>
      <c r="G1807" t="s">
        <v>151</v>
      </c>
      <c r="H1807" t="s">
        <v>152</v>
      </c>
      <c r="I1807">
        <v>2852.74</v>
      </c>
      <c r="J1807" t="s">
        <v>6</v>
      </c>
      <c r="K1807">
        <v>2852.74</v>
      </c>
    </row>
    <row r="1808" spans="1:11" ht="15" customHeight="1">
      <c r="A1808" s="1" t="s">
        <v>998</v>
      </c>
      <c r="B1808" t="s">
        <v>9</v>
      </c>
      <c r="C1808" t="s">
        <v>35</v>
      </c>
      <c r="D1808">
        <v>106600</v>
      </c>
      <c r="E1808" t="s">
        <v>315</v>
      </c>
      <c r="F1808">
        <v>202112</v>
      </c>
      <c r="G1808" t="s">
        <v>151</v>
      </c>
      <c r="H1808" t="s">
        <v>152</v>
      </c>
      <c r="I1808">
        <v>2669.28</v>
      </c>
      <c r="J1808" t="s">
        <v>6</v>
      </c>
      <c r="K1808">
        <v>2669.28</v>
      </c>
    </row>
    <row r="1809" spans="1:11" ht="15" customHeight="1">
      <c r="A1809" s="1" t="s">
        <v>998</v>
      </c>
      <c r="B1809" t="s">
        <v>9</v>
      </c>
      <c r="C1809" t="s">
        <v>35</v>
      </c>
      <c r="D1809">
        <v>110901</v>
      </c>
      <c r="E1809" t="s">
        <v>224</v>
      </c>
      <c r="F1809">
        <v>202112</v>
      </c>
      <c r="G1809" t="s">
        <v>151</v>
      </c>
      <c r="H1809" t="s">
        <v>152</v>
      </c>
      <c r="I1809">
        <v>54.96</v>
      </c>
      <c r="J1809" t="s">
        <v>6</v>
      </c>
      <c r="K1809">
        <v>54.96</v>
      </c>
    </row>
    <row r="1810" spans="1:11" ht="15" customHeight="1">
      <c r="A1810" s="1" t="s">
        <v>998</v>
      </c>
      <c r="B1810" t="s">
        <v>9</v>
      </c>
      <c r="C1810" t="s">
        <v>35</v>
      </c>
      <c r="D1810">
        <v>100742</v>
      </c>
      <c r="E1810" t="s">
        <v>225</v>
      </c>
      <c r="F1810">
        <v>202112</v>
      </c>
      <c r="G1810" t="s">
        <v>151</v>
      </c>
      <c r="H1810" t="s">
        <v>152</v>
      </c>
      <c r="I1810">
        <v>22.75</v>
      </c>
      <c r="J1810" t="s">
        <v>6</v>
      </c>
      <c r="K1810">
        <v>22.75</v>
      </c>
    </row>
    <row r="1811" spans="1:11" ht="15" customHeight="1">
      <c r="A1811" s="1" t="s">
        <v>998</v>
      </c>
      <c r="B1811" t="s">
        <v>9</v>
      </c>
      <c r="C1811" t="s">
        <v>35</v>
      </c>
      <c r="D1811">
        <v>100742</v>
      </c>
      <c r="E1811" t="s">
        <v>225</v>
      </c>
      <c r="F1811">
        <v>202112</v>
      </c>
      <c r="G1811" t="s">
        <v>151</v>
      </c>
      <c r="H1811" t="s">
        <v>152</v>
      </c>
      <c r="I1811">
        <v>43</v>
      </c>
      <c r="J1811" t="s">
        <v>6</v>
      </c>
      <c r="K1811">
        <v>43</v>
      </c>
    </row>
    <row r="1812" spans="1:11" ht="15" customHeight="1">
      <c r="A1812" s="1" t="s">
        <v>998</v>
      </c>
      <c r="B1812" t="s">
        <v>9</v>
      </c>
      <c r="C1812" t="s">
        <v>35</v>
      </c>
      <c r="D1812">
        <v>100742</v>
      </c>
      <c r="E1812" t="s">
        <v>225</v>
      </c>
      <c r="F1812">
        <v>202112</v>
      </c>
      <c r="G1812" t="s">
        <v>151</v>
      </c>
      <c r="H1812" t="s">
        <v>152</v>
      </c>
      <c r="I1812">
        <v>22.75</v>
      </c>
      <c r="J1812" t="s">
        <v>6</v>
      </c>
      <c r="K1812">
        <v>22.75</v>
      </c>
    </row>
    <row r="1813" spans="1:11" ht="15" customHeight="1">
      <c r="A1813" s="1" t="s">
        <v>998</v>
      </c>
      <c r="B1813" t="s">
        <v>9</v>
      </c>
      <c r="C1813" t="s">
        <v>35</v>
      </c>
      <c r="D1813">
        <v>100742</v>
      </c>
      <c r="E1813" t="s">
        <v>225</v>
      </c>
      <c r="F1813">
        <v>202112</v>
      </c>
      <c r="G1813" t="s">
        <v>151</v>
      </c>
      <c r="H1813" t="s">
        <v>152</v>
      </c>
      <c r="I1813">
        <v>9.4600000000000009</v>
      </c>
      <c r="J1813" t="s">
        <v>6</v>
      </c>
      <c r="K1813">
        <v>9.4600000000000009</v>
      </c>
    </row>
    <row r="1814" spans="1:11" ht="15" customHeight="1">
      <c r="A1814" s="1" t="s">
        <v>998</v>
      </c>
      <c r="B1814" t="s">
        <v>9</v>
      </c>
      <c r="C1814" t="s">
        <v>35</v>
      </c>
      <c r="D1814">
        <v>100742</v>
      </c>
      <c r="E1814" t="s">
        <v>225</v>
      </c>
      <c r="F1814">
        <v>202112</v>
      </c>
      <c r="G1814" t="s">
        <v>151</v>
      </c>
      <c r="H1814" t="s">
        <v>152</v>
      </c>
      <c r="I1814">
        <v>196.29</v>
      </c>
      <c r="J1814" t="s">
        <v>6</v>
      </c>
      <c r="K1814">
        <v>196.29</v>
      </c>
    </row>
    <row r="1815" spans="1:11" ht="15" customHeight="1">
      <c r="A1815" s="1" t="s">
        <v>998</v>
      </c>
      <c r="B1815" t="s">
        <v>9</v>
      </c>
      <c r="C1815" t="s">
        <v>35</v>
      </c>
      <c r="D1815">
        <v>110008</v>
      </c>
      <c r="E1815" t="s">
        <v>573</v>
      </c>
      <c r="F1815">
        <v>202112</v>
      </c>
      <c r="G1815" t="s">
        <v>151</v>
      </c>
      <c r="H1815" t="s">
        <v>152</v>
      </c>
      <c r="I1815">
        <v>1424.61</v>
      </c>
      <c r="J1815" t="s">
        <v>5</v>
      </c>
      <c r="K1815">
        <v>-1424.61</v>
      </c>
    </row>
    <row r="1816" spans="1:11" ht="15" customHeight="1">
      <c r="A1816" s="1" t="s">
        <v>998</v>
      </c>
      <c r="B1816" t="s">
        <v>9</v>
      </c>
      <c r="C1816" t="s">
        <v>35</v>
      </c>
      <c r="D1816">
        <v>110008</v>
      </c>
      <c r="E1816" t="s">
        <v>573</v>
      </c>
      <c r="F1816">
        <v>202112</v>
      </c>
      <c r="G1816" t="s">
        <v>151</v>
      </c>
      <c r="H1816" t="s">
        <v>152</v>
      </c>
      <c r="I1816">
        <v>5090</v>
      </c>
      <c r="J1816" t="s">
        <v>6</v>
      </c>
      <c r="K1816">
        <v>5090</v>
      </c>
    </row>
    <row r="1817" spans="1:11" ht="15" customHeight="1">
      <c r="A1817" s="1" t="s">
        <v>998</v>
      </c>
      <c r="B1817" t="s">
        <v>9</v>
      </c>
      <c r="C1817" t="s">
        <v>35</v>
      </c>
      <c r="D1817">
        <v>100719</v>
      </c>
      <c r="E1817" t="s">
        <v>226</v>
      </c>
      <c r="F1817">
        <v>202112</v>
      </c>
      <c r="G1817" t="s">
        <v>151</v>
      </c>
      <c r="H1817" t="s">
        <v>152</v>
      </c>
      <c r="I1817">
        <v>763</v>
      </c>
      <c r="J1817" t="s">
        <v>6</v>
      </c>
      <c r="K1817">
        <v>763</v>
      </c>
    </row>
    <row r="1818" spans="1:11" ht="15" customHeight="1">
      <c r="A1818" s="1" t="s">
        <v>998</v>
      </c>
      <c r="B1818" t="s">
        <v>9</v>
      </c>
      <c r="C1818" t="s">
        <v>35</v>
      </c>
      <c r="D1818">
        <v>100719</v>
      </c>
      <c r="E1818" t="s">
        <v>226</v>
      </c>
      <c r="F1818">
        <v>202112</v>
      </c>
      <c r="G1818" t="s">
        <v>151</v>
      </c>
      <c r="H1818" t="s">
        <v>152</v>
      </c>
      <c r="I1818">
        <v>95</v>
      </c>
      <c r="J1818" t="s">
        <v>6</v>
      </c>
      <c r="K1818">
        <v>95</v>
      </c>
    </row>
    <row r="1819" spans="1:11" ht="15" customHeight="1">
      <c r="A1819" s="1" t="s">
        <v>998</v>
      </c>
      <c r="B1819" t="s">
        <v>9</v>
      </c>
      <c r="C1819" t="s">
        <v>35</v>
      </c>
      <c r="D1819">
        <v>110023</v>
      </c>
      <c r="E1819" t="s">
        <v>547</v>
      </c>
      <c r="F1819">
        <v>202112</v>
      </c>
      <c r="G1819" t="s">
        <v>151</v>
      </c>
      <c r="H1819" t="s">
        <v>152</v>
      </c>
      <c r="I1819">
        <v>1380</v>
      </c>
      <c r="J1819" t="s">
        <v>6</v>
      </c>
      <c r="K1819">
        <v>1380</v>
      </c>
    </row>
    <row r="1820" spans="1:11" ht="15" customHeight="1">
      <c r="A1820" s="1" t="s">
        <v>998</v>
      </c>
      <c r="B1820" t="s">
        <v>9</v>
      </c>
      <c r="C1820" t="s">
        <v>35</v>
      </c>
      <c r="D1820">
        <v>105858</v>
      </c>
      <c r="E1820" t="s">
        <v>234</v>
      </c>
      <c r="F1820">
        <v>202112</v>
      </c>
      <c r="G1820" t="s">
        <v>151</v>
      </c>
      <c r="H1820" t="s">
        <v>152</v>
      </c>
      <c r="I1820">
        <v>780</v>
      </c>
      <c r="J1820" t="s">
        <v>6</v>
      </c>
      <c r="K1820">
        <v>780</v>
      </c>
    </row>
    <row r="1821" spans="1:11" ht="15" customHeight="1">
      <c r="A1821" s="1" t="s">
        <v>998</v>
      </c>
      <c r="B1821" t="s">
        <v>9</v>
      </c>
      <c r="C1821" t="s">
        <v>35</v>
      </c>
      <c r="D1821">
        <v>110665</v>
      </c>
      <c r="E1821" t="s">
        <v>236</v>
      </c>
      <c r="F1821">
        <v>202112</v>
      </c>
      <c r="G1821" t="s">
        <v>151</v>
      </c>
      <c r="H1821" t="s">
        <v>152</v>
      </c>
      <c r="I1821">
        <v>4790</v>
      </c>
      <c r="J1821" t="s">
        <v>6</v>
      </c>
      <c r="K1821">
        <v>4790</v>
      </c>
    </row>
    <row r="1822" spans="1:11" ht="15" customHeight="1">
      <c r="A1822" s="1" t="s">
        <v>998</v>
      </c>
      <c r="B1822" t="s">
        <v>9</v>
      </c>
      <c r="C1822" t="s">
        <v>35</v>
      </c>
      <c r="D1822">
        <v>110665</v>
      </c>
      <c r="E1822" t="s">
        <v>236</v>
      </c>
      <c r="F1822">
        <v>202112</v>
      </c>
      <c r="G1822" t="s">
        <v>151</v>
      </c>
      <c r="H1822" t="s">
        <v>152</v>
      </c>
      <c r="I1822">
        <v>5290</v>
      </c>
      <c r="J1822" t="s">
        <v>6</v>
      </c>
      <c r="K1822">
        <v>5290</v>
      </c>
    </row>
    <row r="1823" spans="1:11" ht="15" customHeight="1">
      <c r="A1823" s="1" t="s">
        <v>998</v>
      </c>
      <c r="B1823" t="s">
        <v>9</v>
      </c>
      <c r="C1823" t="s">
        <v>35</v>
      </c>
      <c r="D1823">
        <v>110665</v>
      </c>
      <c r="E1823" t="s">
        <v>236</v>
      </c>
      <c r="F1823">
        <v>202112</v>
      </c>
      <c r="G1823" t="s">
        <v>151</v>
      </c>
      <c r="H1823" t="s">
        <v>152</v>
      </c>
      <c r="I1823">
        <v>4790</v>
      </c>
      <c r="J1823" t="s">
        <v>6</v>
      </c>
      <c r="K1823">
        <v>4790</v>
      </c>
    </row>
    <row r="1824" spans="1:11" ht="15" customHeight="1">
      <c r="A1824" s="1" t="s">
        <v>998</v>
      </c>
      <c r="B1824" t="s">
        <v>9</v>
      </c>
      <c r="C1824" t="s">
        <v>35</v>
      </c>
      <c r="D1824">
        <v>110665</v>
      </c>
      <c r="E1824" t="s">
        <v>236</v>
      </c>
      <c r="F1824">
        <v>202112</v>
      </c>
      <c r="G1824" t="s">
        <v>151</v>
      </c>
      <c r="H1824" t="s">
        <v>152</v>
      </c>
      <c r="I1824">
        <v>4790</v>
      </c>
      <c r="J1824" t="s">
        <v>6</v>
      </c>
      <c r="K1824">
        <v>4790</v>
      </c>
    </row>
    <row r="1825" spans="1:11" ht="15" customHeight="1">
      <c r="A1825" s="1" t="s">
        <v>998</v>
      </c>
      <c r="B1825" t="s">
        <v>9</v>
      </c>
      <c r="C1825" t="s">
        <v>35</v>
      </c>
      <c r="D1825">
        <v>110035</v>
      </c>
      <c r="E1825" t="s">
        <v>446</v>
      </c>
      <c r="F1825">
        <v>202112</v>
      </c>
      <c r="G1825" t="s">
        <v>151</v>
      </c>
      <c r="H1825" t="s">
        <v>152</v>
      </c>
      <c r="I1825">
        <v>10120</v>
      </c>
      <c r="J1825" t="s">
        <v>6</v>
      </c>
      <c r="K1825">
        <v>10120</v>
      </c>
    </row>
    <row r="1826" spans="1:11" ht="15" customHeight="1">
      <c r="A1826" s="1" t="s">
        <v>998</v>
      </c>
      <c r="B1826" t="s">
        <v>9</v>
      </c>
      <c r="C1826" t="s">
        <v>35</v>
      </c>
      <c r="D1826">
        <v>102743</v>
      </c>
      <c r="E1826" t="s">
        <v>241</v>
      </c>
      <c r="F1826">
        <v>202112</v>
      </c>
      <c r="G1826" t="s">
        <v>151</v>
      </c>
      <c r="H1826" t="s">
        <v>152</v>
      </c>
      <c r="I1826">
        <v>688.05</v>
      </c>
      <c r="J1826" t="s">
        <v>6</v>
      </c>
      <c r="K1826">
        <v>688.05</v>
      </c>
    </row>
    <row r="1827" spans="1:11" ht="15" customHeight="1">
      <c r="A1827" s="1" t="s">
        <v>998</v>
      </c>
      <c r="B1827" t="s">
        <v>9</v>
      </c>
      <c r="C1827" t="s">
        <v>35</v>
      </c>
      <c r="D1827">
        <v>110769</v>
      </c>
      <c r="E1827" t="s">
        <v>243</v>
      </c>
      <c r="F1827">
        <v>202112</v>
      </c>
      <c r="G1827" t="s">
        <v>151</v>
      </c>
      <c r="H1827" t="s">
        <v>152</v>
      </c>
      <c r="I1827">
        <v>139.75</v>
      </c>
      <c r="J1827" t="s">
        <v>6</v>
      </c>
      <c r="K1827">
        <v>139.75</v>
      </c>
    </row>
    <row r="1828" spans="1:11" ht="15" customHeight="1">
      <c r="A1828" s="1" t="s">
        <v>998</v>
      </c>
      <c r="B1828" t="s">
        <v>9</v>
      </c>
      <c r="C1828" t="s">
        <v>35</v>
      </c>
      <c r="D1828">
        <v>107394</v>
      </c>
      <c r="E1828" t="s">
        <v>245</v>
      </c>
      <c r="F1828">
        <v>202112</v>
      </c>
      <c r="G1828" t="s">
        <v>151</v>
      </c>
      <c r="H1828" t="s">
        <v>152</v>
      </c>
      <c r="I1828">
        <v>1093.95</v>
      </c>
      <c r="J1828" t="s">
        <v>6</v>
      </c>
      <c r="K1828">
        <v>1093.95</v>
      </c>
    </row>
    <row r="1829" spans="1:11" ht="15" customHeight="1">
      <c r="A1829" s="1" t="s">
        <v>998</v>
      </c>
      <c r="B1829" t="s">
        <v>9</v>
      </c>
      <c r="C1829" t="s">
        <v>35</v>
      </c>
      <c r="D1829">
        <v>107394</v>
      </c>
      <c r="E1829" t="s">
        <v>245</v>
      </c>
      <c r="F1829">
        <v>202112</v>
      </c>
      <c r="G1829" t="s">
        <v>151</v>
      </c>
      <c r="H1829" t="s">
        <v>152</v>
      </c>
      <c r="I1829">
        <v>6435</v>
      </c>
      <c r="J1829" t="s">
        <v>6</v>
      </c>
      <c r="K1829">
        <v>6435</v>
      </c>
    </row>
    <row r="1830" spans="1:11" ht="15" customHeight="1">
      <c r="A1830" s="1" t="s">
        <v>998</v>
      </c>
      <c r="B1830" t="s">
        <v>9</v>
      </c>
      <c r="C1830" t="s">
        <v>35</v>
      </c>
      <c r="D1830">
        <v>107394</v>
      </c>
      <c r="E1830" t="s">
        <v>245</v>
      </c>
      <c r="F1830">
        <v>202112</v>
      </c>
      <c r="G1830" t="s">
        <v>151</v>
      </c>
      <c r="H1830" t="s">
        <v>152</v>
      </c>
      <c r="I1830">
        <v>321.75</v>
      </c>
      <c r="J1830" t="s">
        <v>6</v>
      </c>
      <c r="K1830">
        <v>321.75</v>
      </c>
    </row>
    <row r="1831" spans="1:11" ht="15" customHeight="1">
      <c r="A1831" s="1" t="s">
        <v>998</v>
      </c>
      <c r="B1831" t="s">
        <v>9</v>
      </c>
      <c r="C1831" t="s">
        <v>35</v>
      </c>
      <c r="D1831">
        <v>107394</v>
      </c>
      <c r="E1831" t="s">
        <v>245</v>
      </c>
      <c r="F1831">
        <v>202112</v>
      </c>
      <c r="G1831" t="s">
        <v>151</v>
      </c>
      <c r="H1831" t="s">
        <v>152</v>
      </c>
      <c r="I1831">
        <v>321.75</v>
      </c>
      <c r="J1831" t="s">
        <v>6</v>
      </c>
      <c r="K1831">
        <v>321.75</v>
      </c>
    </row>
    <row r="1832" spans="1:11" ht="15" customHeight="1">
      <c r="A1832" s="1" t="s">
        <v>998</v>
      </c>
      <c r="B1832" t="s">
        <v>9</v>
      </c>
      <c r="C1832" t="s">
        <v>35</v>
      </c>
      <c r="D1832">
        <v>106503</v>
      </c>
      <c r="E1832" t="s">
        <v>258</v>
      </c>
      <c r="F1832">
        <v>202112</v>
      </c>
      <c r="G1832" t="s">
        <v>151</v>
      </c>
      <c r="H1832" t="s">
        <v>152</v>
      </c>
      <c r="I1832">
        <v>342</v>
      </c>
      <c r="J1832" t="s">
        <v>6</v>
      </c>
      <c r="K1832">
        <v>342</v>
      </c>
    </row>
    <row r="1833" spans="1:11" ht="15" customHeight="1">
      <c r="A1833" s="1" t="s">
        <v>998</v>
      </c>
      <c r="B1833" t="s">
        <v>9</v>
      </c>
      <c r="C1833" t="s">
        <v>35</v>
      </c>
      <c r="D1833">
        <v>106503</v>
      </c>
      <c r="E1833" t="s">
        <v>258</v>
      </c>
      <c r="F1833">
        <v>202112</v>
      </c>
      <c r="G1833" t="s">
        <v>151</v>
      </c>
      <c r="H1833" t="s">
        <v>152</v>
      </c>
      <c r="I1833">
        <v>720</v>
      </c>
      <c r="J1833" t="s">
        <v>6</v>
      </c>
      <c r="K1833">
        <v>720</v>
      </c>
    </row>
    <row r="1834" spans="1:11" ht="15" customHeight="1">
      <c r="A1834" s="1" t="s">
        <v>998</v>
      </c>
      <c r="B1834" t="s">
        <v>9</v>
      </c>
      <c r="C1834" t="s">
        <v>35</v>
      </c>
      <c r="D1834">
        <v>106650</v>
      </c>
      <c r="E1834" t="s">
        <v>463</v>
      </c>
      <c r="F1834">
        <v>202112</v>
      </c>
      <c r="G1834" t="s">
        <v>151</v>
      </c>
      <c r="H1834" t="s">
        <v>152</v>
      </c>
      <c r="I1834">
        <v>1831.61</v>
      </c>
      <c r="J1834" t="s">
        <v>6</v>
      </c>
      <c r="K1834">
        <v>1831.61</v>
      </c>
    </row>
    <row r="1835" spans="1:11" ht="15" customHeight="1">
      <c r="A1835" s="1" t="s">
        <v>998</v>
      </c>
      <c r="B1835" t="s">
        <v>9</v>
      </c>
      <c r="C1835" t="s">
        <v>35</v>
      </c>
      <c r="D1835">
        <v>106650</v>
      </c>
      <c r="E1835" t="s">
        <v>463</v>
      </c>
      <c r="F1835">
        <v>202112</v>
      </c>
      <c r="G1835" t="s">
        <v>151</v>
      </c>
      <c r="H1835" t="s">
        <v>152</v>
      </c>
      <c r="I1835">
        <v>2244.09</v>
      </c>
      <c r="J1835" t="s">
        <v>6</v>
      </c>
      <c r="K1835">
        <v>2244.09</v>
      </c>
    </row>
    <row r="1836" spans="1:11" ht="15" customHeight="1">
      <c r="A1836" s="1" t="s">
        <v>998</v>
      </c>
      <c r="B1836" t="s">
        <v>9</v>
      </c>
      <c r="C1836" t="s">
        <v>35</v>
      </c>
      <c r="D1836">
        <v>106650</v>
      </c>
      <c r="E1836" t="s">
        <v>463</v>
      </c>
      <c r="F1836">
        <v>202112</v>
      </c>
      <c r="G1836" t="s">
        <v>151</v>
      </c>
      <c r="H1836" t="s">
        <v>152</v>
      </c>
      <c r="I1836">
        <v>1909.6</v>
      </c>
      <c r="J1836" t="s">
        <v>6</v>
      </c>
      <c r="K1836">
        <v>1909.6</v>
      </c>
    </row>
    <row r="1837" spans="1:11" ht="15" customHeight="1">
      <c r="A1837" s="1" t="s">
        <v>998</v>
      </c>
      <c r="B1837" t="s">
        <v>9</v>
      </c>
      <c r="C1837" t="s">
        <v>35</v>
      </c>
      <c r="D1837">
        <v>103204</v>
      </c>
      <c r="E1837" t="s">
        <v>250</v>
      </c>
      <c r="F1837">
        <v>202112</v>
      </c>
      <c r="G1837" t="s">
        <v>151</v>
      </c>
      <c r="H1837" t="s">
        <v>152</v>
      </c>
      <c r="I1837">
        <v>934.5</v>
      </c>
      <c r="J1837" t="s">
        <v>6</v>
      </c>
      <c r="K1837">
        <v>934.5</v>
      </c>
    </row>
    <row r="1838" spans="1:11" ht="15" customHeight="1">
      <c r="A1838" s="1" t="s">
        <v>998</v>
      </c>
      <c r="B1838" t="s">
        <v>9</v>
      </c>
      <c r="C1838" t="s">
        <v>35</v>
      </c>
      <c r="D1838">
        <v>103204</v>
      </c>
      <c r="E1838" t="s">
        <v>250</v>
      </c>
      <c r="F1838">
        <v>202112</v>
      </c>
      <c r="G1838" t="s">
        <v>151</v>
      </c>
      <c r="H1838" t="s">
        <v>152</v>
      </c>
      <c r="I1838">
        <v>362.25</v>
      </c>
      <c r="J1838" t="s">
        <v>6</v>
      </c>
      <c r="K1838">
        <v>362.25</v>
      </c>
    </row>
    <row r="1839" spans="1:11" ht="15" customHeight="1">
      <c r="A1839" s="1" t="s">
        <v>998</v>
      </c>
      <c r="B1839" t="s">
        <v>9</v>
      </c>
      <c r="C1839" t="s">
        <v>35</v>
      </c>
      <c r="D1839">
        <v>105385</v>
      </c>
      <c r="E1839" t="s">
        <v>251</v>
      </c>
      <c r="F1839">
        <v>202112</v>
      </c>
      <c r="G1839" t="s">
        <v>151</v>
      </c>
      <c r="H1839" t="s">
        <v>152</v>
      </c>
      <c r="I1839">
        <v>1385.4</v>
      </c>
      <c r="J1839" t="s">
        <v>6</v>
      </c>
      <c r="K1839">
        <v>1385.4</v>
      </c>
    </row>
    <row r="1840" spans="1:11" ht="15" customHeight="1">
      <c r="A1840" s="1" t="s">
        <v>998</v>
      </c>
      <c r="B1840" t="s">
        <v>9</v>
      </c>
      <c r="C1840" t="s">
        <v>35</v>
      </c>
      <c r="D1840">
        <v>105385</v>
      </c>
      <c r="E1840" t="s">
        <v>251</v>
      </c>
      <c r="F1840">
        <v>202112</v>
      </c>
      <c r="G1840" t="s">
        <v>151</v>
      </c>
      <c r="H1840" t="s">
        <v>152</v>
      </c>
      <c r="I1840">
        <v>1509.6</v>
      </c>
      <c r="J1840" t="s">
        <v>6</v>
      </c>
      <c r="K1840">
        <v>1509.6</v>
      </c>
    </row>
    <row r="1841" spans="1:11" ht="15" customHeight="1">
      <c r="A1841" s="1" t="s">
        <v>998</v>
      </c>
      <c r="B1841" t="s">
        <v>9</v>
      </c>
      <c r="C1841" t="s">
        <v>35</v>
      </c>
      <c r="D1841">
        <v>105385</v>
      </c>
      <c r="E1841" t="s">
        <v>251</v>
      </c>
      <c r="F1841">
        <v>202112</v>
      </c>
      <c r="G1841" t="s">
        <v>151</v>
      </c>
      <c r="H1841" t="s">
        <v>152</v>
      </c>
      <c r="I1841">
        <v>612</v>
      </c>
      <c r="J1841" t="s">
        <v>6</v>
      </c>
      <c r="K1841">
        <v>612</v>
      </c>
    </row>
    <row r="1842" spans="1:11" ht="15" customHeight="1">
      <c r="A1842" s="1" t="s">
        <v>998</v>
      </c>
      <c r="B1842" t="s">
        <v>9</v>
      </c>
      <c r="C1842" t="s">
        <v>35</v>
      </c>
      <c r="D1842">
        <v>105385</v>
      </c>
      <c r="E1842" t="s">
        <v>251</v>
      </c>
      <c r="F1842">
        <v>202112</v>
      </c>
      <c r="G1842" t="s">
        <v>151</v>
      </c>
      <c r="H1842" t="s">
        <v>152</v>
      </c>
      <c r="I1842">
        <v>244.6</v>
      </c>
      <c r="J1842" t="s">
        <v>6</v>
      </c>
      <c r="K1842">
        <v>244.6</v>
      </c>
    </row>
    <row r="1843" spans="1:11" ht="15" customHeight="1">
      <c r="A1843" s="1" t="s">
        <v>998</v>
      </c>
      <c r="B1843" t="s">
        <v>9</v>
      </c>
      <c r="C1843" t="s">
        <v>35</v>
      </c>
      <c r="D1843">
        <v>105385</v>
      </c>
      <c r="E1843" t="s">
        <v>251</v>
      </c>
      <c r="F1843">
        <v>202112</v>
      </c>
      <c r="G1843" t="s">
        <v>151</v>
      </c>
      <c r="H1843" t="s">
        <v>152</v>
      </c>
      <c r="I1843">
        <v>673.6</v>
      </c>
      <c r="J1843" t="s">
        <v>6</v>
      </c>
      <c r="K1843">
        <v>673.6</v>
      </c>
    </row>
    <row r="1844" spans="1:11" ht="15" customHeight="1">
      <c r="A1844" s="1" t="s">
        <v>998</v>
      </c>
      <c r="B1844" t="s">
        <v>9</v>
      </c>
      <c r="C1844" t="s">
        <v>35</v>
      </c>
      <c r="D1844">
        <v>109032</v>
      </c>
      <c r="E1844" t="s">
        <v>722</v>
      </c>
      <c r="F1844">
        <v>202112</v>
      </c>
      <c r="G1844" t="s">
        <v>151</v>
      </c>
      <c r="H1844" t="s">
        <v>152</v>
      </c>
      <c r="I1844">
        <v>736</v>
      </c>
      <c r="J1844" t="s">
        <v>6</v>
      </c>
      <c r="K1844">
        <v>736</v>
      </c>
    </row>
    <row r="1845" spans="1:11" ht="15" customHeight="1">
      <c r="A1845" s="1" t="s">
        <v>998</v>
      </c>
      <c r="B1845" t="s">
        <v>9</v>
      </c>
      <c r="C1845" t="s">
        <v>35</v>
      </c>
      <c r="D1845">
        <v>110110</v>
      </c>
      <c r="E1845" t="s">
        <v>278</v>
      </c>
      <c r="F1845">
        <v>202112</v>
      </c>
      <c r="G1845" t="s">
        <v>151</v>
      </c>
      <c r="H1845" t="s">
        <v>152</v>
      </c>
      <c r="I1845">
        <v>328.3</v>
      </c>
      <c r="J1845" t="s">
        <v>6</v>
      </c>
      <c r="K1845">
        <v>328.3</v>
      </c>
    </row>
    <row r="1846" spans="1:11" ht="15" customHeight="1">
      <c r="A1846" s="1" t="s">
        <v>998</v>
      </c>
      <c r="B1846" t="s">
        <v>9</v>
      </c>
      <c r="C1846" t="s">
        <v>35</v>
      </c>
      <c r="D1846">
        <v>110670</v>
      </c>
      <c r="E1846" t="s">
        <v>525</v>
      </c>
      <c r="F1846">
        <v>202112</v>
      </c>
      <c r="G1846" t="s">
        <v>151</v>
      </c>
      <c r="H1846" t="s">
        <v>152</v>
      </c>
      <c r="I1846">
        <v>200</v>
      </c>
      <c r="J1846" t="s">
        <v>6</v>
      </c>
      <c r="K1846">
        <v>200</v>
      </c>
    </row>
    <row r="1847" spans="1:11">
      <c r="A1847" s="1" t="s">
        <v>998</v>
      </c>
      <c r="B1847" t="s">
        <v>9</v>
      </c>
      <c r="C1847" t="s">
        <v>35</v>
      </c>
      <c r="D1847">
        <v>105076</v>
      </c>
      <c r="E1847" t="s">
        <v>280</v>
      </c>
      <c r="F1847">
        <v>202112</v>
      </c>
      <c r="G1847" t="s">
        <v>151</v>
      </c>
      <c r="H1847" t="s">
        <v>152</v>
      </c>
      <c r="I1847">
        <v>3160</v>
      </c>
      <c r="J1847" t="s">
        <v>6</v>
      </c>
      <c r="K1847">
        <v>3160</v>
      </c>
    </row>
    <row r="1848" spans="1:11" ht="15" customHeight="1">
      <c r="A1848" s="1" t="s">
        <v>998</v>
      </c>
      <c r="B1848" t="s">
        <v>9</v>
      </c>
      <c r="C1848" t="s">
        <v>35</v>
      </c>
      <c r="D1848">
        <v>105076</v>
      </c>
      <c r="E1848" t="s">
        <v>280</v>
      </c>
      <c r="F1848">
        <v>202112</v>
      </c>
      <c r="G1848" t="s">
        <v>151</v>
      </c>
      <c r="H1848" t="s">
        <v>152</v>
      </c>
      <c r="I1848">
        <v>2650</v>
      </c>
      <c r="J1848" t="s">
        <v>6</v>
      </c>
      <c r="K1848">
        <v>2650</v>
      </c>
    </row>
    <row r="1849" spans="1:11" ht="15" customHeight="1">
      <c r="A1849" s="1" t="s">
        <v>998</v>
      </c>
      <c r="B1849" t="s">
        <v>9</v>
      </c>
      <c r="C1849" t="s">
        <v>35</v>
      </c>
      <c r="D1849">
        <v>104479</v>
      </c>
      <c r="E1849" t="s">
        <v>286</v>
      </c>
      <c r="F1849">
        <v>202112</v>
      </c>
      <c r="G1849" t="s">
        <v>151</v>
      </c>
      <c r="H1849" t="s">
        <v>152</v>
      </c>
      <c r="I1849">
        <v>1200</v>
      </c>
      <c r="J1849" t="s">
        <v>6</v>
      </c>
      <c r="K1849">
        <v>1200</v>
      </c>
    </row>
    <row r="1850" spans="1:11" ht="15" customHeight="1">
      <c r="A1850" s="1" t="s">
        <v>998</v>
      </c>
      <c r="B1850" t="s">
        <v>9</v>
      </c>
      <c r="C1850" t="s">
        <v>35</v>
      </c>
      <c r="D1850">
        <v>104479</v>
      </c>
      <c r="E1850" t="s">
        <v>286</v>
      </c>
      <c r="F1850">
        <v>202112</v>
      </c>
      <c r="G1850" t="s">
        <v>151</v>
      </c>
      <c r="H1850" t="s">
        <v>152</v>
      </c>
      <c r="I1850">
        <v>7156</v>
      </c>
      <c r="J1850" t="s">
        <v>6</v>
      </c>
      <c r="K1850">
        <v>7156</v>
      </c>
    </row>
    <row r="1851" spans="1:11">
      <c r="A1851" s="1" t="s">
        <v>998</v>
      </c>
      <c r="B1851" t="s">
        <v>9</v>
      </c>
      <c r="C1851" t="s">
        <v>35</v>
      </c>
      <c r="D1851">
        <v>106743</v>
      </c>
      <c r="E1851" t="s">
        <v>482</v>
      </c>
      <c r="F1851">
        <v>202112</v>
      </c>
      <c r="G1851" t="s">
        <v>151</v>
      </c>
      <c r="H1851" t="s">
        <v>152</v>
      </c>
      <c r="I1851">
        <v>318</v>
      </c>
      <c r="J1851" t="s">
        <v>6</v>
      </c>
      <c r="K1851">
        <v>318</v>
      </c>
    </row>
    <row r="1852" spans="1:11">
      <c r="A1852" s="1" t="s">
        <v>998</v>
      </c>
      <c r="B1852" t="s">
        <v>9</v>
      </c>
      <c r="C1852" t="s">
        <v>35</v>
      </c>
      <c r="D1852">
        <v>105216</v>
      </c>
      <c r="E1852" t="s">
        <v>296</v>
      </c>
      <c r="F1852">
        <v>202112</v>
      </c>
      <c r="G1852" t="s">
        <v>151</v>
      </c>
      <c r="H1852" t="s">
        <v>152</v>
      </c>
      <c r="I1852">
        <v>138</v>
      </c>
      <c r="J1852" t="s">
        <v>6</v>
      </c>
      <c r="K1852">
        <v>138</v>
      </c>
    </row>
    <row r="1853" spans="1:11">
      <c r="A1853" s="1" t="s">
        <v>998</v>
      </c>
      <c r="B1853" t="s">
        <v>9</v>
      </c>
      <c r="C1853" t="s">
        <v>35</v>
      </c>
      <c r="D1853">
        <v>100624</v>
      </c>
      <c r="E1853" t="s">
        <v>538</v>
      </c>
      <c r="F1853">
        <v>202112</v>
      </c>
      <c r="G1853" t="s">
        <v>151</v>
      </c>
      <c r="H1853" t="s">
        <v>152</v>
      </c>
      <c r="I1853">
        <v>570</v>
      </c>
      <c r="J1853" t="s">
        <v>6</v>
      </c>
      <c r="K1853">
        <v>570</v>
      </c>
    </row>
    <row r="1854" spans="1:11" ht="15" customHeight="1">
      <c r="A1854" s="1" t="s">
        <v>998</v>
      </c>
      <c r="B1854" t="s">
        <v>9</v>
      </c>
      <c r="C1854" t="s">
        <v>35</v>
      </c>
      <c r="D1854">
        <v>101801</v>
      </c>
      <c r="E1854" t="s">
        <v>300</v>
      </c>
      <c r="F1854">
        <v>202112</v>
      </c>
      <c r="G1854" t="s">
        <v>151</v>
      </c>
      <c r="H1854" t="s">
        <v>152</v>
      </c>
      <c r="I1854">
        <v>341.4</v>
      </c>
      <c r="J1854" t="s">
        <v>6</v>
      </c>
      <c r="K1854">
        <v>341.4</v>
      </c>
    </row>
    <row r="1855" spans="1:11" ht="15" customHeight="1">
      <c r="A1855" s="1" t="s">
        <v>998</v>
      </c>
      <c r="B1855" t="s">
        <v>9</v>
      </c>
      <c r="C1855" t="s">
        <v>35</v>
      </c>
      <c r="D1855">
        <v>101801</v>
      </c>
      <c r="E1855" t="s">
        <v>300</v>
      </c>
      <c r="F1855">
        <v>202112</v>
      </c>
      <c r="G1855" t="s">
        <v>151</v>
      </c>
      <c r="H1855" t="s">
        <v>152</v>
      </c>
      <c r="I1855">
        <v>3028.2</v>
      </c>
      <c r="J1855" t="s">
        <v>6</v>
      </c>
      <c r="K1855">
        <v>3028.2</v>
      </c>
    </row>
    <row r="1856" spans="1:11" ht="15" customHeight="1">
      <c r="A1856" s="1" t="s">
        <v>998</v>
      </c>
      <c r="B1856" t="s">
        <v>9</v>
      </c>
      <c r="C1856" t="s">
        <v>35</v>
      </c>
      <c r="D1856">
        <v>101801</v>
      </c>
      <c r="E1856" t="s">
        <v>300</v>
      </c>
      <c r="F1856">
        <v>202112</v>
      </c>
      <c r="G1856" t="s">
        <v>151</v>
      </c>
      <c r="H1856" t="s">
        <v>152</v>
      </c>
      <c r="I1856">
        <v>2670.5</v>
      </c>
      <c r="J1856" t="s">
        <v>6</v>
      </c>
      <c r="K1856">
        <v>2670.5</v>
      </c>
    </row>
    <row r="1857" spans="1:11" ht="15" customHeight="1">
      <c r="A1857" s="1" t="s">
        <v>998</v>
      </c>
      <c r="B1857" t="s">
        <v>9</v>
      </c>
      <c r="C1857" t="s">
        <v>35</v>
      </c>
      <c r="D1857">
        <v>101801</v>
      </c>
      <c r="E1857" t="s">
        <v>300</v>
      </c>
      <c r="F1857">
        <v>202112</v>
      </c>
      <c r="G1857" t="s">
        <v>151</v>
      </c>
      <c r="H1857" t="s">
        <v>152</v>
      </c>
      <c r="I1857">
        <v>280</v>
      </c>
      <c r="J1857" t="s">
        <v>6</v>
      </c>
      <c r="K1857">
        <v>280</v>
      </c>
    </row>
    <row r="1858" spans="1:11" ht="15" customHeight="1">
      <c r="A1858" s="1" t="s">
        <v>998</v>
      </c>
      <c r="B1858" t="s">
        <v>9</v>
      </c>
      <c r="C1858" t="s">
        <v>35</v>
      </c>
      <c r="D1858">
        <v>101801</v>
      </c>
      <c r="E1858" t="s">
        <v>300</v>
      </c>
      <c r="F1858">
        <v>202112</v>
      </c>
      <c r="G1858" t="s">
        <v>151</v>
      </c>
      <c r="H1858" t="s">
        <v>152</v>
      </c>
      <c r="I1858">
        <v>13201</v>
      </c>
      <c r="J1858" t="s">
        <v>6</v>
      </c>
      <c r="K1858">
        <v>13201</v>
      </c>
    </row>
    <row r="1859" spans="1:11" ht="15" customHeight="1">
      <c r="A1859" s="1" t="s">
        <v>998</v>
      </c>
      <c r="B1859" t="s">
        <v>9</v>
      </c>
      <c r="C1859" t="s">
        <v>35</v>
      </c>
      <c r="D1859">
        <v>101801</v>
      </c>
      <c r="E1859" t="s">
        <v>300</v>
      </c>
      <c r="F1859">
        <v>202112</v>
      </c>
      <c r="G1859" t="s">
        <v>151</v>
      </c>
      <c r="H1859" t="s">
        <v>152</v>
      </c>
      <c r="I1859">
        <v>5736</v>
      </c>
      <c r="J1859" t="s">
        <v>6</v>
      </c>
      <c r="K1859">
        <v>5736</v>
      </c>
    </row>
    <row r="1860" spans="1:11" ht="15" customHeight="1">
      <c r="A1860" s="1" t="s">
        <v>998</v>
      </c>
      <c r="B1860" t="s">
        <v>9</v>
      </c>
      <c r="C1860" t="s">
        <v>35</v>
      </c>
      <c r="D1860">
        <v>101801</v>
      </c>
      <c r="E1860" t="s">
        <v>300</v>
      </c>
      <c r="F1860">
        <v>202112</v>
      </c>
      <c r="G1860" t="s">
        <v>151</v>
      </c>
      <c r="H1860" t="s">
        <v>152</v>
      </c>
      <c r="I1860">
        <v>1464</v>
      </c>
      <c r="J1860" t="s">
        <v>6</v>
      </c>
      <c r="K1860">
        <v>1464</v>
      </c>
    </row>
    <row r="1861" spans="1:11">
      <c r="A1861" s="1" t="s">
        <v>998</v>
      </c>
      <c r="B1861" t="s">
        <v>9</v>
      </c>
      <c r="C1861" t="s">
        <v>35</v>
      </c>
      <c r="D1861">
        <v>101801</v>
      </c>
      <c r="E1861" t="s">
        <v>300</v>
      </c>
      <c r="F1861">
        <v>202112</v>
      </c>
      <c r="G1861" t="s">
        <v>151</v>
      </c>
      <c r="H1861" t="s">
        <v>152</v>
      </c>
      <c r="I1861">
        <v>822.73</v>
      </c>
      <c r="J1861" t="s">
        <v>6</v>
      </c>
      <c r="K1861">
        <v>822.73</v>
      </c>
    </row>
    <row r="1862" spans="1:11" ht="15" customHeight="1">
      <c r="A1862" s="1" t="s">
        <v>998</v>
      </c>
      <c r="B1862" t="s">
        <v>9</v>
      </c>
      <c r="C1862" t="s">
        <v>35</v>
      </c>
      <c r="D1862">
        <v>101801</v>
      </c>
      <c r="E1862" t="s">
        <v>300</v>
      </c>
      <c r="F1862">
        <v>202112</v>
      </c>
      <c r="G1862" t="s">
        <v>151</v>
      </c>
      <c r="H1862" t="s">
        <v>152</v>
      </c>
      <c r="I1862">
        <v>656.79</v>
      </c>
      <c r="J1862" t="s">
        <v>6</v>
      </c>
      <c r="K1862">
        <v>656.79</v>
      </c>
    </row>
    <row r="1863" spans="1:11" ht="15" customHeight="1">
      <c r="A1863" s="1" t="s">
        <v>998</v>
      </c>
      <c r="B1863" t="s">
        <v>9</v>
      </c>
      <c r="C1863" t="s">
        <v>35</v>
      </c>
      <c r="D1863">
        <v>101801</v>
      </c>
      <c r="E1863" t="s">
        <v>300</v>
      </c>
      <c r="F1863">
        <v>202112</v>
      </c>
      <c r="G1863" t="s">
        <v>151</v>
      </c>
      <c r="H1863" t="s">
        <v>152</v>
      </c>
      <c r="I1863">
        <v>3028.2</v>
      </c>
      <c r="J1863" t="s">
        <v>6</v>
      </c>
      <c r="K1863">
        <v>3028.2</v>
      </c>
    </row>
    <row r="1864" spans="1:11" ht="15" customHeight="1">
      <c r="A1864" s="1" t="s">
        <v>998</v>
      </c>
      <c r="B1864" t="s">
        <v>9</v>
      </c>
      <c r="C1864" t="s">
        <v>35</v>
      </c>
      <c r="D1864">
        <v>104324</v>
      </c>
      <c r="E1864" t="s">
        <v>320</v>
      </c>
      <c r="F1864">
        <v>202112</v>
      </c>
      <c r="G1864" t="s">
        <v>151</v>
      </c>
      <c r="H1864" t="s">
        <v>152</v>
      </c>
      <c r="I1864">
        <v>675</v>
      </c>
      <c r="J1864" t="s">
        <v>6</v>
      </c>
      <c r="K1864">
        <v>675</v>
      </c>
    </row>
    <row r="1865" spans="1:11" ht="15" customHeight="1">
      <c r="A1865" s="1" t="s">
        <v>998</v>
      </c>
      <c r="B1865" t="s">
        <v>9</v>
      </c>
      <c r="C1865" t="s">
        <v>35</v>
      </c>
      <c r="D1865">
        <v>104324</v>
      </c>
      <c r="E1865" t="s">
        <v>320</v>
      </c>
      <c r="F1865">
        <v>202112</v>
      </c>
      <c r="G1865" t="s">
        <v>151</v>
      </c>
      <c r="H1865" t="s">
        <v>152</v>
      </c>
      <c r="I1865">
        <v>888.08</v>
      </c>
      <c r="J1865" t="s">
        <v>6</v>
      </c>
      <c r="K1865">
        <v>888.08</v>
      </c>
    </row>
    <row r="1866" spans="1:11" ht="15" customHeight="1">
      <c r="A1866" s="1" t="s">
        <v>998</v>
      </c>
      <c r="B1866" t="s">
        <v>9</v>
      </c>
      <c r="C1866" t="s">
        <v>35</v>
      </c>
      <c r="D1866">
        <v>104324</v>
      </c>
      <c r="E1866" t="s">
        <v>320</v>
      </c>
      <c r="F1866">
        <v>202112</v>
      </c>
      <c r="G1866" t="s">
        <v>151</v>
      </c>
      <c r="H1866" t="s">
        <v>152</v>
      </c>
      <c r="I1866">
        <v>3064</v>
      </c>
      <c r="J1866" t="s">
        <v>6</v>
      </c>
      <c r="K1866">
        <v>3064</v>
      </c>
    </row>
    <row r="1867" spans="1:11" ht="15" customHeight="1">
      <c r="A1867" s="1" t="s">
        <v>998</v>
      </c>
      <c r="B1867" t="s">
        <v>9</v>
      </c>
      <c r="C1867" t="s">
        <v>35</v>
      </c>
      <c r="D1867">
        <v>100478</v>
      </c>
      <c r="E1867" t="s">
        <v>326</v>
      </c>
      <c r="F1867">
        <v>202112</v>
      </c>
      <c r="G1867" t="s">
        <v>151</v>
      </c>
      <c r="H1867" t="s">
        <v>152</v>
      </c>
      <c r="I1867">
        <v>110</v>
      </c>
      <c r="J1867" t="s">
        <v>6</v>
      </c>
      <c r="K1867">
        <v>110</v>
      </c>
    </row>
    <row r="1868" spans="1:11" ht="15" customHeight="1">
      <c r="A1868" s="1" t="s">
        <v>998</v>
      </c>
      <c r="B1868" t="s">
        <v>9</v>
      </c>
      <c r="C1868" t="s">
        <v>35</v>
      </c>
      <c r="D1868">
        <v>100478</v>
      </c>
      <c r="E1868" t="s">
        <v>326</v>
      </c>
      <c r="F1868">
        <v>202112</v>
      </c>
      <c r="G1868" t="s">
        <v>151</v>
      </c>
      <c r="H1868" t="s">
        <v>152</v>
      </c>
      <c r="I1868">
        <v>1200</v>
      </c>
      <c r="J1868" t="s">
        <v>6</v>
      </c>
      <c r="K1868">
        <v>1200</v>
      </c>
    </row>
    <row r="1869" spans="1:11" ht="15" customHeight="1">
      <c r="A1869" s="1" t="s">
        <v>998</v>
      </c>
      <c r="B1869" t="s">
        <v>9</v>
      </c>
      <c r="C1869" t="s">
        <v>35</v>
      </c>
      <c r="D1869">
        <v>100478</v>
      </c>
      <c r="E1869" t="s">
        <v>326</v>
      </c>
      <c r="F1869">
        <v>202112</v>
      </c>
      <c r="G1869" t="s">
        <v>151</v>
      </c>
      <c r="H1869" t="s">
        <v>152</v>
      </c>
      <c r="I1869">
        <v>2995</v>
      </c>
      <c r="J1869" t="s">
        <v>6</v>
      </c>
      <c r="K1869">
        <v>2995</v>
      </c>
    </row>
    <row r="1870" spans="1:11" ht="15" customHeight="1">
      <c r="A1870" s="1" t="s">
        <v>998</v>
      </c>
      <c r="B1870" t="s">
        <v>9</v>
      </c>
      <c r="C1870" t="s">
        <v>35</v>
      </c>
      <c r="D1870">
        <v>100478</v>
      </c>
      <c r="E1870" t="s">
        <v>326</v>
      </c>
      <c r="F1870">
        <v>202112</v>
      </c>
      <c r="G1870" t="s">
        <v>151</v>
      </c>
      <c r="H1870" t="s">
        <v>152</v>
      </c>
      <c r="I1870">
        <v>183</v>
      </c>
      <c r="J1870" t="s">
        <v>6</v>
      </c>
      <c r="K1870">
        <v>183</v>
      </c>
    </row>
    <row r="1871" spans="1:11" ht="15" customHeight="1">
      <c r="A1871" s="1" t="s">
        <v>998</v>
      </c>
      <c r="B1871" t="s">
        <v>9</v>
      </c>
      <c r="C1871" t="s">
        <v>35</v>
      </c>
      <c r="D1871">
        <v>100478</v>
      </c>
      <c r="E1871" t="s">
        <v>326</v>
      </c>
      <c r="F1871">
        <v>202112</v>
      </c>
      <c r="G1871" t="s">
        <v>151</v>
      </c>
      <c r="H1871" t="s">
        <v>152</v>
      </c>
      <c r="I1871">
        <v>1417</v>
      </c>
      <c r="J1871" t="s">
        <v>6</v>
      </c>
      <c r="K1871">
        <v>1417</v>
      </c>
    </row>
    <row r="1872" spans="1:11" ht="15" customHeight="1">
      <c r="A1872" s="1" t="s">
        <v>998</v>
      </c>
      <c r="B1872" t="s">
        <v>9</v>
      </c>
      <c r="C1872" t="s">
        <v>35</v>
      </c>
      <c r="D1872">
        <v>100478</v>
      </c>
      <c r="E1872" t="s">
        <v>326</v>
      </c>
      <c r="F1872">
        <v>202112</v>
      </c>
      <c r="G1872" t="s">
        <v>151</v>
      </c>
      <c r="H1872" t="s">
        <v>152</v>
      </c>
      <c r="I1872">
        <v>183</v>
      </c>
      <c r="J1872" t="s">
        <v>6</v>
      </c>
      <c r="K1872">
        <v>183</v>
      </c>
    </row>
    <row r="1873" spans="1:11" ht="15" customHeight="1">
      <c r="A1873" s="1" t="s">
        <v>998</v>
      </c>
      <c r="B1873" t="s">
        <v>9</v>
      </c>
      <c r="C1873" t="s">
        <v>35</v>
      </c>
      <c r="D1873">
        <v>100478</v>
      </c>
      <c r="E1873" t="s">
        <v>326</v>
      </c>
      <c r="F1873">
        <v>202112</v>
      </c>
      <c r="G1873" t="s">
        <v>151</v>
      </c>
      <c r="H1873" t="s">
        <v>152</v>
      </c>
      <c r="I1873">
        <v>1417</v>
      </c>
      <c r="J1873" t="s">
        <v>6</v>
      </c>
      <c r="K1873">
        <v>1417</v>
      </c>
    </row>
    <row r="1874" spans="1:11" ht="15" customHeight="1">
      <c r="A1874" s="1" t="s">
        <v>998</v>
      </c>
      <c r="B1874" t="s">
        <v>9</v>
      </c>
      <c r="C1874" t="s">
        <v>35</v>
      </c>
      <c r="D1874">
        <v>100478</v>
      </c>
      <c r="E1874" t="s">
        <v>326</v>
      </c>
      <c r="F1874">
        <v>202112</v>
      </c>
      <c r="G1874" t="s">
        <v>151</v>
      </c>
      <c r="H1874" t="s">
        <v>152</v>
      </c>
      <c r="I1874">
        <v>282</v>
      </c>
      <c r="J1874" t="s">
        <v>6</v>
      </c>
      <c r="K1874">
        <v>282</v>
      </c>
    </row>
    <row r="1875" spans="1:11" ht="15" customHeight="1">
      <c r="A1875" s="1" t="s">
        <v>998</v>
      </c>
      <c r="B1875" t="s">
        <v>9</v>
      </c>
      <c r="C1875" t="s">
        <v>35</v>
      </c>
      <c r="D1875">
        <v>100478</v>
      </c>
      <c r="E1875" t="s">
        <v>326</v>
      </c>
      <c r="F1875">
        <v>202112</v>
      </c>
      <c r="G1875" t="s">
        <v>151</v>
      </c>
      <c r="H1875" t="s">
        <v>152</v>
      </c>
      <c r="I1875">
        <v>282</v>
      </c>
      <c r="J1875" t="s">
        <v>6</v>
      </c>
      <c r="K1875">
        <v>282</v>
      </c>
    </row>
    <row r="1876" spans="1:11" ht="15" customHeight="1">
      <c r="A1876" s="1" t="s">
        <v>998</v>
      </c>
      <c r="B1876" t="s">
        <v>9</v>
      </c>
      <c r="C1876" t="s">
        <v>35</v>
      </c>
      <c r="D1876">
        <v>100478</v>
      </c>
      <c r="E1876" t="s">
        <v>326</v>
      </c>
      <c r="F1876">
        <v>202112</v>
      </c>
      <c r="G1876" t="s">
        <v>151</v>
      </c>
      <c r="H1876" t="s">
        <v>152</v>
      </c>
      <c r="I1876">
        <v>245</v>
      </c>
      <c r="J1876" t="s">
        <v>6</v>
      </c>
      <c r="K1876">
        <v>245</v>
      </c>
    </row>
    <row r="1877" spans="1:11" ht="15" customHeight="1">
      <c r="A1877" s="1" t="s">
        <v>998</v>
      </c>
      <c r="B1877" t="s">
        <v>9</v>
      </c>
      <c r="C1877" t="s">
        <v>35</v>
      </c>
      <c r="D1877">
        <v>100478</v>
      </c>
      <c r="E1877" t="s">
        <v>326</v>
      </c>
      <c r="F1877">
        <v>202112</v>
      </c>
      <c r="G1877" t="s">
        <v>151</v>
      </c>
      <c r="H1877" t="s">
        <v>152</v>
      </c>
      <c r="I1877">
        <v>305</v>
      </c>
      <c r="J1877" t="s">
        <v>6</v>
      </c>
      <c r="K1877">
        <v>305</v>
      </c>
    </row>
    <row r="1878" spans="1:11" ht="15" customHeight="1">
      <c r="A1878" s="1" t="s">
        <v>998</v>
      </c>
      <c r="B1878" t="s">
        <v>9</v>
      </c>
      <c r="C1878" t="s">
        <v>35</v>
      </c>
      <c r="D1878">
        <v>100478</v>
      </c>
      <c r="E1878" t="s">
        <v>326</v>
      </c>
      <c r="F1878">
        <v>202112</v>
      </c>
      <c r="G1878" t="s">
        <v>151</v>
      </c>
      <c r="H1878" t="s">
        <v>152</v>
      </c>
      <c r="I1878">
        <v>1200</v>
      </c>
      <c r="J1878" t="s">
        <v>6</v>
      </c>
      <c r="K1878">
        <v>1200</v>
      </c>
    </row>
    <row r="1879" spans="1:11" ht="15" customHeight="1">
      <c r="A1879" s="1" t="s">
        <v>998</v>
      </c>
      <c r="B1879" t="s">
        <v>9</v>
      </c>
      <c r="C1879" t="s">
        <v>35</v>
      </c>
      <c r="D1879">
        <v>100478</v>
      </c>
      <c r="E1879" t="s">
        <v>326</v>
      </c>
      <c r="F1879">
        <v>202112</v>
      </c>
      <c r="G1879" t="s">
        <v>151</v>
      </c>
      <c r="H1879" t="s">
        <v>152</v>
      </c>
      <c r="I1879">
        <v>282</v>
      </c>
      <c r="J1879" t="s">
        <v>6</v>
      </c>
      <c r="K1879">
        <v>282</v>
      </c>
    </row>
    <row r="1880" spans="1:11" ht="15" customHeight="1">
      <c r="A1880" s="1" t="s">
        <v>998</v>
      </c>
      <c r="B1880" t="s">
        <v>9</v>
      </c>
      <c r="C1880" t="s">
        <v>35</v>
      </c>
      <c r="D1880">
        <v>101738</v>
      </c>
      <c r="E1880" t="s">
        <v>329</v>
      </c>
      <c r="F1880">
        <v>202112</v>
      </c>
      <c r="G1880" t="s">
        <v>151</v>
      </c>
      <c r="H1880" t="s">
        <v>152</v>
      </c>
      <c r="I1880">
        <v>290</v>
      </c>
      <c r="J1880" t="s">
        <v>6</v>
      </c>
      <c r="K1880">
        <v>290</v>
      </c>
    </row>
    <row r="1881" spans="1:11" ht="15" customHeight="1">
      <c r="A1881" s="1" t="s">
        <v>998</v>
      </c>
      <c r="B1881" t="s">
        <v>9</v>
      </c>
      <c r="C1881" t="s">
        <v>35</v>
      </c>
      <c r="D1881">
        <v>110092</v>
      </c>
      <c r="E1881" t="s">
        <v>454</v>
      </c>
      <c r="F1881">
        <v>202112</v>
      </c>
      <c r="G1881" t="s">
        <v>151</v>
      </c>
      <c r="H1881" t="s">
        <v>152</v>
      </c>
      <c r="I1881">
        <v>340</v>
      </c>
      <c r="J1881" t="s">
        <v>6</v>
      </c>
      <c r="K1881">
        <v>340</v>
      </c>
    </row>
    <row r="1882" spans="1:11" ht="15" customHeight="1">
      <c r="A1882" s="1" t="s">
        <v>998</v>
      </c>
      <c r="B1882" t="s">
        <v>9</v>
      </c>
      <c r="C1882" t="s">
        <v>35</v>
      </c>
      <c r="D1882">
        <v>110092</v>
      </c>
      <c r="E1882" t="s">
        <v>454</v>
      </c>
      <c r="F1882">
        <v>202112</v>
      </c>
      <c r="G1882" t="s">
        <v>151</v>
      </c>
      <c r="H1882" t="s">
        <v>152</v>
      </c>
      <c r="I1882">
        <v>340</v>
      </c>
      <c r="J1882" t="s">
        <v>6</v>
      </c>
      <c r="K1882">
        <v>340</v>
      </c>
    </row>
    <row r="1883" spans="1:11" ht="15" customHeight="1">
      <c r="A1883" s="1" t="s">
        <v>998</v>
      </c>
      <c r="B1883" t="s">
        <v>9</v>
      </c>
      <c r="C1883" t="s">
        <v>35</v>
      </c>
      <c r="D1883">
        <v>110092</v>
      </c>
      <c r="E1883" t="s">
        <v>454</v>
      </c>
      <c r="F1883">
        <v>202112</v>
      </c>
      <c r="G1883" t="s">
        <v>151</v>
      </c>
      <c r="H1883" t="s">
        <v>152</v>
      </c>
      <c r="I1883">
        <v>340</v>
      </c>
      <c r="J1883" t="s">
        <v>6</v>
      </c>
      <c r="K1883">
        <v>340</v>
      </c>
    </row>
    <row r="1884" spans="1:11" ht="15" customHeight="1">
      <c r="A1884" s="1" t="s">
        <v>998</v>
      </c>
      <c r="B1884" t="s">
        <v>9</v>
      </c>
      <c r="C1884" t="s">
        <v>35</v>
      </c>
      <c r="D1884">
        <v>110092</v>
      </c>
      <c r="E1884" t="s">
        <v>454</v>
      </c>
      <c r="F1884">
        <v>202112</v>
      </c>
      <c r="G1884" t="s">
        <v>151</v>
      </c>
      <c r="H1884" t="s">
        <v>152</v>
      </c>
      <c r="I1884">
        <v>340</v>
      </c>
      <c r="J1884" t="s">
        <v>6</v>
      </c>
      <c r="K1884">
        <v>340</v>
      </c>
    </row>
    <row r="1885" spans="1:11" ht="15" customHeight="1">
      <c r="A1885" s="1" t="s">
        <v>998</v>
      </c>
      <c r="B1885" t="s">
        <v>9</v>
      </c>
      <c r="C1885" t="s">
        <v>35</v>
      </c>
      <c r="D1885">
        <v>110092</v>
      </c>
      <c r="E1885" t="s">
        <v>454</v>
      </c>
      <c r="F1885">
        <v>202112</v>
      </c>
      <c r="G1885" t="s">
        <v>151</v>
      </c>
      <c r="H1885" t="s">
        <v>152</v>
      </c>
      <c r="I1885">
        <v>340</v>
      </c>
      <c r="J1885" t="s">
        <v>6</v>
      </c>
      <c r="K1885">
        <v>340</v>
      </c>
    </row>
    <row r="1886" spans="1:11" ht="15" customHeight="1">
      <c r="A1886" s="1" t="s">
        <v>998</v>
      </c>
      <c r="B1886" t="s">
        <v>9</v>
      </c>
      <c r="C1886" t="s">
        <v>35</v>
      </c>
      <c r="D1886">
        <v>110092</v>
      </c>
      <c r="E1886" t="s">
        <v>454</v>
      </c>
      <c r="F1886">
        <v>202112</v>
      </c>
      <c r="G1886" t="s">
        <v>151</v>
      </c>
      <c r="H1886" t="s">
        <v>152</v>
      </c>
      <c r="I1886">
        <v>340</v>
      </c>
      <c r="J1886" t="s">
        <v>6</v>
      </c>
      <c r="K1886">
        <v>340</v>
      </c>
    </row>
    <row r="1887" spans="1:11" ht="15" customHeight="1">
      <c r="A1887" s="1" t="s">
        <v>998</v>
      </c>
      <c r="B1887" t="s">
        <v>9</v>
      </c>
      <c r="C1887" t="s">
        <v>35</v>
      </c>
      <c r="D1887">
        <v>110092</v>
      </c>
      <c r="E1887" t="s">
        <v>454</v>
      </c>
      <c r="F1887">
        <v>202112</v>
      </c>
      <c r="G1887" t="s">
        <v>151</v>
      </c>
      <c r="H1887" t="s">
        <v>152</v>
      </c>
      <c r="I1887">
        <v>1425</v>
      </c>
      <c r="J1887" t="s">
        <v>6</v>
      </c>
      <c r="K1887">
        <v>1425</v>
      </c>
    </row>
    <row r="1888" spans="1:11" ht="15" customHeight="1">
      <c r="A1888" s="1" t="s">
        <v>998</v>
      </c>
      <c r="B1888" t="s">
        <v>9</v>
      </c>
      <c r="C1888" t="s">
        <v>35</v>
      </c>
      <c r="D1888">
        <v>110092</v>
      </c>
      <c r="E1888" t="s">
        <v>454</v>
      </c>
      <c r="F1888">
        <v>202112</v>
      </c>
      <c r="G1888" t="s">
        <v>151</v>
      </c>
      <c r="H1888" t="s">
        <v>152</v>
      </c>
      <c r="I1888">
        <v>340</v>
      </c>
      <c r="J1888" t="s">
        <v>6</v>
      </c>
      <c r="K1888">
        <v>340</v>
      </c>
    </row>
    <row r="1889" spans="1:11" ht="15" customHeight="1">
      <c r="A1889" s="1" t="s">
        <v>998</v>
      </c>
      <c r="B1889" t="s">
        <v>9</v>
      </c>
      <c r="C1889" t="s">
        <v>35</v>
      </c>
      <c r="D1889">
        <v>110092</v>
      </c>
      <c r="E1889" t="s">
        <v>454</v>
      </c>
      <c r="F1889">
        <v>202112</v>
      </c>
      <c r="G1889" t="s">
        <v>151</v>
      </c>
      <c r="H1889" t="s">
        <v>152</v>
      </c>
      <c r="I1889">
        <v>325</v>
      </c>
      <c r="J1889" t="s">
        <v>6</v>
      </c>
      <c r="K1889">
        <v>325</v>
      </c>
    </row>
    <row r="1890" spans="1:11" ht="15" customHeight="1">
      <c r="A1890" s="1" t="s">
        <v>998</v>
      </c>
      <c r="B1890" t="s">
        <v>9</v>
      </c>
      <c r="C1890" t="s">
        <v>35</v>
      </c>
      <c r="D1890">
        <v>110092</v>
      </c>
      <c r="E1890" t="s">
        <v>454</v>
      </c>
      <c r="F1890">
        <v>202112</v>
      </c>
      <c r="G1890" t="s">
        <v>151</v>
      </c>
      <c r="H1890" t="s">
        <v>152</v>
      </c>
      <c r="I1890">
        <v>1425</v>
      </c>
      <c r="J1890" t="s">
        <v>6</v>
      </c>
      <c r="K1890">
        <v>1425</v>
      </c>
    </row>
    <row r="1891" spans="1:11" ht="15" customHeight="1">
      <c r="A1891" s="1" t="s">
        <v>998</v>
      </c>
      <c r="B1891" t="s">
        <v>9</v>
      </c>
      <c r="C1891" t="s">
        <v>35</v>
      </c>
      <c r="D1891">
        <v>110092</v>
      </c>
      <c r="E1891" t="s">
        <v>454</v>
      </c>
      <c r="F1891">
        <v>202112</v>
      </c>
      <c r="G1891" t="s">
        <v>151</v>
      </c>
      <c r="H1891" t="s">
        <v>152</v>
      </c>
      <c r="I1891">
        <v>340</v>
      </c>
      <c r="J1891" t="s">
        <v>6</v>
      </c>
      <c r="K1891">
        <v>340</v>
      </c>
    </row>
    <row r="1892" spans="1:11" ht="15" customHeight="1">
      <c r="A1892" s="1" t="s">
        <v>998</v>
      </c>
      <c r="B1892" t="s">
        <v>9</v>
      </c>
      <c r="C1892" t="s">
        <v>35</v>
      </c>
      <c r="D1892">
        <v>110092</v>
      </c>
      <c r="E1892" t="s">
        <v>454</v>
      </c>
      <c r="F1892">
        <v>202112</v>
      </c>
      <c r="G1892" t="s">
        <v>151</v>
      </c>
      <c r="H1892" t="s">
        <v>152</v>
      </c>
      <c r="I1892">
        <v>340</v>
      </c>
      <c r="J1892" t="s">
        <v>6</v>
      </c>
      <c r="K1892">
        <v>340</v>
      </c>
    </row>
    <row r="1893" spans="1:11" ht="15" customHeight="1">
      <c r="A1893" s="1" t="s">
        <v>998</v>
      </c>
      <c r="B1893" t="s">
        <v>9</v>
      </c>
      <c r="C1893" t="s">
        <v>35</v>
      </c>
      <c r="D1893">
        <v>110092</v>
      </c>
      <c r="E1893" t="s">
        <v>454</v>
      </c>
      <c r="F1893">
        <v>202112</v>
      </c>
      <c r="G1893" t="s">
        <v>151</v>
      </c>
      <c r="H1893" t="s">
        <v>152</v>
      </c>
      <c r="I1893">
        <v>340</v>
      </c>
      <c r="J1893" t="s">
        <v>6</v>
      </c>
      <c r="K1893">
        <v>340</v>
      </c>
    </row>
    <row r="1894" spans="1:11" ht="15" customHeight="1">
      <c r="A1894" s="1" t="s">
        <v>998</v>
      </c>
      <c r="B1894" t="s">
        <v>9</v>
      </c>
      <c r="C1894" t="s">
        <v>35</v>
      </c>
      <c r="D1894">
        <v>110092</v>
      </c>
      <c r="E1894" t="s">
        <v>454</v>
      </c>
      <c r="F1894">
        <v>202112</v>
      </c>
      <c r="G1894" t="s">
        <v>151</v>
      </c>
      <c r="H1894" t="s">
        <v>152</v>
      </c>
      <c r="I1894">
        <v>150</v>
      </c>
      <c r="J1894" t="s">
        <v>6</v>
      </c>
      <c r="K1894">
        <v>150</v>
      </c>
    </row>
    <row r="1895" spans="1:11" ht="15" customHeight="1">
      <c r="A1895" s="1" t="s">
        <v>998</v>
      </c>
      <c r="B1895" t="s">
        <v>9</v>
      </c>
      <c r="C1895" t="s">
        <v>35</v>
      </c>
      <c r="D1895">
        <v>110092</v>
      </c>
      <c r="E1895" t="s">
        <v>454</v>
      </c>
      <c r="F1895">
        <v>202112</v>
      </c>
      <c r="G1895" t="s">
        <v>151</v>
      </c>
      <c r="H1895" t="s">
        <v>152</v>
      </c>
      <c r="I1895">
        <v>340</v>
      </c>
      <c r="J1895" t="s">
        <v>6</v>
      </c>
      <c r="K1895">
        <v>340</v>
      </c>
    </row>
    <row r="1896" spans="1:11" ht="15" customHeight="1">
      <c r="A1896" s="1" t="s">
        <v>998</v>
      </c>
      <c r="B1896" t="s">
        <v>9</v>
      </c>
      <c r="C1896" t="s">
        <v>35</v>
      </c>
      <c r="D1896">
        <v>110092</v>
      </c>
      <c r="E1896" t="s">
        <v>454</v>
      </c>
      <c r="F1896">
        <v>202112</v>
      </c>
      <c r="G1896" t="s">
        <v>151</v>
      </c>
      <c r="H1896" t="s">
        <v>152</v>
      </c>
      <c r="I1896">
        <v>1275</v>
      </c>
      <c r="J1896" t="s">
        <v>6</v>
      </c>
      <c r="K1896">
        <v>1275</v>
      </c>
    </row>
    <row r="1897" spans="1:11" ht="15" customHeight="1">
      <c r="A1897" s="1" t="s">
        <v>998</v>
      </c>
      <c r="B1897" t="s">
        <v>9</v>
      </c>
      <c r="C1897" t="s">
        <v>35</v>
      </c>
      <c r="D1897">
        <v>110092</v>
      </c>
      <c r="E1897" t="s">
        <v>454</v>
      </c>
      <c r="F1897">
        <v>202112</v>
      </c>
      <c r="G1897" t="s">
        <v>151</v>
      </c>
      <c r="H1897" t="s">
        <v>152</v>
      </c>
      <c r="I1897">
        <v>340</v>
      </c>
      <c r="J1897" t="s">
        <v>6</v>
      </c>
      <c r="K1897">
        <v>340</v>
      </c>
    </row>
    <row r="1898" spans="1:11" ht="15" customHeight="1">
      <c r="A1898" s="1" t="s">
        <v>998</v>
      </c>
      <c r="B1898" t="s">
        <v>9</v>
      </c>
      <c r="C1898" t="s">
        <v>35</v>
      </c>
      <c r="D1898">
        <v>110092</v>
      </c>
      <c r="E1898" t="s">
        <v>454</v>
      </c>
      <c r="F1898">
        <v>202112</v>
      </c>
      <c r="G1898" t="s">
        <v>151</v>
      </c>
      <c r="H1898" t="s">
        <v>152</v>
      </c>
      <c r="I1898">
        <v>340</v>
      </c>
      <c r="J1898" t="s">
        <v>6</v>
      </c>
      <c r="K1898">
        <v>340</v>
      </c>
    </row>
    <row r="1899" spans="1:11" ht="15" customHeight="1">
      <c r="A1899" s="1" t="s">
        <v>998</v>
      </c>
      <c r="B1899" t="s">
        <v>9</v>
      </c>
      <c r="C1899" t="s">
        <v>35</v>
      </c>
      <c r="D1899">
        <v>110092</v>
      </c>
      <c r="E1899" t="s">
        <v>454</v>
      </c>
      <c r="F1899">
        <v>202112</v>
      </c>
      <c r="G1899" t="s">
        <v>151</v>
      </c>
      <c r="H1899" t="s">
        <v>152</v>
      </c>
      <c r="I1899">
        <v>340</v>
      </c>
      <c r="J1899" t="s">
        <v>6</v>
      </c>
      <c r="K1899">
        <v>340</v>
      </c>
    </row>
    <row r="1900" spans="1:11" ht="15" customHeight="1">
      <c r="A1900" s="1" t="s">
        <v>998</v>
      </c>
      <c r="B1900" t="s">
        <v>9</v>
      </c>
      <c r="C1900" t="s">
        <v>35</v>
      </c>
      <c r="D1900">
        <v>110092</v>
      </c>
      <c r="E1900" t="s">
        <v>454</v>
      </c>
      <c r="F1900">
        <v>202112</v>
      </c>
      <c r="G1900" t="s">
        <v>151</v>
      </c>
      <c r="H1900" t="s">
        <v>152</v>
      </c>
      <c r="I1900">
        <v>340</v>
      </c>
      <c r="J1900" t="s">
        <v>6</v>
      </c>
      <c r="K1900">
        <v>340</v>
      </c>
    </row>
    <row r="1901" spans="1:11" ht="15" customHeight="1">
      <c r="A1901" s="1" t="s">
        <v>998</v>
      </c>
      <c r="B1901" t="s">
        <v>9</v>
      </c>
      <c r="C1901" t="s">
        <v>35</v>
      </c>
      <c r="D1901">
        <v>110092</v>
      </c>
      <c r="E1901" t="s">
        <v>454</v>
      </c>
      <c r="F1901">
        <v>202112</v>
      </c>
      <c r="G1901" t="s">
        <v>151</v>
      </c>
      <c r="H1901" t="s">
        <v>152</v>
      </c>
      <c r="I1901">
        <v>340</v>
      </c>
      <c r="J1901" t="s">
        <v>6</v>
      </c>
      <c r="K1901">
        <v>340</v>
      </c>
    </row>
    <row r="1902" spans="1:11" ht="15" customHeight="1">
      <c r="A1902" s="1" t="s">
        <v>998</v>
      </c>
      <c r="B1902" t="s">
        <v>9</v>
      </c>
      <c r="C1902" t="s">
        <v>35</v>
      </c>
      <c r="D1902">
        <v>106550</v>
      </c>
      <c r="E1902" t="s">
        <v>333</v>
      </c>
      <c r="F1902">
        <v>202112</v>
      </c>
      <c r="G1902" t="s">
        <v>151</v>
      </c>
      <c r="H1902" t="s">
        <v>152</v>
      </c>
      <c r="I1902">
        <v>600.79999999999995</v>
      </c>
      <c r="J1902" t="s">
        <v>6</v>
      </c>
      <c r="K1902">
        <v>600.79999999999995</v>
      </c>
    </row>
    <row r="1903" spans="1:11" ht="15" customHeight="1">
      <c r="A1903" s="1" t="s">
        <v>998</v>
      </c>
      <c r="B1903" t="s">
        <v>9</v>
      </c>
      <c r="C1903" t="s">
        <v>35</v>
      </c>
      <c r="D1903">
        <v>106550</v>
      </c>
      <c r="E1903" t="s">
        <v>333</v>
      </c>
      <c r="F1903">
        <v>202112</v>
      </c>
      <c r="G1903" t="s">
        <v>151</v>
      </c>
      <c r="H1903" t="s">
        <v>152</v>
      </c>
      <c r="I1903">
        <v>147</v>
      </c>
      <c r="J1903" t="s">
        <v>6</v>
      </c>
      <c r="K1903">
        <v>147</v>
      </c>
    </row>
    <row r="1904" spans="1:11" ht="15" customHeight="1">
      <c r="A1904" s="1" t="s">
        <v>998</v>
      </c>
      <c r="B1904" t="s">
        <v>9</v>
      </c>
      <c r="C1904" t="s">
        <v>35</v>
      </c>
      <c r="D1904">
        <v>108353</v>
      </c>
      <c r="E1904" t="s">
        <v>459</v>
      </c>
      <c r="F1904">
        <v>202112</v>
      </c>
      <c r="G1904" t="s">
        <v>151</v>
      </c>
      <c r="H1904" t="s">
        <v>152</v>
      </c>
      <c r="I1904">
        <v>1245</v>
      </c>
      <c r="J1904" t="s">
        <v>6</v>
      </c>
      <c r="K1904">
        <v>1245</v>
      </c>
    </row>
    <row r="1905" spans="1:11" ht="15" customHeight="1">
      <c r="A1905" s="1" t="s">
        <v>998</v>
      </c>
      <c r="B1905" t="s">
        <v>9</v>
      </c>
      <c r="C1905" t="s">
        <v>35</v>
      </c>
      <c r="D1905">
        <v>108353</v>
      </c>
      <c r="E1905" t="s">
        <v>459</v>
      </c>
      <c r="F1905">
        <v>202112</v>
      </c>
      <c r="G1905" t="s">
        <v>151</v>
      </c>
      <c r="H1905" t="s">
        <v>152</v>
      </c>
      <c r="I1905">
        <v>830</v>
      </c>
      <c r="J1905" t="s">
        <v>6</v>
      </c>
      <c r="K1905">
        <v>830</v>
      </c>
    </row>
    <row r="1906" spans="1:11" ht="15" customHeight="1">
      <c r="A1906" s="1" t="s">
        <v>998</v>
      </c>
      <c r="B1906" t="s">
        <v>9</v>
      </c>
      <c r="C1906" t="s">
        <v>35</v>
      </c>
      <c r="D1906">
        <v>106774</v>
      </c>
      <c r="E1906" t="s">
        <v>341</v>
      </c>
      <c r="F1906">
        <v>202112</v>
      </c>
      <c r="G1906" t="s">
        <v>151</v>
      </c>
      <c r="H1906" t="s">
        <v>152</v>
      </c>
      <c r="I1906">
        <v>154.80000000000001</v>
      </c>
      <c r="J1906" t="s">
        <v>6</v>
      </c>
      <c r="K1906">
        <v>154.80000000000001</v>
      </c>
    </row>
    <row r="1907" spans="1:11" ht="15" customHeight="1">
      <c r="A1907" s="1" t="s">
        <v>998</v>
      </c>
      <c r="B1907" t="s">
        <v>9</v>
      </c>
      <c r="C1907" t="s">
        <v>35</v>
      </c>
      <c r="D1907">
        <v>106774</v>
      </c>
      <c r="E1907" t="s">
        <v>341</v>
      </c>
      <c r="F1907">
        <v>202112</v>
      </c>
      <c r="G1907" t="s">
        <v>151</v>
      </c>
      <c r="H1907" t="s">
        <v>152</v>
      </c>
      <c r="I1907">
        <v>208.4</v>
      </c>
      <c r="J1907" t="s">
        <v>6</v>
      </c>
      <c r="K1907">
        <v>208.4</v>
      </c>
    </row>
    <row r="1908" spans="1:11" ht="15" customHeight="1">
      <c r="A1908" s="1" t="s">
        <v>998</v>
      </c>
      <c r="B1908" t="s">
        <v>9</v>
      </c>
      <c r="C1908" t="s">
        <v>35</v>
      </c>
      <c r="D1908">
        <v>106774</v>
      </c>
      <c r="E1908" t="s">
        <v>341</v>
      </c>
      <c r="F1908">
        <v>202112</v>
      </c>
      <c r="G1908" t="s">
        <v>151</v>
      </c>
      <c r="H1908" t="s">
        <v>152</v>
      </c>
      <c r="I1908">
        <v>256.32</v>
      </c>
      <c r="J1908" t="s">
        <v>6</v>
      </c>
      <c r="K1908">
        <v>256.32</v>
      </c>
    </row>
    <row r="1909" spans="1:11" ht="15" customHeight="1">
      <c r="A1909" s="1" t="s">
        <v>998</v>
      </c>
      <c r="B1909" t="s">
        <v>9</v>
      </c>
      <c r="C1909" t="s">
        <v>35</v>
      </c>
      <c r="D1909">
        <v>105804</v>
      </c>
      <c r="E1909" t="s">
        <v>342</v>
      </c>
      <c r="F1909">
        <v>202112</v>
      </c>
      <c r="G1909" t="s">
        <v>151</v>
      </c>
      <c r="H1909" t="s">
        <v>152</v>
      </c>
      <c r="I1909">
        <v>414.22</v>
      </c>
      <c r="J1909" t="s">
        <v>6</v>
      </c>
      <c r="K1909">
        <v>414.22</v>
      </c>
    </row>
    <row r="1910" spans="1:11" ht="15" customHeight="1">
      <c r="A1910" s="1" t="s">
        <v>998</v>
      </c>
      <c r="B1910" t="s">
        <v>9</v>
      </c>
      <c r="C1910" t="s">
        <v>35</v>
      </c>
      <c r="D1910">
        <v>106955</v>
      </c>
      <c r="E1910" t="s">
        <v>351</v>
      </c>
      <c r="F1910">
        <v>202112</v>
      </c>
      <c r="G1910" t="s">
        <v>151</v>
      </c>
      <c r="H1910" t="s">
        <v>152</v>
      </c>
      <c r="I1910">
        <v>109.31</v>
      </c>
      <c r="J1910" t="s">
        <v>6</v>
      </c>
      <c r="K1910">
        <v>109.31</v>
      </c>
    </row>
    <row r="1911" spans="1:11" ht="15" customHeight="1">
      <c r="A1911" s="1" t="s">
        <v>998</v>
      </c>
      <c r="B1911" t="s">
        <v>9</v>
      </c>
      <c r="C1911" t="s">
        <v>35</v>
      </c>
      <c r="D1911">
        <v>108515</v>
      </c>
      <c r="E1911" t="s">
        <v>352</v>
      </c>
      <c r="F1911">
        <v>202112</v>
      </c>
      <c r="G1911" t="s">
        <v>151</v>
      </c>
      <c r="H1911" t="s">
        <v>152</v>
      </c>
      <c r="I1911">
        <v>2483.91</v>
      </c>
      <c r="J1911" t="s">
        <v>6</v>
      </c>
      <c r="K1911">
        <v>2483.91</v>
      </c>
    </row>
    <row r="1912" spans="1:11" ht="15" customHeight="1">
      <c r="A1912" s="1" t="s">
        <v>998</v>
      </c>
      <c r="B1912" t="s">
        <v>9</v>
      </c>
      <c r="C1912" t="s">
        <v>35</v>
      </c>
      <c r="D1912">
        <v>108515</v>
      </c>
      <c r="E1912" t="s">
        <v>352</v>
      </c>
      <c r="F1912">
        <v>202112</v>
      </c>
      <c r="G1912" t="s">
        <v>151</v>
      </c>
      <c r="H1912" t="s">
        <v>152</v>
      </c>
      <c r="I1912">
        <v>2483.91</v>
      </c>
      <c r="J1912" t="s">
        <v>6</v>
      </c>
      <c r="K1912">
        <v>2483.91</v>
      </c>
    </row>
    <row r="1913" spans="1:11" ht="15" customHeight="1">
      <c r="A1913" s="1" t="s">
        <v>998</v>
      </c>
      <c r="B1913" t="s">
        <v>9</v>
      </c>
      <c r="C1913" t="s">
        <v>35</v>
      </c>
      <c r="D1913">
        <v>108515</v>
      </c>
      <c r="E1913" t="s">
        <v>352</v>
      </c>
      <c r="F1913">
        <v>202112</v>
      </c>
      <c r="G1913" t="s">
        <v>151</v>
      </c>
      <c r="H1913" t="s">
        <v>152</v>
      </c>
      <c r="I1913">
        <v>1028.6099999999999</v>
      </c>
      <c r="J1913" t="s">
        <v>6</v>
      </c>
      <c r="K1913">
        <v>1028.6099999999999</v>
      </c>
    </row>
    <row r="1914" spans="1:11" ht="15" customHeight="1">
      <c r="A1914" s="1" t="s">
        <v>998</v>
      </c>
      <c r="B1914" t="s">
        <v>9</v>
      </c>
      <c r="C1914" t="s">
        <v>35</v>
      </c>
      <c r="D1914">
        <v>108515</v>
      </c>
      <c r="E1914" t="s">
        <v>352</v>
      </c>
      <c r="F1914">
        <v>202112</v>
      </c>
      <c r="G1914" t="s">
        <v>151</v>
      </c>
      <c r="H1914" t="s">
        <v>152</v>
      </c>
      <c r="I1914">
        <v>952</v>
      </c>
      <c r="J1914" t="s">
        <v>6</v>
      </c>
      <c r="K1914">
        <v>952</v>
      </c>
    </row>
    <row r="1915" spans="1:11" ht="15" customHeight="1">
      <c r="A1915" s="1" t="s">
        <v>998</v>
      </c>
      <c r="B1915" t="s">
        <v>9</v>
      </c>
      <c r="C1915" t="s">
        <v>35</v>
      </c>
      <c r="D1915">
        <v>109805</v>
      </c>
      <c r="E1915" t="s">
        <v>607</v>
      </c>
      <c r="F1915">
        <v>202112</v>
      </c>
      <c r="G1915" t="s">
        <v>151</v>
      </c>
      <c r="H1915" t="s">
        <v>152</v>
      </c>
      <c r="I1915">
        <v>117.5</v>
      </c>
      <c r="J1915" t="s">
        <v>6</v>
      </c>
      <c r="K1915">
        <v>117.5</v>
      </c>
    </row>
    <row r="1916" spans="1:11" ht="15" customHeight="1">
      <c r="A1916" s="1" t="s">
        <v>998</v>
      </c>
      <c r="B1916" t="s">
        <v>9</v>
      </c>
      <c r="C1916" t="s">
        <v>35</v>
      </c>
      <c r="D1916">
        <v>107002</v>
      </c>
      <c r="E1916" t="s">
        <v>361</v>
      </c>
      <c r="F1916">
        <v>202112</v>
      </c>
      <c r="G1916" t="s">
        <v>151</v>
      </c>
      <c r="H1916" t="s">
        <v>152</v>
      </c>
      <c r="I1916">
        <v>8676.6</v>
      </c>
      <c r="J1916" t="s">
        <v>6</v>
      </c>
      <c r="K1916">
        <v>8676.6</v>
      </c>
    </row>
    <row r="1917" spans="1:11" ht="15" customHeight="1">
      <c r="A1917" s="1" t="s">
        <v>998</v>
      </c>
      <c r="B1917" t="s">
        <v>9</v>
      </c>
      <c r="C1917" t="s">
        <v>35</v>
      </c>
      <c r="D1917">
        <v>107002</v>
      </c>
      <c r="E1917" t="s">
        <v>361</v>
      </c>
      <c r="F1917">
        <v>202112</v>
      </c>
      <c r="G1917" t="s">
        <v>151</v>
      </c>
      <c r="H1917" t="s">
        <v>152</v>
      </c>
      <c r="I1917">
        <v>7169.8</v>
      </c>
      <c r="J1917" t="s">
        <v>6</v>
      </c>
      <c r="K1917">
        <v>7169.8</v>
      </c>
    </row>
    <row r="1918" spans="1:11" ht="15" customHeight="1">
      <c r="A1918" s="1" t="s">
        <v>998</v>
      </c>
      <c r="B1918" t="s">
        <v>9</v>
      </c>
      <c r="C1918" t="s">
        <v>35</v>
      </c>
      <c r="D1918">
        <v>103518</v>
      </c>
      <c r="E1918" t="s">
        <v>362</v>
      </c>
      <c r="F1918">
        <v>202112</v>
      </c>
      <c r="G1918" t="s">
        <v>151</v>
      </c>
      <c r="H1918" t="s">
        <v>152</v>
      </c>
      <c r="I1918">
        <v>1569.4</v>
      </c>
      <c r="J1918" t="s">
        <v>6</v>
      </c>
      <c r="K1918">
        <v>1569.4</v>
      </c>
    </row>
    <row r="1919" spans="1:11" ht="15" customHeight="1">
      <c r="A1919" s="1" t="s">
        <v>998</v>
      </c>
      <c r="B1919" t="s">
        <v>9</v>
      </c>
      <c r="C1919" t="s">
        <v>35</v>
      </c>
      <c r="D1919">
        <v>103518</v>
      </c>
      <c r="E1919" t="s">
        <v>362</v>
      </c>
      <c r="F1919">
        <v>202112</v>
      </c>
      <c r="G1919" t="s">
        <v>151</v>
      </c>
      <c r="H1919" t="s">
        <v>152</v>
      </c>
      <c r="I1919">
        <v>1569.4</v>
      </c>
      <c r="J1919" t="s">
        <v>6</v>
      </c>
      <c r="K1919">
        <v>1569.4</v>
      </c>
    </row>
    <row r="1920" spans="1:11" ht="15" customHeight="1">
      <c r="A1920" s="1" t="s">
        <v>998</v>
      </c>
      <c r="B1920" t="s">
        <v>9</v>
      </c>
      <c r="C1920" t="s">
        <v>35</v>
      </c>
      <c r="D1920">
        <v>103518</v>
      </c>
      <c r="E1920" t="s">
        <v>362</v>
      </c>
      <c r="F1920">
        <v>202112</v>
      </c>
      <c r="G1920" t="s">
        <v>151</v>
      </c>
      <c r="H1920" t="s">
        <v>152</v>
      </c>
      <c r="I1920">
        <v>1569.4</v>
      </c>
      <c r="J1920" t="s">
        <v>6</v>
      </c>
      <c r="K1920">
        <v>1569.4</v>
      </c>
    </row>
    <row r="1921" spans="1:11" ht="15" customHeight="1">
      <c r="A1921" s="1" t="s">
        <v>998</v>
      </c>
      <c r="B1921" t="s">
        <v>9</v>
      </c>
      <c r="C1921" t="s">
        <v>35</v>
      </c>
      <c r="D1921">
        <v>103518</v>
      </c>
      <c r="E1921" t="s">
        <v>362</v>
      </c>
      <c r="F1921">
        <v>202112</v>
      </c>
      <c r="G1921" t="s">
        <v>151</v>
      </c>
      <c r="H1921" t="s">
        <v>152</v>
      </c>
      <c r="I1921">
        <v>1569.4</v>
      </c>
      <c r="J1921" t="s">
        <v>6</v>
      </c>
      <c r="K1921">
        <v>1569.4</v>
      </c>
    </row>
    <row r="1922" spans="1:11" ht="15" customHeight="1">
      <c r="A1922" s="1" t="s">
        <v>998</v>
      </c>
      <c r="B1922" t="s">
        <v>9</v>
      </c>
      <c r="C1922" t="s">
        <v>35</v>
      </c>
      <c r="D1922">
        <v>108359</v>
      </c>
      <c r="E1922" t="s">
        <v>364</v>
      </c>
      <c r="F1922">
        <v>202112</v>
      </c>
      <c r="G1922" t="s">
        <v>151</v>
      </c>
      <c r="H1922" t="s">
        <v>152</v>
      </c>
      <c r="I1922">
        <v>2750</v>
      </c>
      <c r="J1922" t="s">
        <v>6</v>
      </c>
      <c r="K1922">
        <v>2750</v>
      </c>
    </row>
    <row r="1923" spans="1:11" ht="15" customHeight="1">
      <c r="A1923" s="1" t="s">
        <v>998</v>
      </c>
      <c r="B1923" t="s">
        <v>9</v>
      </c>
      <c r="C1923" t="s">
        <v>35</v>
      </c>
      <c r="D1923">
        <v>108359</v>
      </c>
      <c r="E1923" t="s">
        <v>364</v>
      </c>
      <c r="F1923">
        <v>202112</v>
      </c>
      <c r="G1923" t="s">
        <v>151</v>
      </c>
      <c r="H1923" t="s">
        <v>152</v>
      </c>
      <c r="I1923">
        <v>2750</v>
      </c>
      <c r="J1923" t="s">
        <v>6</v>
      </c>
      <c r="K1923">
        <v>2750</v>
      </c>
    </row>
    <row r="1924" spans="1:11" ht="15" customHeight="1">
      <c r="A1924" s="1" t="s">
        <v>998</v>
      </c>
      <c r="B1924" t="s">
        <v>9</v>
      </c>
      <c r="C1924" t="s">
        <v>35</v>
      </c>
      <c r="D1924">
        <v>108359</v>
      </c>
      <c r="E1924" t="s">
        <v>364</v>
      </c>
      <c r="F1924">
        <v>202112</v>
      </c>
      <c r="G1924" t="s">
        <v>151</v>
      </c>
      <c r="H1924" t="s">
        <v>152</v>
      </c>
      <c r="I1924">
        <v>2750</v>
      </c>
      <c r="J1924" t="s">
        <v>6</v>
      </c>
      <c r="K1924">
        <v>2750</v>
      </c>
    </row>
    <row r="1925" spans="1:11" ht="15" customHeight="1">
      <c r="A1925" s="1" t="s">
        <v>998</v>
      </c>
      <c r="B1925" t="s">
        <v>9</v>
      </c>
      <c r="C1925" t="s">
        <v>35</v>
      </c>
      <c r="D1925">
        <v>108359</v>
      </c>
      <c r="E1925" t="s">
        <v>364</v>
      </c>
      <c r="F1925">
        <v>202112</v>
      </c>
      <c r="G1925" t="s">
        <v>151</v>
      </c>
      <c r="H1925" t="s">
        <v>152</v>
      </c>
      <c r="I1925">
        <v>890</v>
      </c>
      <c r="J1925" t="s">
        <v>6</v>
      </c>
      <c r="K1925">
        <v>890</v>
      </c>
    </row>
    <row r="1926" spans="1:11" ht="15" customHeight="1">
      <c r="A1926" s="1" t="s">
        <v>998</v>
      </c>
      <c r="B1926" t="s">
        <v>9</v>
      </c>
      <c r="C1926" t="s">
        <v>35</v>
      </c>
      <c r="D1926">
        <v>108359</v>
      </c>
      <c r="E1926" t="s">
        <v>364</v>
      </c>
      <c r="F1926">
        <v>202112</v>
      </c>
      <c r="G1926" t="s">
        <v>151</v>
      </c>
      <c r="H1926" t="s">
        <v>152</v>
      </c>
      <c r="I1926">
        <v>2750</v>
      </c>
      <c r="J1926" t="s">
        <v>6</v>
      </c>
      <c r="K1926">
        <v>2750</v>
      </c>
    </row>
    <row r="1927" spans="1:11" ht="15" customHeight="1">
      <c r="A1927" s="1" t="s">
        <v>998</v>
      </c>
      <c r="B1927" t="s">
        <v>9</v>
      </c>
      <c r="C1927" t="s">
        <v>35</v>
      </c>
      <c r="D1927">
        <v>108359</v>
      </c>
      <c r="E1927" t="s">
        <v>364</v>
      </c>
      <c r="F1927">
        <v>202112</v>
      </c>
      <c r="G1927" t="s">
        <v>151</v>
      </c>
      <c r="H1927" t="s">
        <v>152</v>
      </c>
      <c r="I1927">
        <v>2750</v>
      </c>
      <c r="J1927" t="s">
        <v>6</v>
      </c>
      <c r="K1927">
        <v>2750</v>
      </c>
    </row>
    <row r="1928" spans="1:11" ht="15" customHeight="1">
      <c r="A1928" s="1" t="s">
        <v>998</v>
      </c>
      <c r="B1928" t="s">
        <v>9</v>
      </c>
      <c r="C1928" t="s">
        <v>35</v>
      </c>
      <c r="D1928">
        <v>100706</v>
      </c>
      <c r="E1928" t="s">
        <v>729</v>
      </c>
      <c r="F1928">
        <v>202112</v>
      </c>
      <c r="G1928" t="s">
        <v>151</v>
      </c>
      <c r="H1928" t="s">
        <v>152</v>
      </c>
      <c r="I1928">
        <v>750</v>
      </c>
      <c r="J1928" t="s">
        <v>6</v>
      </c>
      <c r="K1928">
        <v>750</v>
      </c>
    </row>
    <row r="1929" spans="1:11" ht="15" customHeight="1">
      <c r="A1929" s="1" t="s">
        <v>998</v>
      </c>
      <c r="B1929" t="s">
        <v>9</v>
      </c>
      <c r="C1929" t="s">
        <v>35</v>
      </c>
      <c r="D1929">
        <v>110740</v>
      </c>
      <c r="E1929" t="s">
        <v>730</v>
      </c>
      <c r="F1929">
        <v>202112</v>
      </c>
      <c r="G1929" t="s">
        <v>151</v>
      </c>
      <c r="H1929" t="s">
        <v>152</v>
      </c>
      <c r="I1929">
        <v>2380</v>
      </c>
      <c r="J1929" t="s">
        <v>6</v>
      </c>
      <c r="K1929">
        <v>2380</v>
      </c>
    </row>
    <row r="1930" spans="1:11" ht="15" customHeight="1">
      <c r="A1930" s="1" t="s">
        <v>998</v>
      </c>
      <c r="B1930" t="s">
        <v>9</v>
      </c>
      <c r="C1930" t="s">
        <v>35</v>
      </c>
      <c r="D1930">
        <v>105344</v>
      </c>
      <c r="E1930" t="s">
        <v>367</v>
      </c>
      <c r="F1930">
        <v>202112</v>
      </c>
      <c r="G1930" t="s">
        <v>151</v>
      </c>
      <c r="H1930" t="s">
        <v>152</v>
      </c>
      <c r="I1930">
        <v>33.86</v>
      </c>
      <c r="J1930" t="s">
        <v>6</v>
      </c>
      <c r="K1930">
        <v>33.86</v>
      </c>
    </row>
    <row r="1931" spans="1:11" ht="15" customHeight="1">
      <c r="A1931" s="1" t="s">
        <v>998</v>
      </c>
      <c r="B1931" t="s">
        <v>9</v>
      </c>
      <c r="C1931" t="s">
        <v>35</v>
      </c>
      <c r="D1931">
        <v>105344</v>
      </c>
      <c r="E1931" t="s">
        <v>367</v>
      </c>
      <c r="F1931">
        <v>202112</v>
      </c>
      <c r="G1931" t="s">
        <v>151</v>
      </c>
      <c r="H1931" t="s">
        <v>152</v>
      </c>
      <c r="I1931">
        <v>108.2</v>
      </c>
      <c r="J1931" t="s">
        <v>6</v>
      </c>
      <c r="K1931">
        <v>108.2</v>
      </c>
    </row>
    <row r="1932" spans="1:11" ht="15" customHeight="1">
      <c r="A1932" s="1" t="s">
        <v>998</v>
      </c>
      <c r="B1932" t="s">
        <v>9</v>
      </c>
      <c r="C1932" t="s">
        <v>35</v>
      </c>
      <c r="D1932">
        <v>105344</v>
      </c>
      <c r="E1932" t="s">
        <v>367</v>
      </c>
      <c r="F1932">
        <v>202112</v>
      </c>
      <c r="G1932" t="s">
        <v>151</v>
      </c>
      <c r="H1932" t="s">
        <v>152</v>
      </c>
      <c r="I1932">
        <v>4704</v>
      </c>
      <c r="J1932" t="s">
        <v>6</v>
      </c>
      <c r="K1932">
        <v>4704</v>
      </c>
    </row>
    <row r="1933" spans="1:11" ht="15" customHeight="1">
      <c r="A1933" s="1" t="s">
        <v>998</v>
      </c>
      <c r="B1933" t="s">
        <v>9</v>
      </c>
      <c r="C1933" t="s">
        <v>35</v>
      </c>
      <c r="D1933">
        <v>105344</v>
      </c>
      <c r="E1933" t="s">
        <v>367</v>
      </c>
      <c r="F1933">
        <v>202112</v>
      </c>
      <c r="G1933" t="s">
        <v>151</v>
      </c>
      <c r="H1933" t="s">
        <v>152</v>
      </c>
      <c r="I1933">
        <v>1262.24</v>
      </c>
      <c r="J1933" t="s">
        <v>6</v>
      </c>
      <c r="K1933">
        <v>1262.24</v>
      </c>
    </row>
    <row r="1934" spans="1:11" ht="15" customHeight="1">
      <c r="A1934" s="1" t="s">
        <v>998</v>
      </c>
      <c r="B1934" t="s">
        <v>9</v>
      </c>
      <c r="C1934" t="s">
        <v>35</v>
      </c>
      <c r="D1934">
        <v>105344</v>
      </c>
      <c r="E1934" t="s">
        <v>367</v>
      </c>
      <c r="F1934">
        <v>202112</v>
      </c>
      <c r="G1934" t="s">
        <v>151</v>
      </c>
      <c r="H1934" t="s">
        <v>152</v>
      </c>
      <c r="I1934">
        <v>294</v>
      </c>
      <c r="J1934" t="s">
        <v>6</v>
      </c>
      <c r="K1934">
        <v>294</v>
      </c>
    </row>
    <row r="1935" spans="1:11" ht="15" customHeight="1">
      <c r="A1935" s="1" t="s">
        <v>998</v>
      </c>
      <c r="B1935" t="s">
        <v>9</v>
      </c>
      <c r="C1935" t="s">
        <v>35</v>
      </c>
      <c r="D1935">
        <v>105344</v>
      </c>
      <c r="E1935" t="s">
        <v>367</v>
      </c>
      <c r="F1935">
        <v>202112</v>
      </c>
      <c r="G1935" t="s">
        <v>151</v>
      </c>
      <c r="H1935" t="s">
        <v>152</v>
      </c>
      <c r="I1935">
        <v>57.88</v>
      </c>
      <c r="J1935" t="s">
        <v>6</v>
      </c>
      <c r="K1935">
        <v>57.88</v>
      </c>
    </row>
    <row r="1936" spans="1:11" ht="15" customHeight="1">
      <c r="A1936" s="1" t="s">
        <v>998</v>
      </c>
      <c r="B1936" t="s">
        <v>9</v>
      </c>
      <c r="C1936" t="s">
        <v>35</v>
      </c>
      <c r="D1936">
        <v>105344</v>
      </c>
      <c r="E1936" t="s">
        <v>367</v>
      </c>
      <c r="F1936">
        <v>202112</v>
      </c>
      <c r="G1936" t="s">
        <v>151</v>
      </c>
      <c r="H1936" t="s">
        <v>152</v>
      </c>
      <c r="I1936">
        <v>11763.92</v>
      </c>
      <c r="J1936" t="s">
        <v>6</v>
      </c>
      <c r="K1936">
        <v>11763.92</v>
      </c>
    </row>
    <row r="1937" spans="1:11" ht="15" customHeight="1">
      <c r="A1937" s="1" t="s">
        <v>998</v>
      </c>
      <c r="B1937" t="s">
        <v>9</v>
      </c>
      <c r="C1937" t="s">
        <v>35</v>
      </c>
      <c r="D1937">
        <v>105344</v>
      </c>
      <c r="E1937" t="s">
        <v>367</v>
      </c>
      <c r="F1937">
        <v>202112</v>
      </c>
      <c r="G1937" t="s">
        <v>151</v>
      </c>
      <c r="H1937" t="s">
        <v>152</v>
      </c>
      <c r="I1937">
        <v>120</v>
      </c>
      <c r="J1937" t="s">
        <v>6</v>
      </c>
      <c r="K1937">
        <v>120</v>
      </c>
    </row>
    <row r="1938" spans="1:11" ht="15" customHeight="1">
      <c r="A1938" s="1" t="s">
        <v>998</v>
      </c>
      <c r="B1938" t="s">
        <v>9</v>
      </c>
      <c r="C1938" t="s">
        <v>35</v>
      </c>
      <c r="D1938">
        <v>105344</v>
      </c>
      <c r="E1938" t="s">
        <v>367</v>
      </c>
      <c r="F1938">
        <v>202112</v>
      </c>
      <c r="G1938" t="s">
        <v>151</v>
      </c>
      <c r="H1938" t="s">
        <v>152</v>
      </c>
      <c r="I1938">
        <v>167</v>
      </c>
      <c r="J1938" t="s">
        <v>6</v>
      </c>
      <c r="K1938">
        <v>167</v>
      </c>
    </row>
    <row r="1939" spans="1:11" ht="15" customHeight="1">
      <c r="A1939" s="1" t="s">
        <v>998</v>
      </c>
      <c r="B1939" t="s">
        <v>9</v>
      </c>
      <c r="C1939" t="s">
        <v>35</v>
      </c>
      <c r="D1939">
        <v>105344</v>
      </c>
      <c r="E1939" t="s">
        <v>367</v>
      </c>
      <c r="F1939">
        <v>202112</v>
      </c>
      <c r="G1939" t="s">
        <v>151</v>
      </c>
      <c r="H1939" t="s">
        <v>152</v>
      </c>
      <c r="I1939">
        <v>75</v>
      </c>
      <c r="J1939" t="s">
        <v>6</v>
      </c>
      <c r="K1939">
        <v>75</v>
      </c>
    </row>
    <row r="1940" spans="1:11" ht="15" customHeight="1">
      <c r="A1940" s="1" t="s">
        <v>998</v>
      </c>
      <c r="B1940" t="s">
        <v>9</v>
      </c>
      <c r="C1940" t="s">
        <v>35</v>
      </c>
      <c r="D1940">
        <v>104588</v>
      </c>
      <c r="E1940" t="s">
        <v>262</v>
      </c>
      <c r="F1940">
        <v>202112</v>
      </c>
      <c r="G1940" t="s">
        <v>151</v>
      </c>
      <c r="H1940" t="s">
        <v>152</v>
      </c>
      <c r="I1940">
        <v>170.76</v>
      </c>
      <c r="J1940" t="s">
        <v>6</v>
      </c>
      <c r="K1940">
        <v>170.76</v>
      </c>
    </row>
    <row r="1941" spans="1:11" ht="15" customHeight="1">
      <c r="A1941" s="1" t="s">
        <v>998</v>
      </c>
      <c r="B1941" t="s">
        <v>9</v>
      </c>
      <c r="C1941" t="s">
        <v>35</v>
      </c>
      <c r="D1941">
        <v>104588</v>
      </c>
      <c r="E1941" t="s">
        <v>262</v>
      </c>
      <c r="F1941">
        <v>202112</v>
      </c>
      <c r="G1941" t="s">
        <v>151</v>
      </c>
      <c r="H1941" t="s">
        <v>152</v>
      </c>
      <c r="I1941">
        <v>620.94000000000005</v>
      </c>
      <c r="J1941" t="s">
        <v>6</v>
      </c>
      <c r="K1941">
        <v>620.94000000000005</v>
      </c>
    </row>
    <row r="1942" spans="1:11" ht="15" customHeight="1">
      <c r="A1942" s="1" t="s">
        <v>998</v>
      </c>
      <c r="B1942" t="s">
        <v>9</v>
      </c>
      <c r="C1942" t="s">
        <v>35</v>
      </c>
      <c r="D1942">
        <v>104588</v>
      </c>
      <c r="E1942" t="s">
        <v>262</v>
      </c>
      <c r="F1942">
        <v>202112</v>
      </c>
      <c r="G1942" t="s">
        <v>151</v>
      </c>
      <c r="H1942" t="s">
        <v>152</v>
      </c>
      <c r="I1942">
        <v>279.42</v>
      </c>
      <c r="J1942" t="s">
        <v>6</v>
      </c>
      <c r="K1942">
        <v>279.42</v>
      </c>
    </row>
    <row r="1943" spans="1:11" ht="15" customHeight="1">
      <c r="A1943" s="1" t="s">
        <v>998</v>
      </c>
      <c r="B1943" t="s">
        <v>9</v>
      </c>
      <c r="C1943" t="s">
        <v>35</v>
      </c>
      <c r="D1943">
        <v>104588</v>
      </c>
      <c r="E1943" t="s">
        <v>262</v>
      </c>
      <c r="F1943">
        <v>202112</v>
      </c>
      <c r="G1943" t="s">
        <v>151</v>
      </c>
      <c r="H1943" t="s">
        <v>152</v>
      </c>
      <c r="I1943">
        <v>527.79999999999995</v>
      </c>
      <c r="J1943" t="s">
        <v>6</v>
      </c>
      <c r="K1943">
        <v>527.79999999999995</v>
      </c>
    </row>
    <row r="1944" spans="1:11" ht="15" customHeight="1">
      <c r="A1944" s="1" t="s">
        <v>998</v>
      </c>
      <c r="B1944" t="s">
        <v>9</v>
      </c>
      <c r="C1944" t="s">
        <v>35</v>
      </c>
      <c r="D1944">
        <v>104588</v>
      </c>
      <c r="E1944" t="s">
        <v>262</v>
      </c>
      <c r="F1944">
        <v>202112</v>
      </c>
      <c r="G1944" t="s">
        <v>151</v>
      </c>
      <c r="H1944" t="s">
        <v>152</v>
      </c>
      <c r="I1944">
        <v>333.76</v>
      </c>
      <c r="J1944" t="s">
        <v>6</v>
      </c>
      <c r="K1944">
        <v>333.76</v>
      </c>
    </row>
    <row r="1945" spans="1:11" ht="15" customHeight="1">
      <c r="A1945" s="1" t="s">
        <v>998</v>
      </c>
      <c r="B1945" t="s">
        <v>9</v>
      </c>
      <c r="C1945" t="s">
        <v>35</v>
      </c>
      <c r="D1945">
        <v>105344</v>
      </c>
      <c r="E1945" t="s">
        <v>367</v>
      </c>
      <c r="F1945">
        <v>202112</v>
      </c>
      <c r="G1945" t="s">
        <v>151</v>
      </c>
      <c r="H1945" t="s">
        <v>152</v>
      </c>
      <c r="I1945">
        <v>3920</v>
      </c>
      <c r="J1945" t="s">
        <v>6</v>
      </c>
      <c r="K1945">
        <v>3920</v>
      </c>
    </row>
    <row r="1946" spans="1:11" ht="15" customHeight="1">
      <c r="A1946" s="1" t="s">
        <v>998</v>
      </c>
      <c r="B1946" t="s">
        <v>9</v>
      </c>
      <c r="C1946" t="s">
        <v>35</v>
      </c>
      <c r="D1946">
        <v>105344</v>
      </c>
      <c r="E1946" t="s">
        <v>367</v>
      </c>
      <c r="F1946">
        <v>202112</v>
      </c>
      <c r="G1946" t="s">
        <v>151</v>
      </c>
      <c r="H1946" t="s">
        <v>152</v>
      </c>
      <c r="I1946">
        <v>2007</v>
      </c>
      <c r="J1946" t="s">
        <v>6</v>
      </c>
      <c r="K1946">
        <v>2007</v>
      </c>
    </row>
    <row r="1947" spans="1:11" ht="15" customHeight="1">
      <c r="A1947" s="1" t="s">
        <v>998</v>
      </c>
      <c r="B1947" t="s">
        <v>9</v>
      </c>
      <c r="C1947" t="s">
        <v>35</v>
      </c>
      <c r="D1947">
        <v>105344</v>
      </c>
      <c r="E1947" t="s">
        <v>367</v>
      </c>
      <c r="F1947">
        <v>202112</v>
      </c>
      <c r="G1947" t="s">
        <v>151</v>
      </c>
      <c r="H1947" t="s">
        <v>152</v>
      </c>
      <c r="I1947">
        <v>6472.9</v>
      </c>
      <c r="J1947" t="s">
        <v>6</v>
      </c>
      <c r="K1947">
        <v>6472.9</v>
      </c>
    </row>
    <row r="1948" spans="1:11" ht="15" customHeight="1">
      <c r="A1948" s="1" t="s">
        <v>998</v>
      </c>
      <c r="B1948" t="s">
        <v>9</v>
      </c>
      <c r="C1948" t="s">
        <v>35</v>
      </c>
      <c r="D1948">
        <v>105344</v>
      </c>
      <c r="E1948" t="s">
        <v>367</v>
      </c>
      <c r="F1948">
        <v>202112</v>
      </c>
      <c r="G1948" t="s">
        <v>151</v>
      </c>
      <c r="H1948" t="s">
        <v>152</v>
      </c>
      <c r="I1948">
        <v>825</v>
      </c>
      <c r="J1948" t="s">
        <v>6</v>
      </c>
      <c r="K1948">
        <v>825</v>
      </c>
    </row>
    <row r="1949" spans="1:11" ht="15" customHeight="1">
      <c r="A1949" s="1" t="s">
        <v>998</v>
      </c>
      <c r="B1949" t="s">
        <v>9</v>
      </c>
      <c r="C1949" t="s">
        <v>35</v>
      </c>
      <c r="D1949">
        <v>105344</v>
      </c>
      <c r="E1949" t="s">
        <v>367</v>
      </c>
      <c r="F1949">
        <v>202112</v>
      </c>
      <c r="G1949" t="s">
        <v>151</v>
      </c>
      <c r="H1949" t="s">
        <v>152</v>
      </c>
      <c r="I1949">
        <v>384.96</v>
      </c>
      <c r="J1949" t="s">
        <v>6</v>
      </c>
      <c r="K1949">
        <v>384.96</v>
      </c>
    </row>
    <row r="1950" spans="1:11" ht="15" customHeight="1">
      <c r="A1950" s="1" t="s">
        <v>998</v>
      </c>
      <c r="B1950" t="s">
        <v>9</v>
      </c>
      <c r="C1950" t="s">
        <v>35</v>
      </c>
      <c r="D1950">
        <v>105344</v>
      </c>
      <c r="E1950" t="s">
        <v>367</v>
      </c>
      <c r="F1950">
        <v>202112</v>
      </c>
      <c r="G1950" t="s">
        <v>151</v>
      </c>
      <c r="H1950" t="s">
        <v>152</v>
      </c>
      <c r="I1950">
        <v>296.39999999999998</v>
      </c>
      <c r="J1950" t="s">
        <v>6</v>
      </c>
      <c r="K1950">
        <v>296.39999999999998</v>
      </c>
    </row>
    <row r="1951" spans="1:11" ht="15" customHeight="1">
      <c r="A1951" s="1" t="s">
        <v>998</v>
      </c>
      <c r="B1951" t="s">
        <v>9</v>
      </c>
      <c r="C1951" t="s">
        <v>35</v>
      </c>
      <c r="D1951">
        <v>105344</v>
      </c>
      <c r="E1951" t="s">
        <v>367</v>
      </c>
      <c r="F1951">
        <v>202112</v>
      </c>
      <c r="G1951" t="s">
        <v>151</v>
      </c>
      <c r="H1951" t="s">
        <v>152</v>
      </c>
      <c r="I1951">
        <v>950.4</v>
      </c>
      <c r="J1951" t="s">
        <v>6</v>
      </c>
      <c r="K1951">
        <v>950.4</v>
      </c>
    </row>
    <row r="1952" spans="1:11" ht="15" customHeight="1">
      <c r="A1952" s="1" t="s">
        <v>998</v>
      </c>
      <c r="B1952" t="s">
        <v>9</v>
      </c>
      <c r="C1952" t="s">
        <v>35</v>
      </c>
      <c r="D1952">
        <v>105344</v>
      </c>
      <c r="E1952" t="s">
        <v>367</v>
      </c>
      <c r="F1952">
        <v>202112</v>
      </c>
      <c r="G1952" t="s">
        <v>151</v>
      </c>
      <c r="H1952" t="s">
        <v>152</v>
      </c>
      <c r="I1952">
        <v>9443.2800000000007</v>
      </c>
      <c r="J1952" t="s">
        <v>6</v>
      </c>
      <c r="K1952">
        <v>9443.2800000000007</v>
      </c>
    </row>
    <row r="1953" spans="1:11" ht="15" customHeight="1">
      <c r="A1953" s="1" t="s">
        <v>998</v>
      </c>
      <c r="B1953" t="s">
        <v>9</v>
      </c>
      <c r="C1953" t="s">
        <v>35</v>
      </c>
      <c r="D1953">
        <v>105344</v>
      </c>
      <c r="E1953" t="s">
        <v>367</v>
      </c>
      <c r="F1953">
        <v>202112</v>
      </c>
      <c r="G1953" t="s">
        <v>151</v>
      </c>
      <c r="H1953" t="s">
        <v>152</v>
      </c>
      <c r="I1953">
        <v>65.400000000000006</v>
      </c>
      <c r="J1953" t="s">
        <v>6</v>
      </c>
      <c r="K1953">
        <v>65.400000000000006</v>
      </c>
    </row>
    <row r="1954" spans="1:11" ht="15" customHeight="1">
      <c r="A1954" s="1" t="s">
        <v>998</v>
      </c>
      <c r="B1954" t="s">
        <v>9</v>
      </c>
      <c r="C1954" t="s">
        <v>35</v>
      </c>
      <c r="D1954">
        <v>105344</v>
      </c>
      <c r="E1954" t="s">
        <v>367</v>
      </c>
      <c r="F1954">
        <v>202112</v>
      </c>
      <c r="G1954" t="s">
        <v>151</v>
      </c>
      <c r="H1954" t="s">
        <v>152</v>
      </c>
      <c r="I1954">
        <v>136.16</v>
      </c>
      <c r="J1954" t="s">
        <v>6</v>
      </c>
      <c r="K1954">
        <v>136.16</v>
      </c>
    </row>
    <row r="1955" spans="1:11" ht="15" customHeight="1">
      <c r="A1955" s="1" t="s">
        <v>998</v>
      </c>
      <c r="B1955" t="s">
        <v>9</v>
      </c>
      <c r="C1955" t="s">
        <v>35</v>
      </c>
      <c r="D1955">
        <v>105344</v>
      </c>
      <c r="E1955" t="s">
        <v>367</v>
      </c>
      <c r="F1955">
        <v>202112</v>
      </c>
      <c r="G1955" t="s">
        <v>151</v>
      </c>
      <c r="H1955" t="s">
        <v>152</v>
      </c>
      <c r="I1955">
        <v>501</v>
      </c>
      <c r="J1955" t="s">
        <v>6</v>
      </c>
      <c r="K1955">
        <v>501</v>
      </c>
    </row>
    <row r="1956" spans="1:11" ht="15" customHeight="1">
      <c r="A1956" s="1" t="s">
        <v>998</v>
      </c>
      <c r="B1956" t="s">
        <v>9</v>
      </c>
      <c r="C1956" t="s">
        <v>35</v>
      </c>
      <c r="D1956">
        <v>105344</v>
      </c>
      <c r="E1956" t="s">
        <v>367</v>
      </c>
      <c r="F1956">
        <v>202112</v>
      </c>
      <c r="G1956" t="s">
        <v>151</v>
      </c>
      <c r="H1956" t="s">
        <v>152</v>
      </c>
      <c r="I1956">
        <v>651</v>
      </c>
      <c r="J1956" t="s">
        <v>6</v>
      </c>
      <c r="K1956">
        <v>651</v>
      </c>
    </row>
    <row r="1957" spans="1:11" ht="15" customHeight="1">
      <c r="A1957" s="1" t="s">
        <v>998</v>
      </c>
      <c r="B1957" t="s">
        <v>9</v>
      </c>
      <c r="C1957" t="s">
        <v>35</v>
      </c>
      <c r="D1957">
        <v>108472</v>
      </c>
      <c r="E1957" t="s">
        <v>644</v>
      </c>
      <c r="F1957">
        <v>202112</v>
      </c>
      <c r="G1957" t="s">
        <v>151</v>
      </c>
      <c r="H1957" t="s">
        <v>152</v>
      </c>
      <c r="I1957">
        <v>2600</v>
      </c>
      <c r="J1957" t="s">
        <v>6</v>
      </c>
      <c r="K1957">
        <v>2600</v>
      </c>
    </row>
    <row r="1958" spans="1:11" ht="15" customHeight="1">
      <c r="A1958" s="1" t="s">
        <v>998</v>
      </c>
      <c r="B1958" t="s">
        <v>9</v>
      </c>
      <c r="C1958" t="s">
        <v>35</v>
      </c>
      <c r="D1958">
        <v>109676</v>
      </c>
      <c r="E1958" t="s">
        <v>370</v>
      </c>
      <c r="F1958">
        <v>202112</v>
      </c>
      <c r="G1958" t="s">
        <v>151</v>
      </c>
      <c r="H1958" t="s">
        <v>152</v>
      </c>
      <c r="I1958">
        <v>66.540000000000006</v>
      </c>
      <c r="J1958" t="s">
        <v>6</v>
      </c>
      <c r="K1958">
        <v>66.540000000000006</v>
      </c>
    </row>
    <row r="1959" spans="1:11" ht="15" customHeight="1">
      <c r="A1959" s="1" t="s">
        <v>998</v>
      </c>
      <c r="B1959" t="s">
        <v>9</v>
      </c>
      <c r="C1959" t="s">
        <v>35</v>
      </c>
      <c r="D1959">
        <v>109676</v>
      </c>
      <c r="E1959" t="s">
        <v>370</v>
      </c>
      <c r="F1959">
        <v>202112</v>
      </c>
      <c r="G1959" t="s">
        <v>151</v>
      </c>
      <c r="H1959" t="s">
        <v>152</v>
      </c>
      <c r="I1959">
        <v>726.92</v>
      </c>
      <c r="J1959" t="s">
        <v>6</v>
      </c>
      <c r="K1959">
        <v>726.92</v>
      </c>
    </row>
    <row r="1960" spans="1:11" ht="15" customHeight="1">
      <c r="A1960" s="1" t="s">
        <v>998</v>
      </c>
      <c r="B1960" t="s">
        <v>9</v>
      </c>
      <c r="C1960" t="s">
        <v>35</v>
      </c>
      <c r="D1960">
        <v>104947</v>
      </c>
      <c r="E1960" t="s">
        <v>371</v>
      </c>
      <c r="F1960">
        <v>202112</v>
      </c>
      <c r="G1960" t="s">
        <v>151</v>
      </c>
      <c r="H1960" t="s">
        <v>152</v>
      </c>
      <c r="I1960">
        <v>246.12</v>
      </c>
      <c r="J1960" t="s">
        <v>6</v>
      </c>
      <c r="K1960">
        <v>246.12</v>
      </c>
    </row>
    <row r="1961" spans="1:11" ht="15" customHeight="1">
      <c r="A1961" s="1" t="s">
        <v>998</v>
      </c>
      <c r="B1961" t="s">
        <v>9</v>
      </c>
      <c r="C1961" t="s">
        <v>35</v>
      </c>
      <c r="D1961">
        <v>104102</v>
      </c>
      <c r="E1961" t="s">
        <v>372</v>
      </c>
      <c r="F1961">
        <v>202112</v>
      </c>
      <c r="G1961" t="s">
        <v>151</v>
      </c>
      <c r="H1961" t="s">
        <v>152</v>
      </c>
      <c r="I1961">
        <v>2649</v>
      </c>
      <c r="J1961" t="s">
        <v>6</v>
      </c>
      <c r="K1961">
        <v>2649</v>
      </c>
    </row>
    <row r="1962" spans="1:11" ht="15" customHeight="1">
      <c r="A1962" s="1" t="s">
        <v>998</v>
      </c>
      <c r="B1962" t="s">
        <v>9</v>
      </c>
      <c r="C1962" t="s">
        <v>35</v>
      </c>
      <c r="D1962">
        <v>104974</v>
      </c>
      <c r="E1962" t="s">
        <v>380</v>
      </c>
      <c r="F1962">
        <v>202112</v>
      </c>
      <c r="G1962" t="s">
        <v>151</v>
      </c>
      <c r="H1962" t="s">
        <v>152</v>
      </c>
      <c r="I1962">
        <v>1600</v>
      </c>
      <c r="J1962" t="s">
        <v>6</v>
      </c>
      <c r="K1962">
        <v>1600</v>
      </c>
    </row>
    <row r="1963" spans="1:11" ht="15" customHeight="1">
      <c r="A1963" s="1" t="s">
        <v>998</v>
      </c>
      <c r="B1963" t="s">
        <v>9</v>
      </c>
      <c r="C1963" t="s">
        <v>35</v>
      </c>
      <c r="D1963">
        <v>104974</v>
      </c>
      <c r="E1963" t="s">
        <v>380</v>
      </c>
      <c r="F1963">
        <v>202112</v>
      </c>
      <c r="G1963" t="s">
        <v>151</v>
      </c>
      <c r="H1963" t="s">
        <v>152</v>
      </c>
      <c r="I1963">
        <v>1600</v>
      </c>
      <c r="J1963" t="s">
        <v>6</v>
      </c>
      <c r="K1963">
        <v>1600</v>
      </c>
    </row>
    <row r="1964" spans="1:11" ht="15" customHeight="1">
      <c r="A1964" s="1" t="s">
        <v>998</v>
      </c>
      <c r="B1964" t="s">
        <v>9</v>
      </c>
      <c r="C1964" t="s">
        <v>35</v>
      </c>
      <c r="D1964">
        <v>104974</v>
      </c>
      <c r="E1964" t="s">
        <v>380</v>
      </c>
      <c r="F1964">
        <v>202112</v>
      </c>
      <c r="G1964" t="s">
        <v>151</v>
      </c>
      <c r="H1964" t="s">
        <v>152</v>
      </c>
      <c r="I1964">
        <v>1752</v>
      </c>
      <c r="J1964" t="s">
        <v>6</v>
      </c>
      <c r="K1964">
        <v>1752</v>
      </c>
    </row>
    <row r="1965" spans="1:11" ht="15" customHeight="1">
      <c r="A1965" s="1" t="s">
        <v>998</v>
      </c>
      <c r="B1965" t="s">
        <v>9</v>
      </c>
      <c r="C1965" t="s">
        <v>35</v>
      </c>
      <c r="D1965">
        <v>104974</v>
      </c>
      <c r="E1965" t="s">
        <v>380</v>
      </c>
      <c r="F1965">
        <v>202112</v>
      </c>
      <c r="G1965" t="s">
        <v>151</v>
      </c>
      <c r="H1965" t="s">
        <v>152</v>
      </c>
      <c r="I1965">
        <v>1022</v>
      </c>
      <c r="J1965" t="s">
        <v>6</v>
      </c>
      <c r="K1965">
        <v>1022</v>
      </c>
    </row>
    <row r="1966" spans="1:11" ht="15" customHeight="1">
      <c r="A1966" s="1" t="s">
        <v>998</v>
      </c>
      <c r="B1966" t="s">
        <v>9</v>
      </c>
      <c r="C1966" t="s">
        <v>35</v>
      </c>
      <c r="D1966">
        <v>104974</v>
      </c>
      <c r="E1966" t="s">
        <v>380</v>
      </c>
      <c r="F1966">
        <v>202112</v>
      </c>
      <c r="G1966" t="s">
        <v>151</v>
      </c>
      <c r="H1966" t="s">
        <v>152</v>
      </c>
      <c r="I1966">
        <v>2628</v>
      </c>
      <c r="J1966" t="s">
        <v>6</v>
      </c>
      <c r="K1966">
        <v>2628</v>
      </c>
    </row>
    <row r="1967" spans="1:11" ht="15" customHeight="1">
      <c r="A1967" s="1" t="s">
        <v>998</v>
      </c>
      <c r="B1967" t="s">
        <v>9</v>
      </c>
      <c r="C1967" t="s">
        <v>35</v>
      </c>
      <c r="D1967">
        <v>104974</v>
      </c>
      <c r="E1967" t="s">
        <v>380</v>
      </c>
      <c r="F1967">
        <v>202112</v>
      </c>
      <c r="G1967" t="s">
        <v>151</v>
      </c>
      <c r="H1967" t="s">
        <v>152</v>
      </c>
      <c r="I1967">
        <v>1022</v>
      </c>
      <c r="J1967" t="s">
        <v>6</v>
      </c>
      <c r="K1967">
        <v>1022</v>
      </c>
    </row>
    <row r="1968" spans="1:11" ht="15" customHeight="1">
      <c r="A1968" s="1" t="s">
        <v>998</v>
      </c>
      <c r="B1968" t="s">
        <v>9</v>
      </c>
      <c r="C1968" t="s">
        <v>35</v>
      </c>
      <c r="D1968">
        <v>104974</v>
      </c>
      <c r="E1968" t="s">
        <v>380</v>
      </c>
      <c r="F1968">
        <v>202112</v>
      </c>
      <c r="G1968" t="s">
        <v>151</v>
      </c>
      <c r="H1968" t="s">
        <v>152</v>
      </c>
      <c r="I1968">
        <v>1600</v>
      </c>
      <c r="J1968" t="s">
        <v>6</v>
      </c>
      <c r="K1968">
        <v>1600</v>
      </c>
    </row>
    <row r="1969" spans="1:11" ht="15" customHeight="1">
      <c r="A1969" s="1" t="s">
        <v>998</v>
      </c>
      <c r="B1969" t="s">
        <v>9</v>
      </c>
      <c r="C1969" t="s">
        <v>35</v>
      </c>
      <c r="D1969">
        <v>104974</v>
      </c>
      <c r="E1969" t="s">
        <v>380</v>
      </c>
      <c r="F1969">
        <v>202112</v>
      </c>
      <c r="G1969" t="s">
        <v>151</v>
      </c>
      <c r="H1969" t="s">
        <v>152</v>
      </c>
      <c r="I1969">
        <v>1600</v>
      </c>
      <c r="J1969" t="s">
        <v>6</v>
      </c>
      <c r="K1969">
        <v>1600</v>
      </c>
    </row>
    <row r="1970" spans="1:11" ht="15" customHeight="1">
      <c r="A1970" s="1" t="s">
        <v>998</v>
      </c>
      <c r="B1970" t="s">
        <v>9</v>
      </c>
      <c r="C1970" t="s">
        <v>35</v>
      </c>
      <c r="D1970">
        <v>104974</v>
      </c>
      <c r="E1970" t="s">
        <v>380</v>
      </c>
      <c r="F1970">
        <v>202112</v>
      </c>
      <c r="G1970" t="s">
        <v>151</v>
      </c>
      <c r="H1970" t="s">
        <v>152</v>
      </c>
      <c r="I1970">
        <v>1600</v>
      </c>
      <c r="J1970" t="s">
        <v>6</v>
      </c>
      <c r="K1970">
        <v>1600</v>
      </c>
    </row>
    <row r="1971" spans="1:11" ht="15" customHeight="1">
      <c r="A1971" s="1" t="s">
        <v>998</v>
      </c>
      <c r="B1971" t="s">
        <v>9</v>
      </c>
      <c r="C1971" t="s">
        <v>35</v>
      </c>
      <c r="D1971">
        <v>104974</v>
      </c>
      <c r="E1971" t="s">
        <v>380</v>
      </c>
      <c r="F1971">
        <v>202112</v>
      </c>
      <c r="G1971" t="s">
        <v>151</v>
      </c>
      <c r="H1971" t="s">
        <v>152</v>
      </c>
      <c r="I1971">
        <v>1752</v>
      </c>
      <c r="J1971" t="s">
        <v>6</v>
      </c>
      <c r="K1971">
        <v>1752</v>
      </c>
    </row>
    <row r="1972" spans="1:11" ht="15" customHeight="1">
      <c r="A1972" s="1" t="s">
        <v>998</v>
      </c>
      <c r="B1972" t="s">
        <v>9</v>
      </c>
      <c r="C1972" t="s">
        <v>35</v>
      </c>
      <c r="D1972">
        <v>101174</v>
      </c>
      <c r="E1972" t="s">
        <v>381</v>
      </c>
      <c r="F1972">
        <v>202112</v>
      </c>
      <c r="G1972" t="s">
        <v>151</v>
      </c>
      <c r="H1972" t="s">
        <v>152</v>
      </c>
      <c r="I1972">
        <v>132</v>
      </c>
      <c r="J1972" t="s">
        <v>6</v>
      </c>
      <c r="K1972">
        <v>132</v>
      </c>
    </row>
    <row r="1973" spans="1:11" ht="15" customHeight="1">
      <c r="A1973" s="1" t="s">
        <v>998</v>
      </c>
      <c r="B1973" t="s">
        <v>9</v>
      </c>
      <c r="C1973" t="s">
        <v>35</v>
      </c>
      <c r="D1973">
        <v>101174</v>
      </c>
      <c r="E1973" t="s">
        <v>381</v>
      </c>
      <c r="F1973">
        <v>202112</v>
      </c>
      <c r="G1973" t="s">
        <v>151</v>
      </c>
      <c r="H1973" t="s">
        <v>152</v>
      </c>
      <c r="I1973">
        <v>991.78</v>
      </c>
      <c r="J1973" t="s">
        <v>6</v>
      </c>
      <c r="K1973">
        <v>991.78</v>
      </c>
    </row>
    <row r="1974" spans="1:11" ht="15" customHeight="1">
      <c r="A1974" s="1" t="s">
        <v>998</v>
      </c>
      <c r="B1974" t="s">
        <v>9</v>
      </c>
      <c r="C1974" t="s">
        <v>35</v>
      </c>
      <c r="D1974">
        <v>101174</v>
      </c>
      <c r="E1974" t="s">
        <v>381</v>
      </c>
      <c r="F1974">
        <v>202112</v>
      </c>
      <c r="G1974" t="s">
        <v>151</v>
      </c>
      <c r="H1974" t="s">
        <v>152</v>
      </c>
      <c r="I1974">
        <v>385.2</v>
      </c>
      <c r="J1974" t="s">
        <v>6</v>
      </c>
      <c r="K1974">
        <v>385.2</v>
      </c>
    </row>
    <row r="1975" spans="1:11" ht="15" customHeight="1">
      <c r="A1975" s="1" t="s">
        <v>998</v>
      </c>
      <c r="B1975" t="s">
        <v>9</v>
      </c>
      <c r="C1975" t="s">
        <v>35</v>
      </c>
      <c r="D1975">
        <v>101174</v>
      </c>
      <c r="E1975" t="s">
        <v>381</v>
      </c>
      <c r="F1975">
        <v>202112</v>
      </c>
      <c r="G1975" t="s">
        <v>151</v>
      </c>
      <c r="H1975" t="s">
        <v>152</v>
      </c>
      <c r="I1975">
        <v>645.35</v>
      </c>
      <c r="J1975" t="s">
        <v>6</v>
      </c>
      <c r="K1975">
        <v>645.35</v>
      </c>
    </row>
    <row r="1976" spans="1:11" ht="15" customHeight="1">
      <c r="A1976" s="1" t="s">
        <v>998</v>
      </c>
      <c r="B1976" t="s">
        <v>9</v>
      </c>
      <c r="C1976" t="s">
        <v>35</v>
      </c>
      <c r="D1976">
        <v>101174</v>
      </c>
      <c r="E1976" t="s">
        <v>381</v>
      </c>
      <c r="F1976">
        <v>202112</v>
      </c>
      <c r="G1976" t="s">
        <v>151</v>
      </c>
      <c r="H1976" t="s">
        <v>152</v>
      </c>
      <c r="I1976">
        <v>70</v>
      </c>
      <c r="J1976" t="s">
        <v>6</v>
      </c>
      <c r="K1976">
        <v>70</v>
      </c>
    </row>
    <row r="1977" spans="1:11" ht="15" customHeight="1">
      <c r="A1977" s="1" t="s">
        <v>998</v>
      </c>
      <c r="B1977" t="s">
        <v>9</v>
      </c>
      <c r="C1977" t="s">
        <v>35</v>
      </c>
      <c r="D1977">
        <v>101174</v>
      </c>
      <c r="E1977" t="s">
        <v>381</v>
      </c>
      <c r="F1977">
        <v>202112</v>
      </c>
      <c r="G1977" t="s">
        <v>151</v>
      </c>
      <c r="H1977" t="s">
        <v>152</v>
      </c>
      <c r="I1977">
        <v>106.8</v>
      </c>
      <c r="J1977" t="s">
        <v>6</v>
      </c>
      <c r="K1977">
        <v>106.8</v>
      </c>
    </row>
    <row r="1978" spans="1:11" ht="15" customHeight="1">
      <c r="A1978" s="1" t="s">
        <v>998</v>
      </c>
      <c r="B1978" t="s">
        <v>9</v>
      </c>
      <c r="C1978" t="s">
        <v>35</v>
      </c>
      <c r="D1978">
        <v>101174</v>
      </c>
      <c r="E1978" t="s">
        <v>381</v>
      </c>
      <c r="F1978">
        <v>202112</v>
      </c>
      <c r="G1978" t="s">
        <v>151</v>
      </c>
      <c r="H1978" t="s">
        <v>152</v>
      </c>
      <c r="I1978">
        <v>385.2</v>
      </c>
      <c r="J1978" t="s">
        <v>6</v>
      </c>
      <c r="K1978">
        <v>385.2</v>
      </c>
    </row>
    <row r="1979" spans="1:11" ht="15" customHeight="1">
      <c r="A1979" s="1" t="s">
        <v>998</v>
      </c>
      <c r="B1979" t="s">
        <v>9</v>
      </c>
      <c r="C1979" t="s">
        <v>35</v>
      </c>
      <c r="D1979">
        <v>101161</v>
      </c>
      <c r="E1979" t="s">
        <v>383</v>
      </c>
      <c r="F1979">
        <v>202112</v>
      </c>
      <c r="G1979" t="s">
        <v>151</v>
      </c>
      <c r="H1979" t="s">
        <v>152</v>
      </c>
      <c r="I1979">
        <v>978</v>
      </c>
      <c r="J1979" t="s">
        <v>6</v>
      </c>
      <c r="K1979">
        <v>978</v>
      </c>
    </row>
    <row r="1980" spans="1:11" ht="15" customHeight="1">
      <c r="A1980" s="1" t="s">
        <v>998</v>
      </c>
      <c r="B1980" t="s">
        <v>9</v>
      </c>
      <c r="C1980" t="s">
        <v>35</v>
      </c>
      <c r="D1980">
        <v>101161</v>
      </c>
      <c r="E1980" t="s">
        <v>383</v>
      </c>
      <c r="F1980">
        <v>202112</v>
      </c>
      <c r="G1980" t="s">
        <v>151</v>
      </c>
      <c r="H1980" t="s">
        <v>152</v>
      </c>
      <c r="I1980">
        <v>3030</v>
      </c>
      <c r="J1980" t="s">
        <v>6</v>
      </c>
      <c r="K1980">
        <v>3030</v>
      </c>
    </row>
    <row r="1981" spans="1:11" ht="15" customHeight="1">
      <c r="A1981" s="1" t="s">
        <v>998</v>
      </c>
      <c r="B1981" t="s">
        <v>9</v>
      </c>
      <c r="C1981" t="s">
        <v>35</v>
      </c>
      <c r="D1981">
        <v>109578</v>
      </c>
      <c r="E1981" t="s">
        <v>504</v>
      </c>
      <c r="F1981">
        <v>202112</v>
      </c>
      <c r="G1981" t="s">
        <v>151</v>
      </c>
      <c r="H1981" t="s">
        <v>152</v>
      </c>
      <c r="I1981">
        <v>84.6</v>
      </c>
      <c r="J1981" t="s">
        <v>6</v>
      </c>
      <c r="K1981">
        <v>84.6</v>
      </c>
    </row>
    <row r="1982" spans="1:11" ht="15" customHeight="1">
      <c r="A1982" s="1" t="s">
        <v>998</v>
      </c>
      <c r="B1982" t="s">
        <v>9</v>
      </c>
      <c r="C1982" t="s">
        <v>35</v>
      </c>
      <c r="D1982">
        <v>109578</v>
      </c>
      <c r="E1982" t="s">
        <v>504</v>
      </c>
      <c r="F1982">
        <v>202112</v>
      </c>
      <c r="G1982" t="s">
        <v>151</v>
      </c>
      <c r="H1982" t="s">
        <v>152</v>
      </c>
      <c r="I1982">
        <v>94</v>
      </c>
      <c r="J1982" t="s">
        <v>6</v>
      </c>
      <c r="K1982">
        <v>94</v>
      </c>
    </row>
    <row r="1983" spans="1:11" ht="15" customHeight="1">
      <c r="A1983" s="1" t="s">
        <v>998</v>
      </c>
      <c r="B1983" t="s">
        <v>9</v>
      </c>
      <c r="C1983" t="s">
        <v>35</v>
      </c>
      <c r="D1983">
        <v>109578</v>
      </c>
      <c r="E1983" t="s">
        <v>504</v>
      </c>
      <c r="F1983">
        <v>202112</v>
      </c>
      <c r="G1983" t="s">
        <v>151</v>
      </c>
      <c r="H1983" t="s">
        <v>152</v>
      </c>
      <c r="I1983">
        <v>338.4</v>
      </c>
      <c r="J1983" t="s">
        <v>6</v>
      </c>
      <c r="K1983">
        <v>338.4</v>
      </c>
    </row>
    <row r="1984" spans="1:11">
      <c r="A1984" s="1" t="s">
        <v>998</v>
      </c>
      <c r="B1984" t="s">
        <v>9</v>
      </c>
      <c r="C1984" t="s">
        <v>35</v>
      </c>
      <c r="D1984">
        <v>109578</v>
      </c>
      <c r="E1984" t="s">
        <v>504</v>
      </c>
      <c r="F1984">
        <v>202112</v>
      </c>
      <c r="G1984" t="s">
        <v>151</v>
      </c>
      <c r="H1984" t="s">
        <v>152</v>
      </c>
      <c r="I1984">
        <v>56.4</v>
      </c>
      <c r="J1984" t="s">
        <v>6</v>
      </c>
      <c r="K1984">
        <v>56.4</v>
      </c>
    </row>
    <row r="1985" spans="1:11" ht="15" customHeight="1">
      <c r="A1985" s="1" t="s">
        <v>998</v>
      </c>
      <c r="B1985" t="s">
        <v>9</v>
      </c>
      <c r="C1985" t="s">
        <v>35</v>
      </c>
      <c r="D1985">
        <v>109578</v>
      </c>
      <c r="E1985" t="s">
        <v>504</v>
      </c>
      <c r="F1985">
        <v>202112</v>
      </c>
      <c r="G1985" t="s">
        <v>151</v>
      </c>
      <c r="H1985" t="s">
        <v>152</v>
      </c>
      <c r="I1985">
        <v>56.4</v>
      </c>
      <c r="J1985" t="s">
        <v>6</v>
      </c>
      <c r="K1985">
        <v>56.4</v>
      </c>
    </row>
    <row r="1986" spans="1:11" ht="15" customHeight="1">
      <c r="A1986" s="1" t="s">
        <v>998</v>
      </c>
      <c r="B1986" t="s">
        <v>9</v>
      </c>
      <c r="C1986" t="s">
        <v>35</v>
      </c>
      <c r="D1986">
        <v>109578</v>
      </c>
      <c r="E1986" t="s">
        <v>504</v>
      </c>
      <c r="F1986">
        <v>202112</v>
      </c>
      <c r="G1986" t="s">
        <v>151</v>
      </c>
      <c r="H1986" t="s">
        <v>152</v>
      </c>
      <c r="I1986">
        <v>94</v>
      </c>
      <c r="J1986" t="s">
        <v>6</v>
      </c>
      <c r="K1986">
        <v>94</v>
      </c>
    </row>
    <row r="1987" spans="1:11" ht="15" customHeight="1">
      <c r="A1987" s="1" t="s">
        <v>998</v>
      </c>
      <c r="B1987" t="s">
        <v>9</v>
      </c>
      <c r="C1987" t="s">
        <v>35</v>
      </c>
      <c r="D1987">
        <v>109578</v>
      </c>
      <c r="E1987" t="s">
        <v>504</v>
      </c>
      <c r="F1987">
        <v>202112</v>
      </c>
      <c r="G1987" t="s">
        <v>151</v>
      </c>
      <c r="H1987" t="s">
        <v>152</v>
      </c>
      <c r="I1987">
        <v>282</v>
      </c>
      <c r="J1987" t="s">
        <v>6</v>
      </c>
      <c r="K1987">
        <v>282</v>
      </c>
    </row>
    <row r="1988" spans="1:11" ht="15" customHeight="1">
      <c r="A1988" s="1" t="s">
        <v>998</v>
      </c>
      <c r="B1988" t="s">
        <v>9</v>
      </c>
      <c r="C1988" t="s">
        <v>35</v>
      </c>
      <c r="D1988">
        <v>109766</v>
      </c>
      <c r="E1988" t="s">
        <v>393</v>
      </c>
      <c r="F1988">
        <v>202112</v>
      </c>
      <c r="G1988" t="s">
        <v>151</v>
      </c>
      <c r="H1988" t="s">
        <v>152</v>
      </c>
      <c r="I1988">
        <v>9300</v>
      </c>
      <c r="J1988" t="s">
        <v>6</v>
      </c>
      <c r="K1988">
        <v>9300</v>
      </c>
    </row>
    <row r="1989" spans="1:11" ht="15" customHeight="1">
      <c r="A1989" s="1" t="s">
        <v>998</v>
      </c>
      <c r="B1989" t="s">
        <v>9</v>
      </c>
      <c r="C1989" t="s">
        <v>35</v>
      </c>
      <c r="D1989">
        <v>109766</v>
      </c>
      <c r="E1989" t="s">
        <v>393</v>
      </c>
      <c r="F1989">
        <v>202112</v>
      </c>
      <c r="G1989" t="s">
        <v>151</v>
      </c>
      <c r="H1989" t="s">
        <v>152</v>
      </c>
      <c r="I1989">
        <v>5895</v>
      </c>
      <c r="J1989" t="s">
        <v>6</v>
      </c>
      <c r="K1989">
        <v>5895</v>
      </c>
    </row>
    <row r="1990" spans="1:11" ht="15" customHeight="1">
      <c r="A1990" s="1" t="s">
        <v>998</v>
      </c>
      <c r="B1990" t="s">
        <v>9</v>
      </c>
      <c r="C1990" t="s">
        <v>35</v>
      </c>
      <c r="D1990">
        <v>109766</v>
      </c>
      <c r="E1990" t="s">
        <v>393</v>
      </c>
      <c r="F1990">
        <v>202112</v>
      </c>
      <c r="G1990" t="s">
        <v>151</v>
      </c>
      <c r="H1990" t="s">
        <v>152</v>
      </c>
      <c r="I1990">
        <v>2445</v>
      </c>
      <c r="J1990" t="s">
        <v>6</v>
      </c>
      <c r="K1990">
        <v>2445</v>
      </c>
    </row>
    <row r="1991" spans="1:11" ht="15" customHeight="1">
      <c r="A1991" s="1" t="s">
        <v>998</v>
      </c>
      <c r="B1991" t="s">
        <v>9</v>
      </c>
      <c r="C1991" t="s">
        <v>35</v>
      </c>
      <c r="D1991">
        <v>109766</v>
      </c>
      <c r="E1991" t="s">
        <v>393</v>
      </c>
      <c r="F1991">
        <v>202112</v>
      </c>
      <c r="G1991" t="s">
        <v>151</v>
      </c>
      <c r="H1991" t="s">
        <v>152</v>
      </c>
      <c r="I1991">
        <v>4500</v>
      </c>
      <c r="J1991" t="s">
        <v>6</v>
      </c>
      <c r="K1991">
        <v>4500</v>
      </c>
    </row>
    <row r="1992" spans="1:11" ht="15" customHeight="1">
      <c r="A1992" s="1" t="s">
        <v>998</v>
      </c>
      <c r="B1992" t="s">
        <v>9</v>
      </c>
      <c r="C1992" t="s">
        <v>35</v>
      </c>
      <c r="D1992">
        <v>109766</v>
      </c>
      <c r="E1992" t="s">
        <v>393</v>
      </c>
      <c r="F1992">
        <v>202112</v>
      </c>
      <c r="G1992" t="s">
        <v>151</v>
      </c>
      <c r="H1992" t="s">
        <v>152</v>
      </c>
      <c r="I1992">
        <v>3245</v>
      </c>
      <c r="J1992" t="s">
        <v>6</v>
      </c>
      <c r="K1992">
        <v>3245</v>
      </c>
    </row>
    <row r="1993" spans="1:11" ht="15" customHeight="1">
      <c r="A1993" s="1" t="s">
        <v>998</v>
      </c>
      <c r="B1993" t="s">
        <v>9</v>
      </c>
      <c r="C1993" t="s">
        <v>35</v>
      </c>
      <c r="D1993">
        <v>109766</v>
      </c>
      <c r="E1993" t="s">
        <v>393</v>
      </c>
      <c r="F1993">
        <v>202112</v>
      </c>
      <c r="G1993" t="s">
        <v>151</v>
      </c>
      <c r="H1993" t="s">
        <v>152</v>
      </c>
      <c r="I1993">
        <v>7890</v>
      </c>
      <c r="J1993" t="s">
        <v>6</v>
      </c>
      <c r="K1993">
        <v>7890</v>
      </c>
    </row>
    <row r="1994" spans="1:11" ht="15" customHeight="1">
      <c r="A1994" s="1" t="s">
        <v>998</v>
      </c>
      <c r="B1994" t="s">
        <v>9</v>
      </c>
      <c r="C1994" t="s">
        <v>35</v>
      </c>
      <c r="D1994">
        <v>106857</v>
      </c>
      <c r="E1994" t="s">
        <v>267</v>
      </c>
      <c r="F1994">
        <v>202112</v>
      </c>
      <c r="G1994" t="s">
        <v>151</v>
      </c>
      <c r="H1994" t="s">
        <v>152</v>
      </c>
      <c r="I1994">
        <v>2413.6</v>
      </c>
      <c r="J1994" t="s">
        <v>6</v>
      </c>
      <c r="K1994">
        <v>2413.6</v>
      </c>
    </row>
    <row r="1995" spans="1:11" ht="15" customHeight="1">
      <c r="A1995" s="1" t="s">
        <v>998</v>
      </c>
      <c r="B1995" t="s">
        <v>9</v>
      </c>
      <c r="C1995" t="s">
        <v>35</v>
      </c>
      <c r="D1995">
        <v>107151</v>
      </c>
      <c r="E1995" t="s">
        <v>268</v>
      </c>
      <c r="F1995">
        <v>202112</v>
      </c>
      <c r="G1995" t="s">
        <v>151</v>
      </c>
      <c r="H1995" t="s">
        <v>152</v>
      </c>
      <c r="I1995">
        <v>173</v>
      </c>
      <c r="J1995" t="s">
        <v>6</v>
      </c>
      <c r="K1995">
        <v>173</v>
      </c>
    </row>
    <row r="1996" spans="1:11" ht="15" customHeight="1">
      <c r="A1996" s="1" t="s">
        <v>998</v>
      </c>
      <c r="B1996" t="s">
        <v>9</v>
      </c>
      <c r="C1996" t="s">
        <v>35</v>
      </c>
      <c r="D1996">
        <v>100217</v>
      </c>
      <c r="E1996" t="s">
        <v>592</v>
      </c>
      <c r="F1996">
        <v>202112</v>
      </c>
      <c r="G1996" t="s">
        <v>151</v>
      </c>
      <c r="H1996" t="s">
        <v>152</v>
      </c>
      <c r="I1996">
        <v>40</v>
      </c>
      <c r="J1996" t="s">
        <v>6</v>
      </c>
      <c r="K1996">
        <v>40</v>
      </c>
    </row>
    <row r="1997" spans="1:11" ht="15" customHeight="1">
      <c r="A1997" s="1" t="s">
        <v>998</v>
      </c>
      <c r="B1997" t="s">
        <v>9</v>
      </c>
      <c r="C1997" t="s">
        <v>35</v>
      </c>
      <c r="D1997">
        <v>100217</v>
      </c>
      <c r="E1997" t="s">
        <v>592</v>
      </c>
      <c r="F1997">
        <v>202112</v>
      </c>
      <c r="G1997" t="s">
        <v>151</v>
      </c>
      <c r="H1997" t="s">
        <v>152</v>
      </c>
      <c r="I1997">
        <v>294.93</v>
      </c>
      <c r="J1997" t="s">
        <v>6</v>
      </c>
      <c r="K1997">
        <v>294.93</v>
      </c>
    </row>
    <row r="1998" spans="1:11" ht="15" customHeight="1">
      <c r="A1998" s="1" t="s">
        <v>998</v>
      </c>
      <c r="B1998" t="s">
        <v>9</v>
      </c>
      <c r="C1998" t="s">
        <v>35</v>
      </c>
      <c r="D1998">
        <v>100217</v>
      </c>
      <c r="E1998" t="s">
        <v>592</v>
      </c>
      <c r="F1998">
        <v>202112</v>
      </c>
      <c r="G1998" t="s">
        <v>151</v>
      </c>
      <c r="H1998" t="s">
        <v>152</v>
      </c>
      <c r="I1998">
        <v>447.37</v>
      </c>
      <c r="J1998" t="s">
        <v>6</v>
      </c>
      <c r="K1998">
        <v>447.37</v>
      </c>
    </row>
    <row r="1999" spans="1:11" ht="15" customHeight="1">
      <c r="A1999" s="1" t="s">
        <v>998</v>
      </c>
      <c r="B1999" t="s">
        <v>9</v>
      </c>
      <c r="C1999" t="s">
        <v>35</v>
      </c>
      <c r="D1999">
        <v>100217</v>
      </c>
      <c r="E1999" t="s">
        <v>592</v>
      </c>
      <c r="F1999">
        <v>202112</v>
      </c>
      <c r="G1999" t="s">
        <v>151</v>
      </c>
      <c r="H1999" t="s">
        <v>152</v>
      </c>
      <c r="I1999">
        <v>90</v>
      </c>
      <c r="J1999" t="s">
        <v>6</v>
      </c>
      <c r="K1999">
        <v>90</v>
      </c>
    </row>
    <row r="2000" spans="1:11" ht="15" customHeight="1">
      <c r="A2000" s="1" t="s">
        <v>998</v>
      </c>
      <c r="B2000" t="s">
        <v>9</v>
      </c>
      <c r="C2000" t="s">
        <v>35</v>
      </c>
      <c r="D2000">
        <v>100217</v>
      </c>
      <c r="E2000" t="s">
        <v>592</v>
      </c>
      <c r="F2000">
        <v>202112</v>
      </c>
      <c r="G2000" t="s">
        <v>151</v>
      </c>
      <c r="H2000" t="s">
        <v>152</v>
      </c>
      <c r="I2000">
        <v>80.25</v>
      </c>
      <c r="J2000" t="s">
        <v>6</v>
      </c>
      <c r="K2000">
        <v>80.25</v>
      </c>
    </row>
    <row r="2001" spans="1:11" ht="15" customHeight="1">
      <c r="A2001" s="1" t="s">
        <v>998</v>
      </c>
      <c r="B2001" t="s">
        <v>9</v>
      </c>
      <c r="C2001" t="s">
        <v>35</v>
      </c>
      <c r="D2001">
        <v>100217</v>
      </c>
      <c r="E2001" t="s">
        <v>592</v>
      </c>
      <c r="F2001">
        <v>202112</v>
      </c>
      <c r="G2001" t="s">
        <v>151</v>
      </c>
      <c r="H2001" t="s">
        <v>152</v>
      </c>
      <c r="I2001">
        <v>348</v>
      </c>
      <c r="J2001" t="s">
        <v>6</v>
      </c>
      <c r="K2001">
        <v>348</v>
      </c>
    </row>
    <row r="2002" spans="1:11" ht="15" customHeight="1">
      <c r="A2002" s="1" t="s">
        <v>998</v>
      </c>
      <c r="B2002" t="s">
        <v>9</v>
      </c>
      <c r="C2002" t="s">
        <v>35</v>
      </c>
      <c r="D2002">
        <v>103651</v>
      </c>
      <c r="E2002" t="s">
        <v>594</v>
      </c>
      <c r="F2002">
        <v>202112</v>
      </c>
      <c r="G2002" t="s">
        <v>151</v>
      </c>
      <c r="H2002" t="s">
        <v>152</v>
      </c>
      <c r="I2002">
        <v>582</v>
      </c>
      <c r="J2002" t="s">
        <v>6</v>
      </c>
      <c r="K2002">
        <v>582</v>
      </c>
    </row>
    <row r="2003" spans="1:11" ht="15" customHeight="1">
      <c r="A2003" s="1" t="s">
        <v>998</v>
      </c>
      <c r="B2003" t="s">
        <v>9</v>
      </c>
      <c r="C2003" t="s">
        <v>35</v>
      </c>
      <c r="D2003">
        <v>103651</v>
      </c>
      <c r="E2003" t="s">
        <v>594</v>
      </c>
      <c r="F2003">
        <v>202112</v>
      </c>
      <c r="G2003" t="s">
        <v>151</v>
      </c>
      <c r="H2003" t="s">
        <v>152</v>
      </c>
      <c r="I2003">
        <v>582</v>
      </c>
      <c r="J2003" t="s">
        <v>6</v>
      </c>
      <c r="K2003">
        <v>582</v>
      </c>
    </row>
    <row r="2004" spans="1:11" ht="15" customHeight="1">
      <c r="A2004" s="1" t="s">
        <v>998</v>
      </c>
      <c r="B2004" t="s">
        <v>9</v>
      </c>
      <c r="C2004" t="s">
        <v>35</v>
      </c>
      <c r="D2004">
        <v>106814</v>
      </c>
      <c r="E2004" t="s">
        <v>291</v>
      </c>
      <c r="F2004">
        <v>202112</v>
      </c>
      <c r="G2004" t="s">
        <v>151</v>
      </c>
      <c r="H2004" t="s">
        <v>152</v>
      </c>
      <c r="I2004">
        <v>2347.15</v>
      </c>
      <c r="J2004" t="s">
        <v>6</v>
      </c>
      <c r="K2004">
        <v>2347.15</v>
      </c>
    </row>
    <row r="2005" spans="1:11" ht="15" customHeight="1">
      <c r="A2005" s="1" t="s">
        <v>998</v>
      </c>
      <c r="B2005" t="s">
        <v>9</v>
      </c>
      <c r="C2005" t="s">
        <v>35</v>
      </c>
      <c r="D2005">
        <v>106814</v>
      </c>
      <c r="E2005" t="s">
        <v>291</v>
      </c>
      <c r="F2005">
        <v>202112</v>
      </c>
      <c r="G2005" t="s">
        <v>151</v>
      </c>
      <c r="H2005" t="s">
        <v>152</v>
      </c>
      <c r="I2005">
        <v>204.1</v>
      </c>
      <c r="J2005" t="s">
        <v>6</v>
      </c>
      <c r="K2005">
        <v>204.1</v>
      </c>
    </row>
    <row r="2006" spans="1:11" ht="15" customHeight="1">
      <c r="A2006" s="1" t="s">
        <v>998</v>
      </c>
      <c r="B2006" t="s">
        <v>9</v>
      </c>
      <c r="C2006" t="s">
        <v>35</v>
      </c>
      <c r="D2006">
        <v>106814</v>
      </c>
      <c r="E2006" t="s">
        <v>291</v>
      </c>
      <c r="F2006">
        <v>202112</v>
      </c>
      <c r="G2006" t="s">
        <v>151</v>
      </c>
      <c r="H2006" t="s">
        <v>152</v>
      </c>
      <c r="I2006">
        <v>489.84</v>
      </c>
      <c r="J2006" t="s">
        <v>6</v>
      </c>
      <c r="K2006">
        <v>489.84</v>
      </c>
    </row>
    <row r="2007" spans="1:11" ht="15" customHeight="1">
      <c r="A2007" s="1" t="s">
        <v>998</v>
      </c>
      <c r="B2007" t="s">
        <v>9</v>
      </c>
      <c r="C2007" t="s">
        <v>35</v>
      </c>
      <c r="D2007">
        <v>106814</v>
      </c>
      <c r="E2007" t="s">
        <v>291</v>
      </c>
      <c r="F2007">
        <v>202112</v>
      </c>
      <c r="G2007" t="s">
        <v>151</v>
      </c>
      <c r="H2007" t="s">
        <v>152</v>
      </c>
      <c r="I2007">
        <v>1061.4000000000001</v>
      </c>
      <c r="J2007" t="s">
        <v>6</v>
      </c>
      <c r="K2007">
        <v>1061.4000000000001</v>
      </c>
    </row>
    <row r="2008" spans="1:11" ht="15" customHeight="1">
      <c r="A2008" s="1" t="s">
        <v>998</v>
      </c>
      <c r="B2008" t="s">
        <v>9</v>
      </c>
      <c r="C2008" t="s">
        <v>35</v>
      </c>
      <c r="D2008">
        <v>106814</v>
      </c>
      <c r="E2008" t="s">
        <v>291</v>
      </c>
      <c r="F2008">
        <v>202112</v>
      </c>
      <c r="G2008" t="s">
        <v>151</v>
      </c>
      <c r="H2008" t="s">
        <v>152</v>
      </c>
      <c r="I2008">
        <v>1769</v>
      </c>
      <c r="J2008" t="s">
        <v>6</v>
      </c>
      <c r="K2008">
        <v>1769</v>
      </c>
    </row>
    <row r="2009" spans="1:11" ht="15" customHeight="1">
      <c r="A2009" s="1" t="s">
        <v>998</v>
      </c>
      <c r="B2009" t="s">
        <v>9</v>
      </c>
      <c r="C2009" t="s">
        <v>35</v>
      </c>
      <c r="D2009">
        <v>106814</v>
      </c>
      <c r="E2009" t="s">
        <v>291</v>
      </c>
      <c r="F2009">
        <v>202112</v>
      </c>
      <c r="G2009" t="s">
        <v>151</v>
      </c>
      <c r="H2009" t="s">
        <v>152</v>
      </c>
      <c r="I2009">
        <v>353.8</v>
      </c>
      <c r="J2009" t="s">
        <v>6</v>
      </c>
      <c r="K2009">
        <v>353.8</v>
      </c>
    </row>
    <row r="2010" spans="1:11" ht="15" customHeight="1">
      <c r="A2010" s="1" t="s">
        <v>998</v>
      </c>
      <c r="B2010" t="s">
        <v>9</v>
      </c>
      <c r="C2010" t="s">
        <v>35</v>
      </c>
      <c r="D2010">
        <v>106804</v>
      </c>
      <c r="E2010" t="s">
        <v>396</v>
      </c>
      <c r="F2010">
        <v>202112</v>
      </c>
      <c r="G2010" t="s">
        <v>151</v>
      </c>
      <c r="H2010" t="s">
        <v>152</v>
      </c>
      <c r="I2010">
        <v>74</v>
      </c>
      <c r="J2010" t="s">
        <v>6</v>
      </c>
      <c r="K2010">
        <v>74</v>
      </c>
    </row>
    <row r="2011" spans="1:11" ht="15" customHeight="1">
      <c r="A2011" s="1" t="s">
        <v>998</v>
      </c>
      <c r="B2011" t="s">
        <v>9</v>
      </c>
      <c r="C2011" t="s">
        <v>35</v>
      </c>
      <c r="D2011">
        <v>106804</v>
      </c>
      <c r="E2011" t="s">
        <v>396</v>
      </c>
      <c r="F2011">
        <v>202112</v>
      </c>
      <c r="G2011" t="s">
        <v>151</v>
      </c>
      <c r="H2011" t="s">
        <v>152</v>
      </c>
      <c r="I2011">
        <v>386.4</v>
      </c>
      <c r="J2011" t="s">
        <v>6</v>
      </c>
      <c r="K2011">
        <v>386.4</v>
      </c>
    </row>
    <row r="2012" spans="1:11" ht="15" customHeight="1">
      <c r="A2012" s="1" t="s">
        <v>998</v>
      </c>
      <c r="B2012" t="s">
        <v>9</v>
      </c>
      <c r="C2012" t="s">
        <v>35</v>
      </c>
      <c r="D2012">
        <v>106804</v>
      </c>
      <c r="E2012" t="s">
        <v>396</v>
      </c>
      <c r="F2012">
        <v>202112</v>
      </c>
      <c r="G2012" t="s">
        <v>151</v>
      </c>
      <c r="H2012" t="s">
        <v>152</v>
      </c>
      <c r="I2012">
        <v>704.71</v>
      </c>
      <c r="J2012" t="s">
        <v>6</v>
      </c>
      <c r="K2012">
        <v>704.71</v>
      </c>
    </row>
    <row r="2013" spans="1:11" ht="15" customHeight="1">
      <c r="A2013" s="1" t="s">
        <v>998</v>
      </c>
      <c r="B2013" t="s">
        <v>9</v>
      </c>
      <c r="C2013" t="s">
        <v>35</v>
      </c>
      <c r="D2013">
        <v>106804</v>
      </c>
      <c r="E2013" t="s">
        <v>396</v>
      </c>
      <c r="F2013">
        <v>202112</v>
      </c>
      <c r="G2013" t="s">
        <v>151</v>
      </c>
      <c r="H2013" t="s">
        <v>152</v>
      </c>
      <c r="I2013">
        <v>592.5</v>
      </c>
      <c r="J2013" t="s">
        <v>6</v>
      </c>
      <c r="K2013">
        <v>592.5</v>
      </c>
    </row>
    <row r="2014" spans="1:11" ht="15" customHeight="1">
      <c r="A2014" s="1" t="s">
        <v>998</v>
      </c>
      <c r="B2014" t="s">
        <v>9</v>
      </c>
      <c r="C2014" t="s">
        <v>35</v>
      </c>
      <c r="D2014">
        <v>106804</v>
      </c>
      <c r="E2014" t="s">
        <v>396</v>
      </c>
      <c r="F2014">
        <v>202112</v>
      </c>
      <c r="G2014" t="s">
        <v>151</v>
      </c>
      <c r="H2014" t="s">
        <v>152</v>
      </c>
      <c r="I2014">
        <v>20</v>
      </c>
      <c r="J2014" t="s">
        <v>6</v>
      </c>
      <c r="K2014">
        <v>20</v>
      </c>
    </row>
    <row r="2015" spans="1:11" ht="15" customHeight="1">
      <c r="A2015" s="1" t="s">
        <v>998</v>
      </c>
      <c r="B2015" t="s">
        <v>9</v>
      </c>
      <c r="C2015" t="s">
        <v>35</v>
      </c>
      <c r="D2015">
        <v>106804</v>
      </c>
      <c r="E2015" t="s">
        <v>396</v>
      </c>
      <c r="F2015">
        <v>202112</v>
      </c>
      <c r="G2015" t="s">
        <v>151</v>
      </c>
      <c r="H2015" t="s">
        <v>152</v>
      </c>
      <c r="I2015">
        <v>107.46</v>
      </c>
      <c r="J2015" t="s">
        <v>6</v>
      </c>
      <c r="K2015">
        <v>107.46</v>
      </c>
    </row>
    <row r="2016" spans="1:11" ht="15" customHeight="1">
      <c r="A2016" s="1" t="s">
        <v>998</v>
      </c>
      <c r="B2016" t="s">
        <v>9</v>
      </c>
      <c r="C2016" t="s">
        <v>35</v>
      </c>
      <c r="D2016">
        <v>106804</v>
      </c>
      <c r="E2016" t="s">
        <v>396</v>
      </c>
      <c r="F2016">
        <v>202112</v>
      </c>
      <c r="G2016" t="s">
        <v>151</v>
      </c>
      <c r="H2016" t="s">
        <v>152</v>
      </c>
      <c r="I2016">
        <v>927.39</v>
      </c>
      <c r="J2016" t="s">
        <v>6</v>
      </c>
      <c r="K2016">
        <v>927.39</v>
      </c>
    </row>
    <row r="2017" spans="1:11" ht="15" customHeight="1">
      <c r="A2017" s="1" t="s">
        <v>998</v>
      </c>
      <c r="B2017" t="s">
        <v>9</v>
      </c>
      <c r="C2017" t="s">
        <v>35</v>
      </c>
      <c r="D2017">
        <v>106804</v>
      </c>
      <c r="E2017" t="s">
        <v>396</v>
      </c>
      <c r="F2017">
        <v>202112</v>
      </c>
      <c r="G2017" t="s">
        <v>151</v>
      </c>
      <c r="H2017" t="s">
        <v>152</v>
      </c>
      <c r="I2017">
        <v>617</v>
      </c>
      <c r="J2017" t="s">
        <v>6</v>
      </c>
      <c r="K2017">
        <v>617</v>
      </c>
    </row>
    <row r="2018" spans="1:11" ht="15" customHeight="1">
      <c r="A2018" s="1" t="s">
        <v>998</v>
      </c>
      <c r="B2018" t="s">
        <v>9</v>
      </c>
      <c r="C2018" t="s">
        <v>35</v>
      </c>
      <c r="D2018">
        <v>106804</v>
      </c>
      <c r="E2018" t="s">
        <v>396</v>
      </c>
      <c r="F2018">
        <v>202112</v>
      </c>
      <c r="G2018" t="s">
        <v>151</v>
      </c>
      <c r="H2018" t="s">
        <v>152</v>
      </c>
      <c r="I2018">
        <v>43.42</v>
      </c>
      <c r="J2018" t="s">
        <v>6</v>
      </c>
      <c r="K2018">
        <v>43.42</v>
      </c>
    </row>
    <row r="2019" spans="1:11" ht="15" customHeight="1">
      <c r="A2019" s="1" t="s">
        <v>998</v>
      </c>
      <c r="B2019" t="s">
        <v>9</v>
      </c>
      <c r="C2019" t="s">
        <v>35</v>
      </c>
      <c r="D2019">
        <v>106804</v>
      </c>
      <c r="E2019" t="s">
        <v>396</v>
      </c>
      <c r="F2019">
        <v>202112</v>
      </c>
      <c r="G2019" t="s">
        <v>151</v>
      </c>
      <c r="H2019" t="s">
        <v>152</v>
      </c>
      <c r="I2019">
        <v>88.3</v>
      </c>
      <c r="J2019" t="s">
        <v>6</v>
      </c>
      <c r="K2019">
        <v>88.3</v>
      </c>
    </row>
    <row r="2020" spans="1:11" ht="15" customHeight="1">
      <c r="A2020" s="1" t="s">
        <v>998</v>
      </c>
      <c r="B2020" t="s">
        <v>9</v>
      </c>
      <c r="C2020" t="s">
        <v>35</v>
      </c>
      <c r="D2020">
        <v>106804</v>
      </c>
      <c r="E2020" t="s">
        <v>396</v>
      </c>
      <c r="F2020">
        <v>202112</v>
      </c>
      <c r="G2020" t="s">
        <v>151</v>
      </c>
      <c r="H2020" t="s">
        <v>152</v>
      </c>
      <c r="I2020">
        <v>203.2</v>
      </c>
      <c r="J2020" t="s">
        <v>6</v>
      </c>
      <c r="K2020">
        <v>203.2</v>
      </c>
    </row>
    <row r="2021" spans="1:11" ht="15" customHeight="1">
      <c r="A2021" s="1" t="s">
        <v>998</v>
      </c>
      <c r="B2021" t="s">
        <v>9</v>
      </c>
      <c r="C2021" t="s">
        <v>35</v>
      </c>
      <c r="D2021">
        <v>106804</v>
      </c>
      <c r="E2021" t="s">
        <v>396</v>
      </c>
      <c r="F2021">
        <v>202112</v>
      </c>
      <c r="G2021" t="s">
        <v>151</v>
      </c>
      <c r="H2021" t="s">
        <v>152</v>
      </c>
      <c r="I2021">
        <v>74</v>
      </c>
      <c r="J2021" t="s">
        <v>6</v>
      </c>
      <c r="K2021">
        <v>74</v>
      </c>
    </row>
    <row r="2022" spans="1:11">
      <c r="A2022" s="1" t="s">
        <v>998</v>
      </c>
      <c r="B2022" t="s">
        <v>9</v>
      </c>
      <c r="C2022" t="s">
        <v>35</v>
      </c>
      <c r="D2022">
        <v>106804</v>
      </c>
      <c r="E2022" t="s">
        <v>396</v>
      </c>
      <c r="F2022">
        <v>202112</v>
      </c>
      <c r="G2022" t="s">
        <v>151</v>
      </c>
      <c r="H2022" t="s">
        <v>152</v>
      </c>
      <c r="I2022">
        <v>57.5</v>
      </c>
      <c r="J2022" t="s">
        <v>6</v>
      </c>
      <c r="K2022">
        <v>57.5</v>
      </c>
    </row>
    <row r="2023" spans="1:11" ht="15" customHeight="1">
      <c r="A2023" s="1" t="s">
        <v>998</v>
      </c>
      <c r="B2023" t="s">
        <v>9</v>
      </c>
      <c r="C2023" t="s">
        <v>35</v>
      </c>
      <c r="D2023">
        <v>106804</v>
      </c>
      <c r="E2023" t="s">
        <v>396</v>
      </c>
      <c r="F2023">
        <v>202112</v>
      </c>
      <c r="G2023" t="s">
        <v>151</v>
      </c>
      <c r="H2023" t="s">
        <v>152</v>
      </c>
      <c r="I2023">
        <v>161.19</v>
      </c>
      <c r="J2023" t="s">
        <v>6</v>
      </c>
      <c r="K2023">
        <v>161.19</v>
      </c>
    </row>
    <row r="2024" spans="1:11">
      <c r="A2024" s="1" t="s">
        <v>998</v>
      </c>
      <c r="B2024" t="s">
        <v>9</v>
      </c>
      <c r="C2024" t="s">
        <v>35</v>
      </c>
      <c r="D2024">
        <v>106804</v>
      </c>
      <c r="E2024" t="s">
        <v>396</v>
      </c>
      <c r="F2024">
        <v>202112</v>
      </c>
      <c r="G2024" t="s">
        <v>151</v>
      </c>
      <c r="H2024" t="s">
        <v>152</v>
      </c>
      <c r="I2024">
        <v>53.73</v>
      </c>
      <c r="J2024" t="s">
        <v>6</v>
      </c>
      <c r="K2024">
        <v>53.73</v>
      </c>
    </row>
    <row r="2025" spans="1:11" ht="15" customHeight="1">
      <c r="A2025" s="1" t="s">
        <v>998</v>
      </c>
      <c r="B2025" t="s">
        <v>9</v>
      </c>
      <c r="C2025" t="s">
        <v>35</v>
      </c>
      <c r="D2025">
        <v>106804</v>
      </c>
      <c r="E2025" t="s">
        <v>396</v>
      </c>
      <c r="F2025">
        <v>202112</v>
      </c>
      <c r="G2025" t="s">
        <v>151</v>
      </c>
      <c r="H2025" t="s">
        <v>152</v>
      </c>
      <c r="I2025">
        <v>1218.8399999999999</v>
      </c>
      <c r="J2025" t="s">
        <v>6</v>
      </c>
      <c r="K2025">
        <v>1218.8399999999999</v>
      </c>
    </row>
    <row r="2026" spans="1:11" ht="15" customHeight="1">
      <c r="A2026" s="1" t="s">
        <v>998</v>
      </c>
      <c r="B2026" t="s">
        <v>9</v>
      </c>
      <c r="C2026" t="s">
        <v>35</v>
      </c>
      <c r="D2026">
        <v>106804</v>
      </c>
      <c r="E2026" t="s">
        <v>396</v>
      </c>
      <c r="F2026">
        <v>202112</v>
      </c>
      <c r="G2026" t="s">
        <v>151</v>
      </c>
      <c r="H2026" t="s">
        <v>152</v>
      </c>
      <c r="I2026">
        <v>37</v>
      </c>
      <c r="J2026" t="s">
        <v>6</v>
      </c>
      <c r="K2026">
        <v>37</v>
      </c>
    </row>
    <row r="2027" spans="1:11" ht="15" customHeight="1">
      <c r="A2027" s="1" t="s">
        <v>998</v>
      </c>
      <c r="B2027" t="s">
        <v>9</v>
      </c>
      <c r="C2027" t="s">
        <v>35</v>
      </c>
      <c r="D2027">
        <v>106804</v>
      </c>
      <c r="E2027" t="s">
        <v>396</v>
      </c>
      <c r="F2027">
        <v>202112</v>
      </c>
      <c r="G2027" t="s">
        <v>151</v>
      </c>
      <c r="H2027" t="s">
        <v>152</v>
      </c>
      <c r="I2027">
        <v>37</v>
      </c>
      <c r="J2027" t="s">
        <v>6</v>
      </c>
      <c r="K2027">
        <v>37</v>
      </c>
    </row>
    <row r="2028" spans="1:11" ht="15" customHeight="1">
      <c r="A2028" s="1" t="s">
        <v>998</v>
      </c>
      <c r="B2028" t="s">
        <v>9</v>
      </c>
      <c r="C2028" t="s">
        <v>35</v>
      </c>
      <c r="D2028">
        <v>106804</v>
      </c>
      <c r="E2028" t="s">
        <v>396</v>
      </c>
      <c r="F2028">
        <v>202112</v>
      </c>
      <c r="G2028" t="s">
        <v>151</v>
      </c>
      <c r="H2028" t="s">
        <v>152</v>
      </c>
      <c r="I2028">
        <v>76</v>
      </c>
      <c r="J2028" t="s">
        <v>6</v>
      </c>
      <c r="K2028">
        <v>76</v>
      </c>
    </row>
    <row r="2029" spans="1:11" ht="15" customHeight="1">
      <c r="A2029" s="1" t="s">
        <v>998</v>
      </c>
      <c r="B2029" t="s">
        <v>9</v>
      </c>
      <c r="C2029" t="s">
        <v>35</v>
      </c>
      <c r="D2029">
        <v>106804</v>
      </c>
      <c r="E2029" t="s">
        <v>396</v>
      </c>
      <c r="F2029">
        <v>202112</v>
      </c>
      <c r="G2029" t="s">
        <v>151</v>
      </c>
      <c r="H2029" t="s">
        <v>152</v>
      </c>
      <c r="I2029">
        <v>74</v>
      </c>
      <c r="J2029" t="s">
        <v>6</v>
      </c>
      <c r="K2029">
        <v>74</v>
      </c>
    </row>
    <row r="2030" spans="1:11" ht="15" customHeight="1">
      <c r="A2030" s="1" t="s">
        <v>998</v>
      </c>
      <c r="B2030" t="s">
        <v>9</v>
      </c>
      <c r="C2030" t="s">
        <v>35</v>
      </c>
      <c r="D2030">
        <v>106804</v>
      </c>
      <c r="E2030" t="s">
        <v>396</v>
      </c>
      <c r="F2030">
        <v>202112</v>
      </c>
      <c r="G2030" t="s">
        <v>151</v>
      </c>
      <c r="H2030" t="s">
        <v>152</v>
      </c>
      <c r="I2030">
        <v>187.2</v>
      </c>
      <c r="J2030" t="s">
        <v>6</v>
      </c>
      <c r="K2030">
        <v>187.2</v>
      </c>
    </row>
    <row r="2031" spans="1:11" ht="15" customHeight="1">
      <c r="A2031" s="1" t="s">
        <v>998</v>
      </c>
      <c r="B2031" t="s">
        <v>9</v>
      </c>
      <c r="C2031" t="s">
        <v>35</v>
      </c>
      <c r="D2031">
        <v>106804</v>
      </c>
      <c r="E2031" t="s">
        <v>396</v>
      </c>
      <c r="F2031">
        <v>202112</v>
      </c>
      <c r="G2031" t="s">
        <v>151</v>
      </c>
      <c r="H2031" t="s">
        <v>152</v>
      </c>
      <c r="I2031">
        <v>161.19</v>
      </c>
      <c r="J2031" t="s">
        <v>6</v>
      </c>
      <c r="K2031">
        <v>161.19</v>
      </c>
    </row>
    <row r="2032" spans="1:11">
      <c r="A2032" s="1" t="s">
        <v>998</v>
      </c>
      <c r="B2032" t="s">
        <v>9</v>
      </c>
      <c r="C2032" t="s">
        <v>35</v>
      </c>
      <c r="D2032">
        <v>106804</v>
      </c>
      <c r="E2032" t="s">
        <v>396</v>
      </c>
      <c r="F2032">
        <v>202112</v>
      </c>
      <c r="G2032" t="s">
        <v>151</v>
      </c>
      <c r="H2032" t="s">
        <v>152</v>
      </c>
      <c r="I2032">
        <v>728.02</v>
      </c>
      <c r="J2032" t="s">
        <v>6</v>
      </c>
      <c r="K2032">
        <v>728.02</v>
      </c>
    </row>
    <row r="2033" spans="1:11">
      <c r="A2033" s="1" t="s">
        <v>998</v>
      </c>
      <c r="B2033" t="s">
        <v>9</v>
      </c>
      <c r="C2033" t="s">
        <v>35</v>
      </c>
      <c r="D2033">
        <v>106804</v>
      </c>
      <c r="E2033" t="s">
        <v>396</v>
      </c>
      <c r="F2033">
        <v>202112</v>
      </c>
      <c r="G2033" t="s">
        <v>151</v>
      </c>
      <c r="H2033" t="s">
        <v>152</v>
      </c>
      <c r="I2033">
        <v>86.84</v>
      </c>
      <c r="J2033" t="s">
        <v>6</v>
      </c>
      <c r="K2033">
        <v>86.84</v>
      </c>
    </row>
    <row r="2034" spans="1:11" ht="15" customHeight="1">
      <c r="A2034" s="1" t="s">
        <v>998</v>
      </c>
      <c r="B2034" t="s">
        <v>9</v>
      </c>
      <c r="C2034" t="s">
        <v>35</v>
      </c>
      <c r="D2034">
        <v>106804</v>
      </c>
      <c r="E2034" t="s">
        <v>396</v>
      </c>
      <c r="F2034">
        <v>202112</v>
      </c>
      <c r="G2034" t="s">
        <v>151</v>
      </c>
      <c r="H2034" t="s">
        <v>152</v>
      </c>
      <c r="I2034">
        <v>70.64</v>
      </c>
      <c r="J2034" t="s">
        <v>6</v>
      </c>
      <c r="K2034">
        <v>70.64</v>
      </c>
    </row>
    <row r="2035" spans="1:11" ht="15" customHeight="1">
      <c r="A2035" s="1" t="s">
        <v>998</v>
      </c>
      <c r="B2035" t="s">
        <v>9</v>
      </c>
      <c r="C2035" t="s">
        <v>35</v>
      </c>
      <c r="D2035">
        <v>106804</v>
      </c>
      <c r="E2035" t="s">
        <v>396</v>
      </c>
      <c r="F2035">
        <v>202112</v>
      </c>
      <c r="G2035" t="s">
        <v>151</v>
      </c>
      <c r="H2035" t="s">
        <v>152</v>
      </c>
      <c r="I2035">
        <v>510.92</v>
      </c>
      <c r="J2035" t="s">
        <v>6</v>
      </c>
      <c r="K2035">
        <v>510.92</v>
      </c>
    </row>
    <row r="2036" spans="1:11" ht="15" customHeight="1">
      <c r="A2036" s="1" t="s">
        <v>998</v>
      </c>
      <c r="B2036" t="s">
        <v>9</v>
      </c>
      <c r="C2036" t="s">
        <v>35</v>
      </c>
      <c r="D2036">
        <v>106804</v>
      </c>
      <c r="E2036" t="s">
        <v>396</v>
      </c>
      <c r="F2036">
        <v>202112</v>
      </c>
      <c r="G2036" t="s">
        <v>151</v>
      </c>
      <c r="H2036" t="s">
        <v>152</v>
      </c>
      <c r="I2036">
        <v>645.47</v>
      </c>
      <c r="J2036" t="s">
        <v>6</v>
      </c>
      <c r="K2036">
        <v>645.47</v>
      </c>
    </row>
    <row r="2037" spans="1:11">
      <c r="A2037" s="1" t="s">
        <v>998</v>
      </c>
      <c r="B2037" t="s">
        <v>9</v>
      </c>
      <c r="C2037" t="s">
        <v>35</v>
      </c>
      <c r="D2037">
        <v>106804</v>
      </c>
      <c r="E2037" t="s">
        <v>396</v>
      </c>
      <c r="F2037">
        <v>202112</v>
      </c>
      <c r="G2037" t="s">
        <v>151</v>
      </c>
      <c r="H2037" t="s">
        <v>152</v>
      </c>
      <c r="I2037">
        <v>74</v>
      </c>
      <c r="J2037" t="s">
        <v>6</v>
      </c>
      <c r="K2037">
        <v>74</v>
      </c>
    </row>
    <row r="2038" spans="1:11">
      <c r="A2038" s="1" t="s">
        <v>998</v>
      </c>
      <c r="B2038" t="s">
        <v>9</v>
      </c>
      <c r="C2038" t="s">
        <v>35</v>
      </c>
      <c r="D2038">
        <v>106804</v>
      </c>
      <c r="E2038" t="s">
        <v>396</v>
      </c>
      <c r="F2038">
        <v>202112</v>
      </c>
      <c r="G2038" t="s">
        <v>151</v>
      </c>
      <c r="H2038" t="s">
        <v>152</v>
      </c>
      <c r="I2038">
        <v>229.57</v>
      </c>
      <c r="J2038" t="s">
        <v>6</v>
      </c>
      <c r="K2038">
        <v>229.57</v>
      </c>
    </row>
    <row r="2039" spans="1:11" ht="15" customHeight="1">
      <c r="A2039" s="1" t="s">
        <v>998</v>
      </c>
      <c r="B2039" t="s">
        <v>9</v>
      </c>
      <c r="C2039" t="s">
        <v>35</v>
      </c>
      <c r="D2039">
        <v>106814</v>
      </c>
      <c r="E2039" t="s">
        <v>291</v>
      </c>
      <c r="F2039">
        <v>202112</v>
      </c>
      <c r="G2039" t="s">
        <v>151</v>
      </c>
      <c r="H2039" t="s">
        <v>152</v>
      </c>
      <c r="I2039">
        <v>1551.16</v>
      </c>
      <c r="J2039" t="s">
        <v>6</v>
      </c>
      <c r="K2039">
        <v>1551.16</v>
      </c>
    </row>
    <row r="2040" spans="1:11" ht="15" customHeight="1">
      <c r="A2040" s="1" t="s">
        <v>998</v>
      </c>
      <c r="B2040" t="s">
        <v>9</v>
      </c>
      <c r="C2040" t="s">
        <v>35</v>
      </c>
      <c r="D2040">
        <v>104400</v>
      </c>
      <c r="E2040" t="s">
        <v>292</v>
      </c>
      <c r="F2040">
        <v>202112</v>
      </c>
      <c r="G2040" t="s">
        <v>151</v>
      </c>
      <c r="H2040" t="s">
        <v>152</v>
      </c>
      <c r="I2040">
        <v>476.48</v>
      </c>
      <c r="J2040" t="s">
        <v>6</v>
      </c>
      <c r="K2040">
        <v>476.48</v>
      </c>
    </row>
    <row r="2041" spans="1:11">
      <c r="A2041" s="1" t="s">
        <v>998</v>
      </c>
      <c r="B2041" t="s">
        <v>9</v>
      </c>
      <c r="C2041" t="s">
        <v>35</v>
      </c>
      <c r="D2041">
        <v>104400</v>
      </c>
      <c r="E2041" t="s">
        <v>292</v>
      </c>
      <c r="F2041">
        <v>202112</v>
      </c>
      <c r="G2041" t="s">
        <v>151</v>
      </c>
      <c r="H2041" t="s">
        <v>152</v>
      </c>
      <c r="I2041">
        <v>25.8</v>
      </c>
      <c r="J2041" t="s">
        <v>6</v>
      </c>
      <c r="K2041">
        <v>25.8</v>
      </c>
    </row>
    <row r="2042" spans="1:11" ht="15" customHeight="1">
      <c r="A2042" s="1" t="s">
        <v>998</v>
      </c>
      <c r="B2042" t="s">
        <v>9</v>
      </c>
      <c r="C2042" t="s">
        <v>35</v>
      </c>
      <c r="D2042">
        <v>104400</v>
      </c>
      <c r="E2042" t="s">
        <v>292</v>
      </c>
      <c r="F2042">
        <v>202112</v>
      </c>
      <c r="G2042" t="s">
        <v>151</v>
      </c>
      <c r="H2042" t="s">
        <v>152</v>
      </c>
      <c r="I2042">
        <v>18.68</v>
      </c>
      <c r="J2042" t="s">
        <v>6</v>
      </c>
      <c r="K2042">
        <v>18.68</v>
      </c>
    </row>
    <row r="2043" spans="1:11" ht="15" customHeight="1">
      <c r="A2043" s="1" t="s">
        <v>998</v>
      </c>
      <c r="B2043" t="s">
        <v>9</v>
      </c>
      <c r="C2043" t="s">
        <v>35</v>
      </c>
      <c r="D2043">
        <v>104400</v>
      </c>
      <c r="E2043" t="s">
        <v>292</v>
      </c>
      <c r="F2043">
        <v>202112</v>
      </c>
      <c r="G2043" t="s">
        <v>151</v>
      </c>
      <c r="H2043" t="s">
        <v>152</v>
      </c>
      <c r="I2043">
        <v>952.96</v>
      </c>
      <c r="J2043" t="s">
        <v>6</v>
      </c>
      <c r="K2043">
        <v>952.96</v>
      </c>
    </row>
    <row r="2044" spans="1:11" ht="15" customHeight="1">
      <c r="A2044" s="1" t="s">
        <v>998</v>
      </c>
      <c r="B2044" t="s">
        <v>9</v>
      </c>
      <c r="C2044" t="s">
        <v>35</v>
      </c>
      <c r="D2044">
        <v>104400</v>
      </c>
      <c r="E2044" t="s">
        <v>292</v>
      </c>
      <c r="F2044">
        <v>202112</v>
      </c>
      <c r="G2044" t="s">
        <v>151</v>
      </c>
      <c r="H2044" t="s">
        <v>152</v>
      </c>
      <c r="I2044">
        <v>76.56</v>
      </c>
      <c r="J2044" t="s">
        <v>6</v>
      </c>
      <c r="K2044">
        <v>76.56</v>
      </c>
    </row>
    <row r="2045" spans="1:11" ht="15" customHeight="1">
      <c r="A2045" s="1" t="s">
        <v>998</v>
      </c>
      <c r="B2045" t="s">
        <v>9</v>
      </c>
      <c r="C2045" t="s">
        <v>35</v>
      </c>
      <c r="D2045">
        <v>104400</v>
      </c>
      <c r="E2045" t="s">
        <v>292</v>
      </c>
      <c r="F2045">
        <v>202112</v>
      </c>
      <c r="G2045" t="s">
        <v>151</v>
      </c>
      <c r="H2045" t="s">
        <v>152</v>
      </c>
      <c r="I2045">
        <v>51.6</v>
      </c>
      <c r="J2045" t="s">
        <v>6</v>
      </c>
      <c r="K2045">
        <v>51.6</v>
      </c>
    </row>
    <row r="2046" spans="1:11" ht="15" customHeight="1">
      <c r="A2046" s="1" t="s">
        <v>998</v>
      </c>
      <c r="B2046" t="s">
        <v>9</v>
      </c>
      <c r="C2046" t="s">
        <v>35</v>
      </c>
      <c r="D2046">
        <v>104400</v>
      </c>
      <c r="E2046" t="s">
        <v>292</v>
      </c>
      <c r="F2046">
        <v>202112</v>
      </c>
      <c r="G2046" t="s">
        <v>151</v>
      </c>
      <c r="H2046" t="s">
        <v>152</v>
      </c>
      <c r="I2046">
        <v>176.7</v>
      </c>
      <c r="J2046" t="s">
        <v>6</v>
      </c>
      <c r="K2046">
        <v>176.7</v>
      </c>
    </row>
    <row r="2047" spans="1:11" ht="15" customHeight="1">
      <c r="A2047" s="1" t="s">
        <v>998</v>
      </c>
      <c r="B2047" t="s">
        <v>9</v>
      </c>
      <c r="C2047" t="s">
        <v>35</v>
      </c>
      <c r="D2047">
        <v>103455</v>
      </c>
      <c r="E2047" t="s">
        <v>294</v>
      </c>
      <c r="F2047">
        <v>202112</v>
      </c>
      <c r="G2047" t="s">
        <v>151</v>
      </c>
      <c r="H2047" t="s">
        <v>152</v>
      </c>
      <c r="I2047">
        <v>1407.8</v>
      </c>
      <c r="J2047" t="s">
        <v>6</v>
      </c>
      <c r="K2047">
        <v>1407.8</v>
      </c>
    </row>
    <row r="2048" spans="1:11" ht="15" customHeight="1">
      <c r="A2048" s="1" t="s">
        <v>998</v>
      </c>
      <c r="B2048" t="s">
        <v>9</v>
      </c>
      <c r="C2048" t="s">
        <v>35</v>
      </c>
      <c r="D2048">
        <v>103455</v>
      </c>
      <c r="E2048" t="s">
        <v>294</v>
      </c>
      <c r="F2048">
        <v>202112</v>
      </c>
      <c r="G2048" t="s">
        <v>151</v>
      </c>
      <c r="H2048" t="s">
        <v>152</v>
      </c>
      <c r="I2048">
        <v>880</v>
      </c>
      <c r="J2048" t="s">
        <v>6</v>
      </c>
      <c r="K2048">
        <v>880</v>
      </c>
    </row>
    <row r="2049" spans="1:11" ht="15" customHeight="1">
      <c r="A2049" s="1" t="s">
        <v>998</v>
      </c>
      <c r="B2049" t="s">
        <v>9</v>
      </c>
      <c r="C2049" t="s">
        <v>35</v>
      </c>
      <c r="D2049">
        <v>103455</v>
      </c>
      <c r="E2049" t="s">
        <v>294</v>
      </c>
      <c r="F2049">
        <v>202112</v>
      </c>
      <c r="G2049" t="s">
        <v>151</v>
      </c>
      <c r="H2049" t="s">
        <v>152</v>
      </c>
      <c r="I2049">
        <v>142.5</v>
      </c>
      <c r="J2049" t="s">
        <v>6</v>
      </c>
      <c r="K2049">
        <v>142.5</v>
      </c>
    </row>
    <row r="2050" spans="1:11" ht="15" customHeight="1">
      <c r="A2050" s="1" t="s">
        <v>998</v>
      </c>
      <c r="B2050" t="s">
        <v>9</v>
      </c>
      <c r="C2050" t="s">
        <v>35</v>
      </c>
      <c r="D2050">
        <v>103455</v>
      </c>
      <c r="E2050" t="s">
        <v>294</v>
      </c>
      <c r="F2050">
        <v>202112</v>
      </c>
      <c r="G2050" t="s">
        <v>151</v>
      </c>
      <c r="H2050" t="s">
        <v>152</v>
      </c>
      <c r="I2050">
        <v>2062.5</v>
      </c>
      <c r="J2050" t="s">
        <v>6</v>
      </c>
      <c r="K2050">
        <v>2062.5</v>
      </c>
    </row>
    <row r="2051" spans="1:11" ht="15" customHeight="1">
      <c r="A2051" s="1" t="s">
        <v>998</v>
      </c>
      <c r="B2051" t="s">
        <v>9</v>
      </c>
      <c r="C2051" t="s">
        <v>35</v>
      </c>
      <c r="D2051">
        <v>103455</v>
      </c>
      <c r="E2051" t="s">
        <v>294</v>
      </c>
      <c r="F2051">
        <v>202112</v>
      </c>
      <c r="G2051" t="s">
        <v>151</v>
      </c>
      <c r="H2051" t="s">
        <v>152</v>
      </c>
      <c r="I2051">
        <v>742.5</v>
      </c>
      <c r="J2051" t="s">
        <v>6</v>
      </c>
      <c r="K2051">
        <v>742.5</v>
      </c>
    </row>
    <row r="2052" spans="1:11" ht="15" customHeight="1">
      <c r="A2052" s="1" t="s">
        <v>998</v>
      </c>
      <c r="B2052" t="s">
        <v>9</v>
      </c>
      <c r="C2052" t="s">
        <v>35</v>
      </c>
      <c r="D2052">
        <v>103455</v>
      </c>
      <c r="E2052" t="s">
        <v>294</v>
      </c>
      <c r="F2052">
        <v>202112</v>
      </c>
      <c r="G2052" t="s">
        <v>151</v>
      </c>
      <c r="H2052" t="s">
        <v>152</v>
      </c>
      <c r="I2052">
        <v>149.81</v>
      </c>
      <c r="J2052" t="s">
        <v>6</v>
      </c>
      <c r="K2052">
        <v>149.81</v>
      </c>
    </row>
    <row r="2053" spans="1:11" ht="15" customHeight="1">
      <c r="A2053" s="1" t="s">
        <v>998</v>
      </c>
      <c r="B2053" t="s">
        <v>9</v>
      </c>
      <c r="C2053" t="s">
        <v>35</v>
      </c>
      <c r="D2053">
        <v>103455</v>
      </c>
      <c r="E2053" t="s">
        <v>294</v>
      </c>
      <c r="F2053">
        <v>202112</v>
      </c>
      <c r="G2053" t="s">
        <v>151</v>
      </c>
      <c r="H2053" t="s">
        <v>152</v>
      </c>
      <c r="I2053">
        <v>50.76</v>
      </c>
      <c r="J2053" t="s">
        <v>6</v>
      </c>
      <c r="K2053">
        <v>50.76</v>
      </c>
    </row>
    <row r="2054" spans="1:11" ht="15" customHeight="1">
      <c r="A2054" s="1" t="s">
        <v>998</v>
      </c>
      <c r="B2054" t="s">
        <v>9</v>
      </c>
      <c r="C2054" t="s">
        <v>35</v>
      </c>
      <c r="D2054">
        <v>103455</v>
      </c>
      <c r="E2054" t="s">
        <v>294</v>
      </c>
      <c r="F2054">
        <v>202112</v>
      </c>
      <c r="G2054" t="s">
        <v>151</v>
      </c>
      <c r="H2054" t="s">
        <v>152</v>
      </c>
      <c r="I2054">
        <v>673</v>
      </c>
      <c r="J2054" t="s">
        <v>6</v>
      </c>
      <c r="K2054">
        <v>673</v>
      </c>
    </row>
    <row r="2055" spans="1:11" ht="15" customHeight="1">
      <c r="A2055" s="1" t="s">
        <v>998</v>
      </c>
      <c r="B2055" t="s">
        <v>9</v>
      </c>
      <c r="C2055" t="s">
        <v>35</v>
      </c>
      <c r="D2055">
        <v>103455</v>
      </c>
      <c r="E2055" t="s">
        <v>294</v>
      </c>
      <c r="F2055">
        <v>202112</v>
      </c>
      <c r="G2055" t="s">
        <v>151</v>
      </c>
      <c r="H2055" t="s">
        <v>152</v>
      </c>
      <c r="I2055">
        <v>5.91</v>
      </c>
      <c r="J2055" t="s">
        <v>6</v>
      </c>
      <c r="K2055">
        <v>5.91</v>
      </c>
    </row>
    <row r="2056" spans="1:11" ht="15" customHeight="1">
      <c r="A2056" s="1" t="s">
        <v>998</v>
      </c>
      <c r="B2056" t="s">
        <v>9</v>
      </c>
      <c r="C2056" t="s">
        <v>35</v>
      </c>
      <c r="D2056">
        <v>103455</v>
      </c>
      <c r="E2056" t="s">
        <v>294</v>
      </c>
      <c r="F2056">
        <v>202112</v>
      </c>
      <c r="G2056" t="s">
        <v>151</v>
      </c>
      <c r="H2056" t="s">
        <v>152</v>
      </c>
      <c r="I2056">
        <v>52.05</v>
      </c>
      <c r="J2056" t="s">
        <v>6</v>
      </c>
      <c r="K2056">
        <v>52.05</v>
      </c>
    </row>
    <row r="2057" spans="1:11" ht="15" customHeight="1">
      <c r="A2057" s="1" t="s">
        <v>998</v>
      </c>
      <c r="B2057" t="s">
        <v>9</v>
      </c>
      <c r="C2057" t="s">
        <v>35</v>
      </c>
      <c r="D2057">
        <v>103455</v>
      </c>
      <c r="E2057" t="s">
        <v>294</v>
      </c>
      <c r="F2057">
        <v>202112</v>
      </c>
      <c r="G2057" t="s">
        <v>151</v>
      </c>
      <c r="H2057" t="s">
        <v>152</v>
      </c>
      <c r="I2057">
        <v>1789.2</v>
      </c>
      <c r="J2057" t="s">
        <v>6</v>
      </c>
      <c r="K2057">
        <v>1789.2</v>
      </c>
    </row>
    <row r="2058" spans="1:11">
      <c r="A2058" s="1" t="s">
        <v>998</v>
      </c>
      <c r="B2058" t="s">
        <v>9</v>
      </c>
      <c r="C2058" t="s">
        <v>35</v>
      </c>
      <c r="D2058">
        <v>103455</v>
      </c>
      <c r="E2058" t="s">
        <v>294</v>
      </c>
      <c r="F2058">
        <v>202112</v>
      </c>
      <c r="G2058" t="s">
        <v>151</v>
      </c>
      <c r="H2058" t="s">
        <v>152</v>
      </c>
      <c r="I2058">
        <v>50</v>
      </c>
      <c r="J2058" t="s">
        <v>6</v>
      </c>
      <c r="K2058">
        <v>50</v>
      </c>
    </row>
    <row r="2059" spans="1:11" ht="15" customHeight="1">
      <c r="A2059" s="1" t="s">
        <v>998</v>
      </c>
      <c r="B2059" t="s">
        <v>9</v>
      </c>
      <c r="C2059" t="s">
        <v>35</v>
      </c>
      <c r="D2059">
        <v>103455</v>
      </c>
      <c r="E2059" t="s">
        <v>294</v>
      </c>
      <c r="F2059">
        <v>202112</v>
      </c>
      <c r="G2059" t="s">
        <v>151</v>
      </c>
      <c r="H2059" t="s">
        <v>152</v>
      </c>
      <c r="I2059">
        <v>3618.2</v>
      </c>
      <c r="J2059" t="s">
        <v>6</v>
      </c>
      <c r="K2059">
        <v>3618.2</v>
      </c>
    </row>
    <row r="2060" spans="1:11" ht="15" customHeight="1">
      <c r="A2060" s="1" t="s">
        <v>998</v>
      </c>
      <c r="B2060" t="s">
        <v>9</v>
      </c>
      <c r="C2060" t="s">
        <v>35</v>
      </c>
      <c r="D2060">
        <v>103455</v>
      </c>
      <c r="E2060" t="s">
        <v>294</v>
      </c>
      <c r="F2060">
        <v>202112</v>
      </c>
      <c r="G2060" t="s">
        <v>151</v>
      </c>
      <c r="H2060" t="s">
        <v>152</v>
      </c>
      <c r="I2060">
        <v>189.14</v>
      </c>
      <c r="J2060" t="s">
        <v>6</v>
      </c>
      <c r="K2060">
        <v>189.14</v>
      </c>
    </row>
    <row r="2061" spans="1:11" ht="15" customHeight="1">
      <c r="A2061" s="1" t="s">
        <v>998</v>
      </c>
      <c r="B2061" t="s">
        <v>9</v>
      </c>
      <c r="C2061" t="s">
        <v>35</v>
      </c>
      <c r="D2061">
        <v>103455</v>
      </c>
      <c r="E2061" t="s">
        <v>294</v>
      </c>
      <c r="F2061">
        <v>202112</v>
      </c>
      <c r="G2061" t="s">
        <v>151</v>
      </c>
      <c r="H2061" t="s">
        <v>152</v>
      </c>
      <c r="I2061">
        <v>378.28</v>
      </c>
      <c r="J2061" t="s">
        <v>6</v>
      </c>
      <c r="K2061">
        <v>378.28</v>
      </c>
    </row>
    <row r="2062" spans="1:11" ht="15" customHeight="1">
      <c r="A2062" s="1" t="s">
        <v>998</v>
      </c>
      <c r="B2062" t="s">
        <v>9</v>
      </c>
      <c r="C2062" t="s">
        <v>35</v>
      </c>
      <c r="D2062">
        <v>103455</v>
      </c>
      <c r="E2062" t="s">
        <v>294</v>
      </c>
      <c r="F2062">
        <v>202112</v>
      </c>
      <c r="G2062" t="s">
        <v>151</v>
      </c>
      <c r="H2062" t="s">
        <v>152</v>
      </c>
      <c r="I2062">
        <v>247.5</v>
      </c>
      <c r="J2062" t="s">
        <v>6</v>
      </c>
      <c r="K2062">
        <v>247.5</v>
      </c>
    </row>
    <row r="2063" spans="1:11" ht="15" customHeight="1">
      <c r="A2063" s="1" t="s">
        <v>998</v>
      </c>
      <c r="B2063" t="s">
        <v>9</v>
      </c>
      <c r="C2063" t="s">
        <v>35</v>
      </c>
      <c r="D2063">
        <v>103455</v>
      </c>
      <c r="E2063" t="s">
        <v>294</v>
      </c>
      <c r="F2063">
        <v>202112</v>
      </c>
      <c r="G2063" t="s">
        <v>151</v>
      </c>
      <c r="H2063" t="s">
        <v>152</v>
      </c>
      <c r="I2063">
        <v>307.95999999999998</v>
      </c>
      <c r="J2063" t="s">
        <v>6</v>
      </c>
      <c r="K2063">
        <v>307.95999999999998</v>
      </c>
    </row>
    <row r="2064" spans="1:11" ht="15" customHeight="1">
      <c r="A2064" s="1" t="s">
        <v>998</v>
      </c>
      <c r="B2064" t="s">
        <v>9</v>
      </c>
      <c r="C2064" t="s">
        <v>35</v>
      </c>
      <c r="D2064">
        <v>109059</v>
      </c>
      <c r="E2064" t="s">
        <v>604</v>
      </c>
      <c r="F2064">
        <v>202112</v>
      </c>
      <c r="G2064" t="s">
        <v>151</v>
      </c>
      <c r="H2064" t="s">
        <v>152</v>
      </c>
      <c r="I2064">
        <v>471</v>
      </c>
      <c r="J2064" t="s">
        <v>6</v>
      </c>
      <c r="K2064">
        <v>471</v>
      </c>
    </row>
    <row r="2065" spans="1:11" ht="15" customHeight="1">
      <c r="A2065" s="1" t="s">
        <v>998</v>
      </c>
      <c r="B2065" t="s">
        <v>9</v>
      </c>
      <c r="C2065" t="s">
        <v>35</v>
      </c>
      <c r="D2065">
        <v>102454</v>
      </c>
      <c r="E2065" t="s">
        <v>554</v>
      </c>
      <c r="F2065">
        <v>202112</v>
      </c>
      <c r="G2065" t="s">
        <v>151</v>
      </c>
      <c r="H2065" t="s">
        <v>152</v>
      </c>
      <c r="I2065">
        <v>4275</v>
      </c>
      <c r="J2065" t="s">
        <v>6</v>
      </c>
      <c r="K2065">
        <v>4275</v>
      </c>
    </row>
    <row r="2066" spans="1:11" ht="15" customHeight="1">
      <c r="A2066" s="1" t="s">
        <v>998</v>
      </c>
      <c r="B2066" t="s">
        <v>9</v>
      </c>
      <c r="C2066" t="s">
        <v>35</v>
      </c>
      <c r="D2066">
        <v>102454</v>
      </c>
      <c r="E2066" t="s">
        <v>554</v>
      </c>
      <c r="F2066">
        <v>202112</v>
      </c>
      <c r="G2066" t="s">
        <v>151</v>
      </c>
      <c r="H2066" t="s">
        <v>152</v>
      </c>
      <c r="I2066">
        <v>120</v>
      </c>
      <c r="J2066" t="s">
        <v>6</v>
      </c>
      <c r="K2066">
        <v>120</v>
      </c>
    </row>
    <row r="2067" spans="1:11" ht="15" customHeight="1">
      <c r="A2067" s="1" t="s">
        <v>998</v>
      </c>
      <c r="B2067" t="s">
        <v>9</v>
      </c>
      <c r="C2067" t="s">
        <v>35</v>
      </c>
      <c r="D2067">
        <v>102454</v>
      </c>
      <c r="E2067" t="s">
        <v>554</v>
      </c>
      <c r="F2067">
        <v>202112</v>
      </c>
      <c r="G2067" t="s">
        <v>151</v>
      </c>
      <c r="H2067" t="s">
        <v>152</v>
      </c>
      <c r="I2067">
        <v>198</v>
      </c>
      <c r="J2067" t="s">
        <v>6</v>
      </c>
      <c r="K2067">
        <v>198</v>
      </c>
    </row>
    <row r="2068" spans="1:11" ht="15" customHeight="1">
      <c r="A2068" s="1" t="s">
        <v>998</v>
      </c>
      <c r="B2068" t="s">
        <v>9</v>
      </c>
      <c r="C2068" t="s">
        <v>35</v>
      </c>
      <c r="D2068">
        <v>102454</v>
      </c>
      <c r="E2068" t="s">
        <v>554</v>
      </c>
      <c r="F2068">
        <v>202112</v>
      </c>
      <c r="G2068" t="s">
        <v>151</v>
      </c>
      <c r="H2068" t="s">
        <v>152</v>
      </c>
      <c r="I2068">
        <v>30</v>
      </c>
      <c r="J2068" t="s">
        <v>6</v>
      </c>
      <c r="K2068">
        <v>30</v>
      </c>
    </row>
    <row r="2069" spans="1:11" ht="15" customHeight="1">
      <c r="A2069" s="1" t="s">
        <v>998</v>
      </c>
      <c r="B2069" t="s">
        <v>9</v>
      </c>
      <c r="C2069" t="s">
        <v>35</v>
      </c>
      <c r="D2069">
        <v>102454</v>
      </c>
      <c r="E2069" t="s">
        <v>554</v>
      </c>
      <c r="F2069">
        <v>202112</v>
      </c>
      <c r="G2069" t="s">
        <v>151</v>
      </c>
      <c r="H2069" t="s">
        <v>152</v>
      </c>
      <c r="I2069">
        <v>245</v>
      </c>
      <c r="J2069" t="s">
        <v>6</v>
      </c>
      <c r="K2069">
        <v>245</v>
      </c>
    </row>
    <row r="2070" spans="1:11" ht="15" customHeight="1">
      <c r="A2070" s="1" t="s">
        <v>998</v>
      </c>
      <c r="B2070" t="s">
        <v>9</v>
      </c>
      <c r="C2070" t="s">
        <v>35</v>
      </c>
      <c r="D2070">
        <v>102454</v>
      </c>
      <c r="E2070" t="s">
        <v>554</v>
      </c>
      <c r="F2070">
        <v>202112</v>
      </c>
      <c r="G2070" t="s">
        <v>151</v>
      </c>
      <c r="H2070" t="s">
        <v>152</v>
      </c>
      <c r="I2070">
        <v>10</v>
      </c>
      <c r="J2070" t="s">
        <v>6</v>
      </c>
      <c r="K2070">
        <v>10</v>
      </c>
    </row>
    <row r="2071" spans="1:11" ht="15" customHeight="1">
      <c r="A2071" s="1" t="s">
        <v>998</v>
      </c>
      <c r="B2071" t="s">
        <v>9</v>
      </c>
      <c r="C2071" t="s">
        <v>35</v>
      </c>
      <c r="D2071">
        <v>102454</v>
      </c>
      <c r="E2071" t="s">
        <v>554</v>
      </c>
      <c r="F2071">
        <v>202112</v>
      </c>
      <c r="G2071" t="s">
        <v>151</v>
      </c>
      <c r="H2071" t="s">
        <v>152</v>
      </c>
      <c r="I2071">
        <v>50</v>
      </c>
      <c r="J2071" t="s">
        <v>6</v>
      </c>
      <c r="K2071">
        <v>50</v>
      </c>
    </row>
    <row r="2072" spans="1:11" ht="15" customHeight="1">
      <c r="A2072" s="1" t="s">
        <v>998</v>
      </c>
      <c r="B2072" t="s">
        <v>9</v>
      </c>
      <c r="C2072" t="s">
        <v>35</v>
      </c>
      <c r="D2072">
        <v>102454</v>
      </c>
      <c r="E2072" t="s">
        <v>554</v>
      </c>
      <c r="F2072">
        <v>202112</v>
      </c>
      <c r="G2072" t="s">
        <v>151</v>
      </c>
      <c r="H2072" t="s">
        <v>152</v>
      </c>
      <c r="I2072">
        <v>35</v>
      </c>
      <c r="J2072" t="s">
        <v>6</v>
      </c>
      <c r="K2072">
        <v>35</v>
      </c>
    </row>
    <row r="2073" spans="1:11" ht="15" customHeight="1">
      <c r="A2073" s="1" t="s">
        <v>998</v>
      </c>
      <c r="B2073" t="s">
        <v>9</v>
      </c>
      <c r="C2073" t="s">
        <v>35</v>
      </c>
      <c r="D2073">
        <v>102454</v>
      </c>
      <c r="E2073" t="s">
        <v>554</v>
      </c>
      <c r="F2073">
        <v>202112</v>
      </c>
      <c r="G2073" t="s">
        <v>151</v>
      </c>
      <c r="H2073" t="s">
        <v>152</v>
      </c>
      <c r="I2073">
        <v>55</v>
      </c>
      <c r="J2073" t="s">
        <v>6</v>
      </c>
      <c r="K2073">
        <v>55</v>
      </c>
    </row>
    <row r="2074" spans="1:11" ht="15" customHeight="1">
      <c r="A2074" s="1" t="s">
        <v>998</v>
      </c>
      <c r="B2074" t="s">
        <v>9</v>
      </c>
      <c r="C2074" t="s">
        <v>35</v>
      </c>
      <c r="D2074">
        <v>102454</v>
      </c>
      <c r="E2074" t="s">
        <v>554</v>
      </c>
      <c r="F2074">
        <v>202112</v>
      </c>
      <c r="G2074" t="s">
        <v>151</v>
      </c>
      <c r="H2074" t="s">
        <v>152</v>
      </c>
      <c r="I2074">
        <v>970</v>
      </c>
      <c r="J2074" t="s">
        <v>6</v>
      </c>
      <c r="K2074">
        <v>970</v>
      </c>
    </row>
    <row r="2075" spans="1:11" ht="15" customHeight="1">
      <c r="A2075" s="1" t="s">
        <v>998</v>
      </c>
      <c r="B2075" t="s">
        <v>9</v>
      </c>
      <c r="C2075" t="s">
        <v>35</v>
      </c>
      <c r="D2075">
        <v>102454</v>
      </c>
      <c r="E2075" t="s">
        <v>554</v>
      </c>
      <c r="F2075">
        <v>202112</v>
      </c>
      <c r="G2075" t="s">
        <v>151</v>
      </c>
      <c r="H2075" t="s">
        <v>152</v>
      </c>
      <c r="I2075">
        <v>4205</v>
      </c>
      <c r="J2075" t="s">
        <v>6</v>
      </c>
      <c r="K2075">
        <v>4205</v>
      </c>
    </row>
    <row r="2076" spans="1:11" ht="15" customHeight="1">
      <c r="A2076" s="1" t="s">
        <v>998</v>
      </c>
      <c r="B2076" t="s">
        <v>9</v>
      </c>
      <c r="C2076" t="s">
        <v>35</v>
      </c>
      <c r="D2076">
        <v>104402</v>
      </c>
      <c r="E2076" t="s">
        <v>200</v>
      </c>
      <c r="F2076">
        <v>202112</v>
      </c>
      <c r="G2076" t="s">
        <v>151</v>
      </c>
      <c r="H2076" t="s">
        <v>152</v>
      </c>
      <c r="I2076">
        <v>273.60000000000002</v>
      </c>
      <c r="J2076" t="s">
        <v>6</v>
      </c>
      <c r="K2076">
        <v>273.60000000000002</v>
      </c>
    </row>
    <row r="2077" spans="1:11" ht="15" customHeight="1">
      <c r="A2077" s="1" t="s">
        <v>998</v>
      </c>
      <c r="B2077" t="s">
        <v>9</v>
      </c>
      <c r="C2077" t="s">
        <v>35</v>
      </c>
      <c r="D2077">
        <v>104402</v>
      </c>
      <c r="E2077" t="s">
        <v>200</v>
      </c>
      <c r="F2077">
        <v>202112</v>
      </c>
      <c r="G2077" t="s">
        <v>151</v>
      </c>
      <c r="H2077" t="s">
        <v>152</v>
      </c>
      <c r="I2077">
        <v>684</v>
      </c>
      <c r="J2077" t="s">
        <v>6</v>
      </c>
      <c r="K2077">
        <v>684</v>
      </c>
    </row>
    <row r="2078" spans="1:11" ht="15" customHeight="1">
      <c r="A2078" s="1" t="s">
        <v>998</v>
      </c>
      <c r="B2078" t="s">
        <v>9</v>
      </c>
      <c r="C2078" t="s">
        <v>35</v>
      </c>
      <c r="D2078">
        <v>104402</v>
      </c>
      <c r="E2078" t="s">
        <v>200</v>
      </c>
      <c r="F2078">
        <v>202112</v>
      </c>
      <c r="G2078" t="s">
        <v>151</v>
      </c>
      <c r="H2078" t="s">
        <v>152</v>
      </c>
      <c r="I2078">
        <v>286</v>
      </c>
      <c r="J2078" t="s">
        <v>6</v>
      </c>
      <c r="K2078">
        <v>286</v>
      </c>
    </row>
    <row r="2079" spans="1:11" ht="15" customHeight="1">
      <c r="A2079" s="1" t="s">
        <v>998</v>
      </c>
      <c r="B2079" t="s">
        <v>9</v>
      </c>
      <c r="C2079" t="s">
        <v>35</v>
      </c>
      <c r="D2079">
        <v>104402</v>
      </c>
      <c r="E2079" t="s">
        <v>200</v>
      </c>
      <c r="F2079">
        <v>202112</v>
      </c>
      <c r="G2079" t="s">
        <v>151</v>
      </c>
      <c r="H2079" t="s">
        <v>152</v>
      </c>
      <c r="I2079">
        <v>684</v>
      </c>
      <c r="J2079" t="s">
        <v>6</v>
      </c>
      <c r="K2079">
        <v>684</v>
      </c>
    </row>
    <row r="2080" spans="1:11" ht="15" customHeight="1">
      <c r="A2080" s="1" t="s">
        <v>998</v>
      </c>
      <c r="B2080" t="s">
        <v>9</v>
      </c>
      <c r="C2080" t="s">
        <v>35</v>
      </c>
      <c r="D2080">
        <v>104402</v>
      </c>
      <c r="E2080" t="s">
        <v>200</v>
      </c>
      <c r="F2080">
        <v>202112</v>
      </c>
      <c r="G2080" t="s">
        <v>151</v>
      </c>
      <c r="H2080" t="s">
        <v>152</v>
      </c>
      <c r="I2080">
        <v>295</v>
      </c>
      <c r="J2080" t="s">
        <v>6</v>
      </c>
      <c r="K2080">
        <v>295</v>
      </c>
    </row>
    <row r="2081" spans="1:11" ht="15" customHeight="1">
      <c r="A2081" s="1" t="s">
        <v>998</v>
      </c>
      <c r="B2081" t="s">
        <v>9</v>
      </c>
      <c r="C2081" t="s">
        <v>35</v>
      </c>
      <c r="D2081">
        <v>104402</v>
      </c>
      <c r="E2081" t="s">
        <v>200</v>
      </c>
      <c r="F2081">
        <v>202112</v>
      </c>
      <c r="G2081" t="s">
        <v>151</v>
      </c>
      <c r="H2081" t="s">
        <v>152</v>
      </c>
      <c r="I2081">
        <v>47</v>
      </c>
      <c r="J2081" t="s">
        <v>6</v>
      </c>
      <c r="K2081">
        <v>47</v>
      </c>
    </row>
    <row r="2082" spans="1:11" ht="15" customHeight="1">
      <c r="A2082" s="1" t="s">
        <v>998</v>
      </c>
      <c r="B2082" t="s">
        <v>9</v>
      </c>
      <c r="C2082" t="s">
        <v>35</v>
      </c>
      <c r="D2082">
        <v>104402</v>
      </c>
      <c r="E2082" t="s">
        <v>200</v>
      </c>
      <c r="F2082">
        <v>202112</v>
      </c>
      <c r="G2082" t="s">
        <v>151</v>
      </c>
      <c r="H2082" t="s">
        <v>152</v>
      </c>
      <c r="I2082">
        <v>387</v>
      </c>
      <c r="J2082" t="s">
        <v>6</v>
      </c>
      <c r="K2082">
        <v>387</v>
      </c>
    </row>
    <row r="2083" spans="1:11" ht="15" customHeight="1">
      <c r="A2083" s="1" t="s">
        <v>998</v>
      </c>
      <c r="B2083" t="s">
        <v>9</v>
      </c>
      <c r="C2083" t="s">
        <v>35</v>
      </c>
      <c r="D2083">
        <v>104402</v>
      </c>
      <c r="E2083" t="s">
        <v>200</v>
      </c>
      <c r="F2083">
        <v>202112</v>
      </c>
      <c r="G2083" t="s">
        <v>151</v>
      </c>
      <c r="H2083" t="s">
        <v>152</v>
      </c>
      <c r="I2083">
        <v>387</v>
      </c>
      <c r="J2083" t="s">
        <v>6</v>
      </c>
      <c r="K2083">
        <v>387</v>
      </c>
    </row>
    <row r="2084" spans="1:11" ht="15" customHeight="1">
      <c r="A2084" s="1" t="s">
        <v>998</v>
      </c>
      <c r="B2084" t="s">
        <v>9</v>
      </c>
      <c r="C2084" t="s">
        <v>35</v>
      </c>
      <c r="D2084">
        <v>104402</v>
      </c>
      <c r="E2084" t="s">
        <v>200</v>
      </c>
      <c r="F2084">
        <v>202112</v>
      </c>
      <c r="G2084" t="s">
        <v>151</v>
      </c>
      <c r="H2084" t="s">
        <v>152</v>
      </c>
      <c r="I2084">
        <v>32</v>
      </c>
      <c r="J2084" t="s">
        <v>6</v>
      </c>
      <c r="K2084">
        <v>32</v>
      </c>
    </row>
    <row r="2085" spans="1:11" ht="15" customHeight="1">
      <c r="A2085" s="1" t="s">
        <v>998</v>
      </c>
      <c r="B2085" t="s">
        <v>9</v>
      </c>
      <c r="C2085" t="s">
        <v>35</v>
      </c>
      <c r="D2085">
        <v>104402</v>
      </c>
      <c r="E2085" t="s">
        <v>200</v>
      </c>
      <c r="F2085">
        <v>202112</v>
      </c>
      <c r="G2085" t="s">
        <v>151</v>
      </c>
      <c r="H2085" t="s">
        <v>152</v>
      </c>
      <c r="I2085">
        <v>32</v>
      </c>
      <c r="J2085" t="s">
        <v>6</v>
      </c>
      <c r="K2085">
        <v>32</v>
      </c>
    </row>
    <row r="2086" spans="1:11" ht="15" customHeight="1">
      <c r="A2086" s="1" t="s">
        <v>998</v>
      </c>
      <c r="B2086" t="s">
        <v>9</v>
      </c>
      <c r="C2086" t="s">
        <v>35</v>
      </c>
      <c r="D2086">
        <v>104402</v>
      </c>
      <c r="E2086" t="s">
        <v>200</v>
      </c>
      <c r="F2086">
        <v>202112</v>
      </c>
      <c r="G2086" t="s">
        <v>151</v>
      </c>
      <c r="H2086" t="s">
        <v>152</v>
      </c>
      <c r="I2086">
        <v>285</v>
      </c>
      <c r="J2086" t="s">
        <v>6</v>
      </c>
      <c r="K2086">
        <v>285</v>
      </c>
    </row>
    <row r="2087" spans="1:11" ht="15" customHeight="1">
      <c r="A2087" s="1" t="s">
        <v>998</v>
      </c>
      <c r="B2087" t="s">
        <v>9</v>
      </c>
      <c r="C2087" t="s">
        <v>35</v>
      </c>
      <c r="D2087">
        <v>104402</v>
      </c>
      <c r="E2087" t="s">
        <v>200</v>
      </c>
      <c r="F2087">
        <v>202112</v>
      </c>
      <c r="G2087" t="s">
        <v>151</v>
      </c>
      <c r="H2087" t="s">
        <v>152</v>
      </c>
      <c r="I2087">
        <v>25.8</v>
      </c>
      <c r="J2087" t="s">
        <v>6</v>
      </c>
      <c r="K2087">
        <v>25.8</v>
      </c>
    </row>
    <row r="2088" spans="1:11" ht="15" customHeight="1">
      <c r="A2088" s="1" t="s">
        <v>998</v>
      </c>
      <c r="B2088" t="s">
        <v>9</v>
      </c>
      <c r="C2088" t="s">
        <v>35</v>
      </c>
      <c r="D2088">
        <v>104402</v>
      </c>
      <c r="E2088" t="s">
        <v>200</v>
      </c>
      <c r="F2088">
        <v>202112</v>
      </c>
      <c r="G2088" t="s">
        <v>151</v>
      </c>
      <c r="H2088" t="s">
        <v>152</v>
      </c>
      <c r="I2088">
        <v>378</v>
      </c>
      <c r="J2088" t="s">
        <v>6</v>
      </c>
      <c r="K2088">
        <v>378</v>
      </c>
    </row>
    <row r="2089" spans="1:11" ht="15" customHeight="1">
      <c r="A2089" s="1" t="s">
        <v>998</v>
      </c>
      <c r="B2089" t="s">
        <v>9</v>
      </c>
      <c r="C2089" t="s">
        <v>35</v>
      </c>
      <c r="D2089">
        <v>104402</v>
      </c>
      <c r="E2089" t="s">
        <v>200</v>
      </c>
      <c r="F2089">
        <v>202112</v>
      </c>
      <c r="G2089" t="s">
        <v>151</v>
      </c>
      <c r="H2089" t="s">
        <v>152</v>
      </c>
      <c r="I2089">
        <v>87.36</v>
      </c>
      <c r="J2089" t="s">
        <v>6</v>
      </c>
      <c r="K2089">
        <v>87.36</v>
      </c>
    </row>
    <row r="2090" spans="1:11" ht="15" customHeight="1">
      <c r="A2090" s="1" t="s">
        <v>998</v>
      </c>
      <c r="B2090" t="s">
        <v>9</v>
      </c>
      <c r="C2090" t="s">
        <v>35</v>
      </c>
      <c r="D2090">
        <v>104402</v>
      </c>
      <c r="E2090" t="s">
        <v>200</v>
      </c>
      <c r="F2090">
        <v>202112</v>
      </c>
      <c r="G2090" t="s">
        <v>151</v>
      </c>
      <c r="H2090" t="s">
        <v>152</v>
      </c>
      <c r="I2090">
        <v>65</v>
      </c>
      <c r="J2090" t="s">
        <v>6</v>
      </c>
      <c r="K2090">
        <v>65</v>
      </c>
    </row>
    <row r="2091" spans="1:11" ht="15" customHeight="1">
      <c r="A2091" s="1" t="s">
        <v>998</v>
      </c>
      <c r="B2091" t="s">
        <v>9</v>
      </c>
      <c r="C2091" t="s">
        <v>35</v>
      </c>
      <c r="D2091">
        <v>104402</v>
      </c>
      <c r="E2091" t="s">
        <v>200</v>
      </c>
      <c r="F2091">
        <v>202112</v>
      </c>
      <c r="G2091" t="s">
        <v>151</v>
      </c>
      <c r="H2091" t="s">
        <v>152</v>
      </c>
      <c r="I2091">
        <v>378</v>
      </c>
      <c r="J2091" t="s">
        <v>6</v>
      </c>
      <c r="K2091">
        <v>378</v>
      </c>
    </row>
    <row r="2092" spans="1:11" ht="15" customHeight="1">
      <c r="A2092" s="1" t="s">
        <v>998</v>
      </c>
      <c r="B2092" t="s">
        <v>9</v>
      </c>
      <c r="C2092" t="s">
        <v>35</v>
      </c>
      <c r="D2092">
        <v>104402</v>
      </c>
      <c r="E2092" t="s">
        <v>200</v>
      </c>
      <c r="F2092">
        <v>202112</v>
      </c>
      <c r="G2092" t="s">
        <v>151</v>
      </c>
      <c r="H2092" t="s">
        <v>152</v>
      </c>
      <c r="I2092">
        <v>165</v>
      </c>
      <c r="J2092" t="s">
        <v>6</v>
      </c>
      <c r="K2092">
        <v>165</v>
      </c>
    </row>
    <row r="2093" spans="1:11" ht="15" customHeight="1">
      <c r="A2093" s="1" t="s">
        <v>998</v>
      </c>
      <c r="B2093" t="s">
        <v>9</v>
      </c>
      <c r="C2093" t="s">
        <v>35</v>
      </c>
      <c r="D2093">
        <v>104402</v>
      </c>
      <c r="E2093" t="s">
        <v>200</v>
      </c>
      <c r="F2093">
        <v>202112</v>
      </c>
      <c r="G2093" t="s">
        <v>151</v>
      </c>
      <c r="H2093" t="s">
        <v>152</v>
      </c>
      <c r="I2093">
        <v>25.8</v>
      </c>
      <c r="J2093" t="s">
        <v>6</v>
      </c>
      <c r="K2093">
        <v>25.8</v>
      </c>
    </row>
    <row r="2094" spans="1:11" ht="15" customHeight="1">
      <c r="A2094" s="1" t="s">
        <v>998</v>
      </c>
      <c r="B2094" t="s">
        <v>9</v>
      </c>
      <c r="C2094" t="s">
        <v>35</v>
      </c>
      <c r="D2094">
        <v>104402</v>
      </c>
      <c r="E2094" t="s">
        <v>200</v>
      </c>
      <c r="F2094">
        <v>202112</v>
      </c>
      <c r="G2094" t="s">
        <v>151</v>
      </c>
      <c r="H2094" t="s">
        <v>152</v>
      </c>
      <c r="I2094">
        <v>280</v>
      </c>
      <c r="J2094" t="s">
        <v>6</v>
      </c>
      <c r="K2094">
        <v>280</v>
      </c>
    </row>
    <row r="2095" spans="1:11" ht="15" customHeight="1">
      <c r="A2095" s="1" t="s">
        <v>998</v>
      </c>
      <c r="B2095" t="s">
        <v>9</v>
      </c>
      <c r="C2095" t="s">
        <v>35</v>
      </c>
      <c r="D2095">
        <v>104402</v>
      </c>
      <c r="E2095" t="s">
        <v>200</v>
      </c>
      <c r="F2095">
        <v>202112</v>
      </c>
      <c r="G2095" t="s">
        <v>151</v>
      </c>
      <c r="H2095" t="s">
        <v>152</v>
      </c>
      <c r="I2095">
        <v>21.93</v>
      </c>
      <c r="J2095" t="s">
        <v>6</v>
      </c>
      <c r="K2095">
        <v>21.93</v>
      </c>
    </row>
    <row r="2096" spans="1:11" ht="15" customHeight="1">
      <c r="A2096" s="1" t="s">
        <v>998</v>
      </c>
      <c r="B2096" t="s">
        <v>9</v>
      </c>
      <c r="C2096" t="s">
        <v>35</v>
      </c>
      <c r="D2096">
        <v>104402</v>
      </c>
      <c r="E2096" t="s">
        <v>200</v>
      </c>
      <c r="F2096">
        <v>202112</v>
      </c>
      <c r="G2096" t="s">
        <v>151</v>
      </c>
      <c r="H2096" t="s">
        <v>152</v>
      </c>
      <c r="I2096">
        <v>18.45</v>
      </c>
      <c r="J2096" t="s">
        <v>6</v>
      </c>
      <c r="K2096">
        <v>18.45</v>
      </c>
    </row>
    <row r="2097" spans="1:11" ht="15" customHeight="1">
      <c r="A2097" s="1" t="s">
        <v>998</v>
      </c>
      <c r="B2097" t="s">
        <v>9</v>
      </c>
      <c r="C2097" t="s">
        <v>35</v>
      </c>
      <c r="D2097">
        <v>106315</v>
      </c>
      <c r="E2097" t="s">
        <v>421</v>
      </c>
      <c r="F2097">
        <v>202112</v>
      </c>
      <c r="G2097" t="s">
        <v>151</v>
      </c>
      <c r="H2097" t="s">
        <v>152</v>
      </c>
      <c r="I2097">
        <v>62.7</v>
      </c>
      <c r="J2097" t="s">
        <v>6</v>
      </c>
      <c r="K2097">
        <v>62.7</v>
      </c>
    </row>
    <row r="2098" spans="1:11" ht="15" customHeight="1">
      <c r="A2098" s="1" t="s">
        <v>998</v>
      </c>
      <c r="B2098" t="s">
        <v>9</v>
      </c>
      <c r="C2098" t="s">
        <v>35</v>
      </c>
      <c r="D2098">
        <v>106315</v>
      </c>
      <c r="E2098" t="s">
        <v>421</v>
      </c>
      <c r="F2098">
        <v>202112</v>
      </c>
      <c r="G2098" t="s">
        <v>151</v>
      </c>
      <c r="H2098" t="s">
        <v>152</v>
      </c>
      <c r="I2098">
        <v>180</v>
      </c>
      <c r="J2098" t="s">
        <v>6</v>
      </c>
      <c r="K2098">
        <v>180</v>
      </c>
    </row>
    <row r="2099" spans="1:11" ht="15" customHeight="1">
      <c r="A2099" s="1" t="s">
        <v>998</v>
      </c>
      <c r="B2099" t="s">
        <v>9</v>
      </c>
      <c r="C2099" t="s">
        <v>35</v>
      </c>
      <c r="D2099">
        <v>106315</v>
      </c>
      <c r="E2099" t="s">
        <v>421</v>
      </c>
      <c r="F2099">
        <v>202112</v>
      </c>
      <c r="G2099" t="s">
        <v>151</v>
      </c>
      <c r="H2099" t="s">
        <v>152</v>
      </c>
      <c r="I2099">
        <v>30</v>
      </c>
      <c r="J2099" t="s">
        <v>6</v>
      </c>
      <c r="K2099">
        <v>30</v>
      </c>
    </row>
    <row r="2100" spans="1:11" ht="15" customHeight="1">
      <c r="A2100" s="1" t="s">
        <v>998</v>
      </c>
      <c r="B2100" t="s">
        <v>9</v>
      </c>
      <c r="C2100" t="s">
        <v>35</v>
      </c>
      <c r="D2100">
        <v>106315</v>
      </c>
      <c r="E2100" t="s">
        <v>421</v>
      </c>
      <c r="F2100">
        <v>202112</v>
      </c>
      <c r="G2100" t="s">
        <v>151</v>
      </c>
      <c r="H2100" t="s">
        <v>152</v>
      </c>
      <c r="I2100">
        <v>786.2</v>
      </c>
      <c r="J2100" t="s">
        <v>6</v>
      </c>
      <c r="K2100">
        <v>786.2</v>
      </c>
    </row>
    <row r="2101" spans="1:11" ht="15" customHeight="1">
      <c r="A2101" s="1" t="s">
        <v>998</v>
      </c>
      <c r="B2101" t="s">
        <v>9</v>
      </c>
      <c r="C2101" t="s">
        <v>35</v>
      </c>
      <c r="D2101">
        <v>106315</v>
      </c>
      <c r="E2101" t="s">
        <v>421</v>
      </c>
      <c r="F2101">
        <v>202112</v>
      </c>
      <c r="G2101" t="s">
        <v>151</v>
      </c>
      <c r="H2101" t="s">
        <v>152</v>
      </c>
      <c r="I2101">
        <v>1245.2</v>
      </c>
      <c r="J2101" t="s">
        <v>6</v>
      </c>
      <c r="K2101">
        <v>1245.2</v>
      </c>
    </row>
    <row r="2102" spans="1:11" ht="15" customHeight="1">
      <c r="A2102" s="1" t="s">
        <v>998</v>
      </c>
      <c r="B2102" t="s">
        <v>9</v>
      </c>
      <c r="C2102" t="s">
        <v>35</v>
      </c>
      <c r="D2102">
        <v>106315</v>
      </c>
      <c r="E2102" t="s">
        <v>421</v>
      </c>
      <c r="F2102">
        <v>202112</v>
      </c>
      <c r="G2102" t="s">
        <v>151</v>
      </c>
      <c r="H2102" t="s">
        <v>152</v>
      </c>
      <c r="I2102">
        <v>907.2</v>
      </c>
      <c r="J2102" t="s">
        <v>6</v>
      </c>
      <c r="K2102">
        <v>907.2</v>
      </c>
    </row>
    <row r="2103" spans="1:11" ht="15" customHeight="1">
      <c r="A2103" s="1" t="s">
        <v>998</v>
      </c>
      <c r="B2103" t="s">
        <v>9</v>
      </c>
      <c r="C2103" t="s">
        <v>35</v>
      </c>
      <c r="D2103">
        <v>106315</v>
      </c>
      <c r="E2103" t="s">
        <v>421</v>
      </c>
      <c r="F2103">
        <v>202112</v>
      </c>
      <c r="G2103" t="s">
        <v>151</v>
      </c>
      <c r="H2103" t="s">
        <v>152</v>
      </c>
      <c r="I2103">
        <v>180</v>
      </c>
      <c r="J2103" t="s">
        <v>6</v>
      </c>
      <c r="K2103">
        <v>180</v>
      </c>
    </row>
    <row r="2104" spans="1:11" ht="15" customHeight="1">
      <c r="A2104" s="1" t="s">
        <v>998</v>
      </c>
      <c r="B2104" t="s">
        <v>9</v>
      </c>
      <c r="C2104" t="s">
        <v>35</v>
      </c>
      <c r="D2104">
        <v>106315</v>
      </c>
      <c r="E2104" t="s">
        <v>421</v>
      </c>
      <c r="F2104">
        <v>202112</v>
      </c>
      <c r="G2104" t="s">
        <v>151</v>
      </c>
      <c r="H2104" t="s">
        <v>152</v>
      </c>
      <c r="I2104">
        <v>81.599999999999994</v>
      </c>
      <c r="J2104" t="s">
        <v>6</v>
      </c>
      <c r="K2104">
        <v>81.599999999999994</v>
      </c>
    </row>
    <row r="2105" spans="1:11" ht="15" customHeight="1">
      <c r="A2105" s="1" t="s">
        <v>998</v>
      </c>
      <c r="B2105" t="s">
        <v>9</v>
      </c>
      <c r="C2105" t="s">
        <v>35</v>
      </c>
      <c r="D2105">
        <v>106235</v>
      </c>
      <c r="E2105" t="s">
        <v>203</v>
      </c>
      <c r="F2105">
        <v>202112</v>
      </c>
      <c r="G2105" t="s">
        <v>151</v>
      </c>
      <c r="H2105" t="s">
        <v>152</v>
      </c>
      <c r="I2105">
        <v>432</v>
      </c>
      <c r="J2105" t="s">
        <v>6</v>
      </c>
      <c r="K2105">
        <v>432</v>
      </c>
    </row>
    <row r="2106" spans="1:11" ht="15" customHeight="1">
      <c r="A2106" s="1" t="s">
        <v>998</v>
      </c>
      <c r="B2106" t="s">
        <v>9</v>
      </c>
      <c r="C2106" t="s">
        <v>35</v>
      </c>
      <c r="D2106">
        <v>106235</v>
      </c>
      <c r="E2106" t="s">
        <v>203</v>
      </c>
      <c r="F2106">
        <v>202112</v>
      </c>
      <c r="G2106" t="s">
        <v>151</v>
      </c>
      <c r="H2106" t="s">
        <v>152</v>
      </c>
      <c r="I2106">
        <v>720</v>
      </c>
      <c r="J2106" t="s">
        <v>6</v>
      </c>
      <c r="K2106">
        <v>720</v>
      </c>
    </row>
    <row r="2107" spans="1:11" ht="15" customHeight="1">
      <c r="A2107" s="1" t="s">
        <v>998</v>
      </c>
      <c r="B2107" t="s">
        <v>9</v>
      </c>
      <c r="C2107" t="s">
        <v>35</v>
      </c>
      <c r="D2107">
        <v>106235</v>
      </c>
      <c r="E2107" t="s">
        <v>203</v>
      </c>
      <c r="F2107">
        <v>202112</v>
      </c>
      <c r="G2107" t="s">
        <v>151</v>
      </c>
      <c r="H2107" t="s">
        <v>152</v>
      </c>
      <c r="I2107">
        <v>1152</v>
      </c>
      <c r="J2107" t="s">
        <v>6</v>
      </c>
      <c r="K2107">
        <v>1152</v>
      </c>
    </row>
    <row r="2108" spans="1:11" ht="15" customHeight="1">
      <c r="A2108" s="1" t="s">
        <v>998</v>
      </c>
      <c r="B2108" t="s">
        <v>9</v>
      </c>
      <c r="C2108" t="s">
        <v>35</v>
      </c>
      <c r="D2108">
        <v>106235</v>
      </c>
      <c r="E2108" t="s">
        <v>203</v>
      </c>
      <c r="F2108">
        <v>202112</v>
      </c>
      <c r="G2108" t="s">
        <v>151</v>
      </c>
      <c r="H2108" t="s">
        <v>152</v>
      </c>
      <c r="I2108">
        <v>1152</v>
      </c>
      <c r="J2108" t="s">
        <v>6</v>
      </c>
      <c r="K2108">
        <v>1152</v>
      </c>
    </row>
    <row r="2109" spans="1:11" ht="15" customHeight="1">
      <c r="A2109" s="1" t="s">
        <v>998</v>
      </c>
      <c r="B2109" t="s">
        <v>9</v>
      </c>
      <c r="C2109" t="s">
        <v>35</v>
      </c>
      <c r="D2109">
        <v>106235</v>
      </c>
      <c r="E2109" t="s">
        <v>203</v>
      </c>
      <c r="F2109">
        <v>202112</v>
      </c>
      <c r="G2109" t="s">
        <v>151</v>
      </c>
      <c r="H2109" t="s">
        <v>152</v>
      </c>
      <c r="I2109">
        <v>1152</v>
      </c>
      <c r="J2109" t="s">
        <v>6</v>
      </c>
      <c r="K2109">
        <v>1152</v>
      </c>
    </row>
    <row r="2110" spans="1:11" ht="15" customHeight="1">
      <c r="A2110" s="1" t="s">
        <v>998</v>
      </c>
      <c r="B2110" t="s">
        <v>9</v>
      </c>
      <c r="C2110" t="s">
        <v>35</v>
      </c>
      <c r="D2110">
        <v>106235</v>
      </c>
      <c r="E2110" t="s">
        <v>203</v>
      </c>
      <c r="F2110">
        <v>202112</v>
      </c>
      <c r="G2110" t="s">
        <v>151</v>
      </c>
      <c r="H2110" t="s">
        <v>152</v>
      </c>
      <c r="I2110">
        <v>1466.25</v>
      </c>
      <c r="J2110" t="s">
        <v>6</v>
      </c>
      <c r="K2110">
        <v>1466.25</v>
      </c>
    </row>
    <row r="2111" spans="1:11" ht="15" customHeight="1">
      <c r="A2111" s="1" t="s">
        <v>998</v>
      </c>
      <c r="B2111" t="s">
        <v>9</v>
      </c>
      <c r="C2111" t="s">
        <v>35</v>
      </c>
      <c r="D2111">
        <v>106235</v>
      </c>
      <c r="E2111" t="s">
        <v>203</v>
      </c>
      <c r="F2111">
        <v>202112</v>
      </c>
      <c r="G2111" t="s">
        <v>151</v>
      </c>
      <c r="H2111" t="s">
        <v>152</v>
      </c>
      <c r="I2111">
        <v>576</v>
      </c>
      <c r="J2111" t="s">
        <v>6</v>
      </c>
      <c r="K2111">
        <v>576</v>
      </c>
    </row>
    <row r="2112" spans="1:11" ht="15" customHeight="1">
      <c r="A2112" s="1" t="s">
        <v>998</v>
      </c>
      <c r="B2112" t="s">
        <v>9</v>
      </c>
      <c r="C2112" t="s">
        <v>35</v>
      </c>
      <c r="D2112">
        <v>106235</v>
      </c>
      <c r="E2112" t="s">
        <v>203</v>
      </c>
      <c r="F2112">
        <v>202112</v>
      </c>
      <c r="G2112" t="s">
        <v>151</v>
      </c>
      <c r="H2112" t="s">
        <v>152</v>
      </c>
      <c r="I2112">
        <v>1152</v>
      </c>
      <c r="J2112" t="s">
        <v>6</v>
      </c>
      <c r="K2112">
        <v>1152</v>
      </c>
    </row>
    <row r="2113" spans="1:11" ht="15" customHeight="1">
      <c r="A2113" s="1" t="s">
        <v>998</v>
      </c>
      <c r="B2113" t="s">
        <v>9</v>
      </c>
      <c r="C2113" t="s">
        <v>35</v>
      </c>
      <c r="D2113">
        <v>106235</v>
      </c>
      <c r="E2113" t="s">
        <v>203</v>
      </c>
      <c r="F2113">
        <v>202112</v>
      </c>
      <c r="G2113" t="s">
        <v>151</v>
      </c>
      <c r="H2113" t="s">
        <v>152</v>
      </c>
      <c r="I2113">
        <v>1466.25</v>
      </c>
      <c r="J2113" t="s">
        <v>6</v>
      </c>
      <c r="K2113">
        <v>1466.25</v>
      </c>
    </row>
    <row r="2114" spans="1:11" ht="15" customHeight="1">
      <c r="A2114" s="1" t="s">
        <v>998</v>
      </c>
      <c r="B2114" t="s">
        <v>9</v>
      </c>
      <c r="C2114" t="s">
        <v>35</v>
      </c>
      <c r="D2114">
        <v>106235</v>
      </c>
      <c r="E2114" t="s">
        <v>203</v>
      </c>
      <c r="F2114">
        <v>202112</v>
      </c>
      <c r="G2114" t="s">
        <v>151</v>
      </c>
      <c r="H2114" t="s">
        <v>152</v>
      </c>
      <c r="I2114">
        <v>123</v>
      </c>
      <c r="J2114" t="s">
        <v>6</v>
      </c>
      <c r="K2114">
        <v>123</v>
      </c>
    </row>
    <row r="2115" spans="1:11" ht="15" customHeight="1">
      <c r="A2115" s="1" t="s">
        <v>998</v>
      </c>
      <c r="B2115" t="s">
        <v>9</v>
      </c>
      <c r="C2115" t="s">
        <v>35</v>
      </c>
      <c r="D2115">
        <v>106235</v>
      </c>
      <c r="E2115" t="s">
        <v>203</v>
      </c>
      <c r="F2115">
        <v>202112</v>
      </c>
      <c r="G2115" t="s">
        <v>151</v>
      </c>
      <c r="H2115" t="s">
        <v>152</v>
      </c>
      <c r="I2115">
        <v>1152</v>
      </c>
      <c r="J2115" t="s">
        <v>6</v>
      </c>
      <c r="K2115">
        <v>1152</v>
      </c>
    </row>
    <row r="2116" spans="1:11" ht="15" customHeight="1">
      <c r="A2116" s="1" t="s">
        <v>998</v>
      </c>
      <c r="B2116" t="s">
        <v>9</v>
      </c>
      <c r="C2116" t="s">
        <v>35</v>
      </c>
      <c r="D2116">
        <v>106235</v>
      </c>
      <c r="E2116" t="s">
        <v>203</v>
      </c>
      <c r="F2116">
        <v>202112</v>
      </c>
      <c r="G2116" t="s">
        <v>151</v>
      </c>
      <c r="H2116" t="s">
        <v>152</v>
      </c>
      <c r="I2116">
        <v>1152</v>
      </c>
      <c r="J2116" t="s">
        <v>6</v>
      </c>
      <c r="K2116">
        <v>1152</v>
      </c>
    </row>
    <row r="2117" spans="1:11" ht="15" customHeight="1">
      <c r="A2117" s="1" t="s">
        <v>998</v>
      </c>
      <c r="B2117" t="s">
        <v>9</v>
      </c>
      <c r="C2117" t="s">
        <v>35</v>
      </c>
      <c r="D2117">
        <v>106235</v>
      </c>
      <c r="E2117" t="s">
        <v>203</v>
      </c>
      <c r="F2117">
        <v>202112</v>
      </c>
      <c r="G2117" t="s">
        <v>151</v>
      </c>
      <c r="H2117" t="s">
        <v>152</v>
      </c>
      <c r="I2117">
        <v>720</v>
      </c>
      <c r="J2117" t="s">
        <v>6</v>
      </c>
      <c r="K2117">
        <v>720</v>
      </c>
    </row>
    <row r="2118" spans="1:11" ht="15" customHeight="1">
      <c r="A2118" s="1" t="s">
        <v>998</v>
      </c>
      <c r="B2118" t="s">
        <v>9</v>
      </c>
      <c r="C2118" t="s">
        <v>35</v>
      </c>
      <c r="D2118">
        <v>106235</v>
      </c>
      <c r="E2118" t="s">
        <v>203</v>
      </c>
      <c r="F2118">
        <v>202112</v>
      </c>
      <c r="G2118" t="s">
        <v>151</v>
      </c>
      <c r="H2118" t="s">
        <v>152</v>
      </c>
      <c r="I2118">
        <v>432</v>
      </c>
      <c r="J2118" t="s">
        <v>6</v>
      </c>
      <c r="K2118">
        <v>432</v>
      </c>
    </row>
    <row r="2119" spans="1:11" ht="15" customHeight="1">
      <c r="A2119" s="1" t="s">
        <v>998</v>
      </c>
      <c r="B2119" t="s">
        <v>9</v>
      </c>
      <c r="C2119" t="s">
        <v>35</v>
      </c>
      <c r="D2119">
        <v>104141</v>
      </c>
      <c r="E2119" t="s">
        <v>204</v>
      </c>
      <c r="F2119">
        <v>202112</v>
      </c>
      <c r="G2119" t="s">
        <v>151</v>
      </c>
      <c r="H2119" t="s">
        <v>152</v>
      </c>
      <c r="I2119">
        <v>4275</v>
      </c>
      <c r="J2119" t="s">
        <v>6</v>
      </c>
      <c r="K2119">
        <v>4275</v>
      </c>
    </row>
    <row r="2120" spans="1:11" ht="15" customHeight="1">
      <c r="A2120" s="1" t="s">
        <v>998</v>
      </c>
      <c r="B2120" t="s">
        <v>9</v>
      </c>
      <c r="C2120" t="s">
        <v>35</v>
      </c>
      <c r="D2120">
        <v>104141</v>
      </c>
      <c r="E2120" t="s">
        <v>204</v>
      </c>
      <c r="F2120">
        <v>202112</v>
      </c>
      <c r="G2120" t="s">
        <v>151</v>
      </c>
      <c r="H2120" t="s">
        <v>152</v>
      </c>
      <c r="I2120">
        <v>149.25</v>
      </c>
      <c r="J2120" t="s">
        <v>6</v>
      </c>
      <c r="K2120">
        <v>149.25</v>
      </c>
    </row>
    <row r="2121" spans="1:11" ht="15" customHeight="1">
      <c r="A2121" s="1" t="s">
        <v>998</v>
      </c>
      <c r="B2121" t="s">
        <v>9</v>
      </c>
      <c r="C2121" t="s">
        <v>35</v>
      </c>
      <c r="D2121">
        <v>104141</v>
      </c>
      <c r="E2121" t="s">
        <v>204</v>
      </c>
      <c r="F2121">
        <v>202112</v>
      </c>
      <c r="G2121" t="s">
        <v>151</v>
      </c>
      <c r="H2121" t="s">
        <v>152</v>
      </c>
      <c r="I2121">
        <v>342</v>
      </c>
      <c r="J2121" t="s">
        <v>6</v>
      </c>
      <c r="K2121">
        <v>342</v>
      </c>
    </row>
    <row r="2122" spans="1:11" ht="15" customHeight="1">
      <c r="A2122" s="1" t="s">
        <v>998</v>
      </c>
      <c r="B2122" t="s">
        <v>9</v>
      </c>
      <c r="C2122" t="s">
        <v>35</v>
      </c>
      <c r="D2122">
        <v>104141</v>
      </c>
      <c r="E2122" t="s">
        <v>204</v>
      </c>
      <c r="F2122">
        <v>202112</v>
      </c>
      <c r="G2122" t="s">
        <v>151</v>
      </c>
      <c r="H2122" t="s">
        <v>152</v>
      </c>
      <c r="I2122">
        <v>513</v>
      </c>
      <c r="J2122" t="s">
        <v>6</v>
      </c>
      <c r="K2122">
        <v>513</v>
      </c>
    </row>
    <row r="2123" spans="1:11" ht="15" customHeight="1">
      <c r="A2123" s="1" t="s">
        <v>998</v>
      </c>
      <c r="B2123" t="s">
        <v>9</v>
      </c>
      <c r="C2123" t="s">
        <v>35</v>
      </c>
      <c r="D2123">
        <v>104141</v>
      </c>
      <c r="E2123" t="s">
        <v>204</v>
      </c>
      <c r="F2123">
        <v>202112</v>
      </c>
      <c r="G2123" t="s">
        <v>151</v>
      </c>
      <c r="H2123" t="s">
        <v>152</v>
      </c>
      <c r="I2123">
        <v>3078</v>
      </c>
      <c r="J2123" t="s">
        <v>6</v>
      </c>
      <c r="K2123">
        <v>3078</v>
      </c>
    </row>
    <row r="2124" spans="1:11" ht="15" customHeight="1">
      <c r="A2124" s="1" t="s">
        <v>998</v>
      </c>
      <c r="B2124" t="s">
        <v>9</v>
      </c>
      <c r="C2124" t="s">
        <v>35</v>
      </c>
      <c r="D2124">
        <v>104141</v>
      </c>
      <c r="E2124" t="s">
        <v>204</v>
      </c>
      <c r="F2124">
        <v>202112</v>
      </c>
      <c r="G2124" t="s">
        <v>151</v>
      </c>
      <c r="H2124" t="s">
        <v>152</v>
      </c>
      <c r="I2124">
        <v>306</v>
      </c>
      <c r="J2124" t="s">
        <v>6</v>
      </c>
      <c r="K2124">
        <v>306</v>
      </c>
    </row>
    <row r="2125" spans="1:11" ht="15" customHeight="1">
      <c r="A2125" s="1" t="s">
        <v>998</v>
      </c>
      <c r="B2125" t="s">
        <v>9</v>
      </c>
      <c r="C2125" t="s">
        <v>35</v>
      </c>
      <c r="D2125">
        <v>104141</v>
      </c>
      <c r="E2125" t="s">
        <v>204</v>
      </c>
      <c r="F2125">
        <v>202112</v>
      </c>
      <c r="G2125" t="s">
        <v>151</v>
      </c>
      <c r="H2125" t="s">
        <v>152</v>
      </c>
      <c r="I2125">
        <v>4275</v>
      </c>
      <c r="J2125" t="s">
        <v>6</v>
      </c>
      <c r="K2125">
        <v>4275</v>
      </c>
    </row>
    <row r="2126" spans="1:11" ht="15" customHeight="1">
      <c r="A2126" s="1" t="s">
        <v>998</v>
      </c>
      <c r="B2126" t="s">
        <v>9</v>
      </c>
      <c r="C2126" t="s">
        <v>35</v>
      </c>
      <c r="D2126">
        <v>104141</v>
      </c>
      <c r="E2126" t="s">
        <v>204</v>
      </c>
      <c r="F2126">
        <v>202112</v>
      </c>
      <c r="G2126" t="s">
        <v>151</v>
      </c>
      <c r="H2126" t="s">
        <v>152</v>
      </c>
      <c r="I2126">
        <v>855</v>
      </c>
      <c r="J2126" t="s">
        <v>6</v>
      </c>
      <c r="K2126">
        <v>855</v>
      </c>
    </row>
    <row r="2127" spans="1:11" ht="15" customHeight="1">
      <c r="A2127" s="1" t="s">
        <v>998</v>
      </c>
      <c r="B2127" t="s">
        <v>9</v>
      </c>
      <c r="C2127" t="s">
        <v>35</v>
      </c>
      <c r="D2127">
        <v>104141</v>
      </c>
      <c r="E2127" t="s">
        <v>204</v>
      </c>
      <c r="F2127">
        <v>202112</v>
      </c>
      <c r="G2127" t="s">
        <v>151</v>
      </c>
      <c r="H2127" t="s">
        <v>152</v>
      </c>
      <c r="I2127">
        <v>855</v>
      </c>
      <c r="J2127" t="s">
        <v>5</v>
      </c>
      <c r="K2127">
        <v>-855</v>
      </c>
    </row>
    <row r="2128" spans="1:11" ht="15" customHeight="1">
      <c r="A2128" s="1" t="s">
        <v>998</v>
      </c>
      <c r="B2128" t="s">
        <v>9</v>
      </c>
      <c r="C2128" t="s">
        <v>35</v>
      </c>
      <c r="D2128">
        <v>104141</v>
      </c>
      <c r="E2128" t="s">
        <v>204</v>
      </c>
      <c r="F2128">
        <v>202112</v>
      </c>
      <c r="G2128" t="s">
        <v>151</v>
      </c>
      <c r="H2128" t="s">
        <v>152</v>
      </c>
      <c r="I2128">
        <v>3078</v>
      </c>
      <c r="J2128" t="s">
        <v>6</v>
      </c>
      <c r="K2128">
        <v>3078</v>
      </c>
    </row>
    <row r="2129" spans="1:11" ht="15" customHeight="1">
      <c r="A2129" s="1" t="s">
        <v>998</v>
      </c>
      <c r="B2129" t="s">
        <v>9</v>
      </c>
      <c r="C2129" t="s">
        <v>35</v>
      </c>
      <c r="D2129">
        <v>104141</v>
      </c>
      <c r="E2129" t="s">
        <v>204</v>
      </c>
      <c r="F2129">
        <v>202112</v>
      </c>
      <c r="G2129" t="s">
        <v>151</v>
      </c>
      <c r="H2129" t="s">
        <v>152</v>
      </c>
      <c r="I2129">
        <v>448.54</v>
      </c>
      <c r="J2129" t="s">
        <v>6</v>
      </c>
      <c r="K2129">
        <v>448.54</v>
      </c>
    </row>
    <row r="2130" spans="1:11" ht="15" customHeight="1">
      <c r="A2130" s="1" t="s">
        <v>998</v>
      </c>
      <c r="B2130" t="s">
        <v>9</v>
      </c>
      <c r="C2130" t="s">
        <v>35</v>
      </c>
      <c r="D2130">
        <v>104141</v>
      </c>
      <c r="E2130" t="s">
        <v>204</v>
      </c>
      <c r="F2130">
        <v>202112</v>
      </c>
      <c r="G2130" t="s">
        <v>151</v>
      </c>
      <c r="H2130" t="s">
        <v>152</v>
      </c>
      <c r="I2130">
        <v>912</v>
      </c>
      <c r="J2130" t="s">
        <v>6</v>
      </c>
      <c r="K2130">
        <v>912</v>
      </c>
    </row>
    <row r="2131" spans="1:11" ht="15" customHeight="1">
      <c r="A2131" s="1" t="s">
        <v>998</v>
      </c>
      <c r="B2131" t="s">
        <v>9</v>
      </c>
      <c r="C2131" t="s">
        <v>35</v>
      </c>
      <c r="D2131">
        <v>104141</v>
      </c>
      <c r="E2131" t="s">
        <v>204</v>
      </c>
      <c r="F2131">
        <v>202112</v>
      </c>
      <c r="G2131" t="s">
        <v>151</v>
      </c>
      <c r="H2131" t="s">
        <v>152</v>
      </c>
      <c r="I2131">
        <v>2208.2199999999998</v>
      </c>
      <c r="J2131" t="s">
        <v>6</v>
      </c>
      <c r="K2131">
        <v>2208.2199999999998</v>
      </c>
    </row>
    <row r="2132" spans="1:11" ht="15" customHeight="1">
      <c r="A2132" s="1" t="s">
        <v>998</v>
      </c>
      <c r="B2132" t="s">
        <v>9</v>
      </c>
      <c r="C2132" t="s">
        <v>35</v>
      </c>
      <c r="D2132">
        <v>101164</v>
      </c>
      <c r="E2132" t="s">
        <v>205</v>
      </c>
      <c r="F2132">
        <v>202112</v>
      </c>
      <c r="G2132" t="s">
        <v>151</v>
      </c>
      <c r="H2132" t="s">
        <v>152</v>
      </c>
      <c r="I2132">
        <v>5941.57</v>
      </c>
      <c r="J2132" t="s">
        <v>6</v>
      </c>
      <c r="K2132">
        <v>5941.57</v>
      </c>
    </row>
    <row r="2133" spans="1:11">
      <c r="A2133" s="1" t="s">
        <v>998</v>
      </c>
      <c r="B2133" t="s">
        <v>9</v>
      </c>
      <c r="C2133" t="s">
        <v>35</v>
      </c>
      <c r="D2133">
        <v>101164</v>
      </c>
      <c r="E2133" t="s">
        <v>205</v>
      </c>
      <c r="F2133">
        <v>202112</v>
      </c>
      <c r="G2133" t="s">
        <v>151</v>
      </c>
      <c r="H2133" t="s">
        <v>152</v>
      </c>
      <c r="I2133">
        <v>5535.92</v>
      </c>
      <c r="J2133" t="s">
        <v>6</v>
      </c>
      <c r="K2133">
        <v>5535.92</v>
      </c>
    </row>
    <row r="2134" spans="1:11">
      <c r="A2134" s="1" t="s">
        <v>998</v>
      </c>
      <c r="B2134" t="s">
        <v>9</v>
      </c>
      <c r="C2134" t="s">
        <v>35</v>
      </c>
      <c r="D2134">
        <v>101164</v>
      </c>
      <c r="E2134" t="s">
        <v>205</v>
      </c>
      <c r="F2134">
        <v>202112</v>
      </c>
      <c r="G2134" t="s">
        <v>151</v>
      </c>
      <c r="H2134" t="s">
        <v>152</v>
      </c>
      <c r="I2134">
        <v>1211.6600000000001</v>
      </c>
      <c r="J2134" t="s">
        <v>6</v>
      </c>
      <c r="K2134">
        <v>1211.6600000000001</v>
      </c>
    </row>
    <row r="2135" spans="1:11">
      <c r="A2135" s="1" t="s">
        <v>998</v>
      </c>
      <c r="B2135" t="s">
        <v>9</v>
      </c>
      <c r="C2135" t="s">
        <v>35</v>
      </c>
      <c r="D2135">
        <v>101164</v>
      </c>
      <c r="E2135" t="s">
        <v>205</v>
      </c>
      <c r="F2135">
        <v>202112</v>
      </c>
      <c r="G2135" t="s">
        <v>151</v>
      </c>
      <c r="H2135" t="s">
        <v>152</v>
      </c>
      <c r="I2135">
        <v>6468</v>
      </c>
      <c r="J2135" t="s">
        <v>6</v>
      </c>
      <c r="K2135">
        <v>6468</v>
      </c>
    </row>
    <row r="2136" spans="1:11" ht="15" customHeight="1">
      <c r="A2136" s="1" t="s">
        <v>998</v>
      </c>
      <c r="B2136" t="s">
        <v>9</v>
      </c>
      <c r="C2136" t="s">
        <v>35</v>
      </c>
      <c r="D2136">
        <v>101164</v>
      </c>
      <c r="E2136" t="s">
        <v>205</v>
      </c>
      <c r="F2136">
        <v>202112</v>
      </c>
      <c r="G2136" t="s">
        <v>151</v>
      </c>
      <c r="H2136" t="s">
        <v>152</v>
      </c>
      <c r="I2136">
        <v>6739.68</v>
      </c>
      <c r="J2136" t="s">
        <v>6</v>
      </c>
      <c r="K2136">
        <v>6739.68</v>
      </c>
    </row>
    <row r="2137" spans="1:11" ht="15" customHeight="1">
      <c r="A2137" s="1" t="s">
        <v>998</v>
      </c>
      <c r="B2137" t="s">
        <v>9</v>
      </c>
      <c r="C2137" t="s">
        <v>35</v>
      </c>
      <c r="D2137">
        <v>101164</v>
      </c>
      <c r="E2137" t="s">
        <v>205</v>
      </c>
      <c r="F2137">
        <v>202112</v>
      </c>
      <c r="G2137" t="s">
        <v>151</v>
      </c>
      <c r="H2137" t="s">
        <v>152</v>
      </c>
      <c r="I2137">
        <v>2487.54</v>
      </c>
      <c r="J2137" t="s">
        <v>6</v>
      </c>
      <c r="K2137">
        <v>2487.54</v>
      </c>
    </row>
    <row r="2138" spans="1:11" ht="15" customHeight="1">
      <c r="A2138" s="1" t="s">
        <v>998</v>
      </c>
      <c r="B2138" t="s">
        <v>9</v>
      </c>
      <c r="C2138" t="s">
        <v>35</v>
      </c>
      <c r="D2138">
        <v>101164</v>
      </c>
      <c r="E2138" t="s">
        <v>205</v>
      </c>
      <c r="F2138">
        <v>202112</v>
      </c>
      <c r="G2138" t="s">
        <v>151</v>
      </c>
      <c r="H2138" t="s">
        <v>152</v>
      </c>
      <c r="I2138">
        <v>4194.7</v>
      </c>
      <c r="J2138" t="s">
        <v>6</v>
      </c>
      <c r="K2138">
        <v>4194.7</v>
      </c>
    </row>
    <row r="2139" spans="1:11" ht="15" customHeight="1">
      <c r="A2139" s="1" t="s">
        <v>998</v>
      </c>
      <c r="B2139" t="s">
        <v>9</v>
      </c>
      <c r="C2139" t="s">
        <v>35</v>
      </c>
      <c r="D2139">
        <v>101164</v>
      </c>
      <c r="E2139" t="s">
        <v>205</v>
      </c>
      <c r="F2139">
        <v>202112</v>
      </c>
      <c r="G2139" t="s">
        <v>151</v>
      </c>
      <c r="H2139" t="s">
        <v>152</v>
      </c>
      <c r="I2139">
        <v>2487.54</v>
      </c>
      <c r="J2139" t="s">
        <v>6</v>
      </c>
      <c r="K2139">
        <v>2487.54</v>
      </c>
    </row>
    <row r="2140" spans="1:11" ht="15" customHeight="1">
      <c r="A2140" s="1" t="s">
        <v>998</v>
      </c>
      <c r="B2140" t="s">
        <v>9</v>
      </c>
      <c r="C2140" t="s">
        <v>35</v>
      </c>
      <c r="D2140">
        <v>101164</v>
      </c>
      <c r="E2140" t="s">
        <v>205</v>
      </c>
      <c r="F2140">
        <v>202112</v>
      </c>
      <c r="G2140" t="s">
        <v>151</v>
      </c>
      <c r="H2140" t="s">
        <v>152</v>
      </c>
      <c r="I2140">
        <v>2733.98</v>
      </c>
      <c r="J2140" t="s">
        <v>6</v>
      </c>
      <c r="K2140">
        <v>2733.98</v>
      </c>
    </row>
    <row r="2141" spans="1:11" ht="15" customHeight="1">
      <c r="A2141" s="1" t="s">
        <v>998</v>
      </c>
      <c r="B2141" t="s">
        <v>9</v>
      </c>
      <c r="C2141" t="s">
        <v>35</v>
      </c>
      <c r="D2141">
        <v>101164</v>
      </c>
      <c r="E2141" t="s">
        <v>205</v>
      </c>
      <c r="F2141">
        <v>202112</v>
      </c>
      <c r="G2141" t="s">
        <v>151</v>
      </c>
      <c r="H2141" t="s">
        <v>152</v>
      </c>
      <c r="I2141">
        <v>1613.97</v>
      </c>
      <c r="J2141" t="s">
        <v>6</v>
      </c>
      <c r="K2141">
        <v>1613.97</v>
      </c>
    </row>
    <row r="2142" spans="1:11" ht="15" customHeight="1">
      <c r="A2142" s="1" t="s">
        <v>998</v>
      </c>
      <c r="B2142" t="s">
        <v>9</v>
      </c>
      <c r="C2142" t="s">
        <v>35</v>
      </c>
      <c r="D2142">
        <v>101164</v>
      </c>
      <c r="E2142" t="s">
        <v>205</v>
      </c>
      <c r="F2142">
        <v>202112</v>
      </c>
      <c r="G2142" t="s">
        <v>151</v>
      </c>
      <c r="H2142" t="s">
        <v>152</v>
      </c>
      <c r="I2142">
        <v>1334.97</v>
      </c>
      <c r="J2142" t="s">
        <v>6</v>
      </c>
      <c r="K2142">
        <v>1334.97</v>
      </c>
    </row>
    <row r="2143" spans="1:11" ht="15" customHeight="1">
      <c r="A2143" s="1" t="s">
        <v>998</v>
      </c>
      <c r="B2143" t="s">
        <v>9</v>
      </c>
      <c r="C2143" t="s">
        <v>35</v>
      </c>
      <c r="D2143">
        <v>107887</v>
      </c>
      <c r="E2143" t="s">
        <v>206</v>
      </c>
      <c r="F2143">
        <v>202112</v>
      </c>
      <c r="G2143" t="s">
        <v>151</v>
      </c>
      <c r="H2143" t="s">
        <v>152</v>
      </c>
      <c r="I2143">
        <v>415.5</v>
      </c>
      <c r="J2143" t="s">
        <v>6</v>
      </c>
      <c r="K2143">
        <v>415.5</v>
      </c>
    </row>
    <row r="2144" spans="1:11">
      <c r="A2144" s="1" t="s">
        <v>998</v>
      </c>
      <c r="B2144" t="s">
        <v>9</v>
      </c>
      <c r="C2144" t="s">
        <v>35</v>
      </c>
      <c r="D2144">
        <v>107887</v>
      </c>
      <c r="E2144" t="s">
        <v>206</v>
      </c>
      <c r="F2144">
        <v>202112</v>
      </c>
      <c r="G2144" t="s">
        <v>151</v>
      </c>
      <c r="H2144" t="s">
        <v>152</v>
      </c>
      <c r="I2144">
        <v>370.02</v>
      </c>
      <c r="J2144" t="s">
        <v>6</v>
      </c>
      <c r="K2144">
        <v>370.02</v>
      </c>
    </row>
    <row r="2145" spans="1:11">
      <c r="A2145" s="1" t="s">
        <v>998</v>
      </c>
      <c r="B2145" t="s">
        <v>9</v>
      </c>
      <c r="C2145" t="s">
        <v>35</v>
      </c>
      <c r="D2145">
        <v>107887</v>
      </c>
      <c r="E2145" t="s">
        <v>206</v>
      </c>
      <c r="F2145">
        <v>202112</v>
      </c>
      <c r="G2145" t="s">
        <v>151</v>
      </c>
      <c r="H2145" t="s">
        <v>152</v>
      </c>
      <c r="I2145">
        <v>415.5</v>
      </c>
      <c r="J2145" t="s">
        <v>6</v>
      </c>
      <c r="K2145">
        <v>415.5</v>
      </c>
    </row>
    <row r="2146" spans="1:11" ht="15" customHeight="1">
      <c r="A2146" s="1" t="s">
        <v>998</v>
      </c>
      <c r="B2146" t="s">
        <v>9</v>
      </c>
      <c r="C2146" t="s">
        <v>35</v>
      </c>
      <c r="D2146">
        <v>107887</v>
      </c>
      <c r="E2146" t="s">
        <v>206</v>
      </c>
      <c r="F2146">
        <v>202112</v>
      </c>
      <c r="G2146" t="s">
        <v>151</v>
      </c>
      <c r="H2146" t="s">
        <v>152</v>
      </c>
      <c r="I2146">
        <v>653.54</v>
      </c>
      <c r="J2146" t="s">
        <v>6</v>
      </c>
      <c r="K2146">
        <v>653.54</v>
      </c>
    </row>
    <row r="2147" spans="1:11" ht="15" customHeight="1">
      <c r="A2147" s="1" t="s">
        <v>998</v>
      </c>
      <c r="B2147" t="s">
        <v>9</v>
      </c>
      <c r="C2147" t="s">
        <v>35</v>
      </c>
      <c r="D2147">
        <v>107887</v>
      </c>
      <c r="E2147" t="s">
        <v>206</v>
      </c>
      <c r="F2147">
        <v>202112</v>
      </c>
      <c r="G2147" t="s">
        <v>151</v>
      </c>
      <c r="H2147" t="s">
        <v>152</v>
      </c>
      <c r="I2147">
        <v>415.5</v>
      </c>
      <c r="J2147" t="s">
        <v>6</v>
      </c>
      <c r="K2147">
        <v>415.5</v>
      </c>
    </row>
    <row r="2148" spans="1:11" ht="15" customHeight="1">
      <c r="A2148" s="1" t="s">
        <v>998</v>
      </c>
      <c r="B2148" t="s">
        <v>9</v>
      </c>
      <c r="C2148" t="s">
        <v>35</v>
      </c>
      <c r="D2148">
        <v>107518</v>
      </c>
      <c r="E2148" t="s">
        <v>195</v>
      </c>
      <c r="F2148">
        <v>202112</v>
      </c>
      <c r="G2148" t="s">
        <v>151</v>
      </c>
      <c r="H2148" t="s">
        <v>152</v>
      </c>
      <c r="I2148">
        <v>189.6</v>
      </c>
      <c r="J2148" t="s">
        <v>6</v>
      </c>
      <c r="K2148">
        <v>189.6</v>
      </c>
    </row>
    <row r="2149" spans="1:11" ht="15" customHeight="1">
      <c r="A2149" s="1" t="s">
        <v>998</v>
      </c>
      <c r="B2149" t="s">
        <v>9</v>
      </c>
      <c r="C2149" t="s">
        <v>35</v>
      </c>
      <c r="D2149">
        <v>107518</v>
      </c>
      <c r="E2149" t="s">
        <v>195</v>
      </c>
      <c r="F2149">
        <v>202112</v>
      </c>
      <c r="G2149" t="s">
        <v>151</v>
      </c>
      <c r="H2149" t="s">
        <v>152</v>
      </c>
      <c r="I2149">
        <v>195</v>
      </c>
      <c r="J2149" t="s">
        <v>6</v>
      </c>
      <c r="K2149">
        <v>195</v>
      </c>
    </row>
    <row r="2150" spans="1:11" ht="15" customHeight="1">
      <c r="A2150" s="1" t="s">
        <v>998</v>
      </c>
      <c r="B2150" t="s">
        <v>9</v>
      </c>
      <c r="C2150" t="s">
        <v>35</v>
      </c>
      <c r="D2150">
        <v>107518</v>
      </c>
      <c r="E2150" t="s">
        <v>195</v>
      </c>
      <c r="F2150">
        <v>202112</v>
      </c>
      <c r="G2150" t="s">
        <v>151</v>
      </c>
      <c r="H2150" t="s">
        <v>152</v>
      </c>
      <c r="I2150">
        <v>492.07</v>
      </c>
      <c r="J2150" t="s">
        <v>6</v>
      </c>
      <c r="K2150">
        <v>492.07</v>
      </c>
    </row>
    <row r="2151" spans="1:11" ht="15" customHeight="1">
      <c r="A2151" s="1" t="s">
        <v>998</v>
      </c>
      <c r="B2151" t="s">
        <v>9</v>
      </c>
      <c r="C2151" t="s">
        <v>35</v>
      </c>
      <c r="D2151">
        <v>107518</v>
      </c>
      <c r="E2151" t="s">
        <v>195</v>
      </c>
      <c r="F2151">
        <v>202112</v>
      </c>
      <c r="G2151" t="s">
        <v>151</v>
      </c>
      <c r="H2151" t="s">
        <v>152</v>
      </c>
      <c r="I2151">
        <v>492.07</v>
      </c>
      <c r="J2151" t="s">
        <v>6</v>
      </c>
      <c r="K2151">
        <v>492.07</v>
      </c>
    </row>
    <row r="2152" spans="1:11" ht="15" customHeight="1">
      <c r="A2152" s="1" t="s">
        <v>998</v>
      </c>
      <c r="B2152" t="s">
        <v>9</v>
      </c>
      <c r="C2152" t="s">
        <v>35</v>
      </c>
      <c r="D2152">
        <v>107518</v>
      </c>
      <c r="E2152" t="s">
        <v>195</v>
      </c>
      <c r="F2152">
        <v>202112</v>
      </c>
      <c r="G2152" t="s">
        <v>151</v>
      </c>
      <c r="H2152" t="s">
        <v>152</v>
      </c>
      <c r="I2152">
        <v>375</v>
      </c>
      <c r="J2152" t="s">
        <v>6</v>
      </c>
      <c r="K2152">
        <v>375</v>
      </c>
    </row>
    <row r="2153" spans="1:11" ht="15" customHeight="1">
      <c r="A2153" s="1" t="s">
        <v>998</v>
      </c>
      <c r="B2153" t="s">
        <v>9</v>
      </c>
      <c r="C2153" t="s">
        <v>35</v>
      </c>
      <c r="D2153">
        <v>107518</v>
      </c>
      <c r="E2153" t="s">
        <v>195</v>
      </c>
      <c r="F2153">
        <v>202112</v>
      </c>
      <c r="G2153" t="s">
        <v>151</v>
      </c>
      <c r="H2153" t="s">
        <v>152</v>
      </c>
      <c r="I2153">
        <v>46.69</v>
      </c>
      <c r="J2153" t="s">
        <v>6</v>
      </c>
      <c r="K2153">
        <v>46.69</v>
      </c>
    </row>
    <row r="2154" spans="1:11" ht="15" customHeight="1">
      <c r="A2154" s="1" t="s">
        <v>998</v>
      </c>
      <c r="B2154" t="s">
        <v>9</v>
      </c>
      <c r="C2154" t="s">
        <v>35</v>
      </c>
      <c r="D2154">
        <v>107518</v>
      </c>
      <c r="E2154" t="s">
        <v>195</v>
      </c>
      <c r="F2154">
        <v>202112</v>
      </c>
      <c r="G2154" t="s">
        <v>151</v>
      </c>
      <c r="H2154" t="s">
        <v>152</v>
      </c>
      <c r="I2154">
        <v>722.4</v>
      </c>
      <c r="J2154" t="s">
        <v>6</v>
      </c>
      <c r="K2154">
        <v>722.4</v>
      </c>
    </row>
    <row r="2155" spans="1:11" ht="15" customHeight="1">
      <c r="A2155" s="1" t="s">
        <v>998</v>
      </c>
      <c r="B2155" t="s">
        <v>9</v>
      </c>
      <c r="C2155" t="s">
        <v>35</v>
      </c>
      <c r="D2155">
        <v>107518</v>
      </c>
      <c r="E2155" t="s">
        <v>195</v>
      </c>
      <c r="F2155">
        <v>202112</v>
      </c>
      <c r="G2155" t="s">
        <v>151</v>
      </c>
      <c r="H2155" t="s">
        <v>152</v>
      </c>
      <c r="I2155">
        <v>434.4</v>
      </c>
      <c r="J2155" t="s">
        <v>6</v>
      </c>
      <c r="K2155">
        <v>434.4</v>
      </c>
    </row>
    <row r="2156" spans="1:11" ht="15" customHeight="1">
      <c r="A2156" s="1" t="s">
        <v>998</v>
      </c>
      <c r="B2156" t="s">
        <v>9</v>
      </c>
      <c r="C2156" t="s">
        <v>35</v>
      </c>
      <c r="D2156">
        <v>100177</v>
      </c>
      <c r="E2156" t="s">
        <v>198</v>
      </c>
      <c r="F2156">
        <v>202112</v>
      </c>
      <c r="G2156" t="s">
        <v>151</v>
      </c>
      <c r="H2156" t="s">
        <v>152</v>
      </c>
      <c r="I2156">
        <v>959.8</v>
      </c>
      <c r="J2156" t="s">
        <v>6</v>
      </c>
      <c r="K2156">
        <v>959.8</v>
      </c>
    </row>
    <row r="2157" spans="1:11" ht="15" customHeight="1">
      <c r="A2157" s="1" t="s">
        <v>998</v>
      </c>
      <c r="B2157" t="s">
        <v>9</v>
      </c>
      <c r="C2157" t="s">
        <v>35</v>
      </c>
      <c r="D2157">
        <v>100177</v>
      </c>
      <c r="E2157" t="s">
        <v>198</v>
      </c>
      <c r="F2157">
        <v>202112</v>
      </c>
      <c r="G2157" t="s">
        <v>151</v>
      </c>
      <c r="H2157" t="s">
        <v>152</v>
      </c>
      <c r="I2157">
        <v>1476</v>
      </c>
      <c r="J2157" t="s">
        <v>6</v>
      </c>
      <c r="K2157">
        <v>1476</v>
      </c>
    </row>
    <row r="2158" spans="1:11" ht="15" customHeight="1">
      <c r="A2158" s="1" t="s">
        <v>998</v>
      </c>
      <c r="B2158" t="s">
        <v>9</v>
      </c>
      <c r="C2158" t="s">
        <v>35</v>
      </c>
      <c r="D2158">
        <v>100177</v>
      </c>
      <c r="E2158" t="s">
        <v>198</v>
      </c>
      <c r="F2158">
        <v>202112</v>
      </c>
      <c r="G2158" t="s">
        <v>151</v>
      </c>
      <c r="H2158" t="s">
        <v>152</v>
      </c>
      <c r="I2158">
        <v>280</v>
      </c>
      <c r="J2158" t="s">
        <v>6</v>
      </c>
      <c r="K2158">
        <v>280</v>
      </c>
    </row>
    <row r="2159" spans="1:11" ht="15" customHeight="1">
      <c r="A2159" s="1" t="s">
        <v>998</v>
      </c>
      <c r="B2159" t="s">
        <v>9</v>
      </c>
      <c r="C2159" t="s">
        <v>35</v>
      </c>
      <c r="D2159">
        <v>100177</v>
      </c>
      <c r="E2159" t="s">
        <v>198</v>
      </c>
      <c r="F2159">
        <v>202112</v>
      </c>
      <c r="G2159" t="s">
        <v>151</v>
      </c>
      <c r="H2159" t="s">
        <v>152</v>
      </c>
      <c r="I2159">
        <v>1050</v>
      </c>
      <c r="J2159" t="s">
        <v>6</v>
      </c>
      <c r="K2159">
        <v>1050</v>
      </c>
    </row>
    <row r="2160" spans="1:11" ht="15" customHeight="1">
      <c r="A2160" s="1" t="s">
        <v>998</v>
      </c>
      <c r="B2160" t="s">
        <v>9</v>
      </c>
      <c r="C2160" t="s">
        <v>35</v>
      </c>
      <c r="D2160">
        <v>100177</v>
      </c>
      <c r="E2160" t="s">
        <v>198</v>
      </c>
      <c r="F2160">
        <v>202112</v>
      </c>
      <c r="G2160" t="s">
        <v>151</v>
      </c>
      <c r="H2160" t="s">
        <v>152</v>
      </c>
      <c r="I2160">
        <v>1266</v>
      </c>
      <c r="J2160" t="s">
        <v>6</v>
      </c>
      <c r="K2160">
        <v>1266</v>
      </c>
    </row>
    <row r="2161" spans="1:11" ht="15" customHeight="1">
      <c r="A2161" s="1" t="s">
        <v>998</v>
      </c>
      <c r="B2161" t="s">
        <v>9</v>
      </c>
      <c r="C2161" t="s">
        <v>35</v>
      </c>
      <c r="D2161">
        <v>100177</v>
      </c>
      <c r="E2161" t="s">
        <v>198</v>
      </c>
      <c r="F2161">
        <v>202112</v>
      </c>
      <c r="G2161" t="s">
        <v>151</v>
      </c>
      <c r="H2161" t="s">
        <v>152</v>
      </c>
      <c r="I2161">
        <v>160</v>
      </c>
      <c r="J2161" t="s">
        <v>6</v>
      </c>
      <c r="K2161">
        <v>160</v>
      </c>
    </row>
    <row r="2162" spans="1:11" ht="15" customHeight="1">
      <c r="A2162" s="1" t="s">
        <v>998</v>
      </c>
      <c r="B2162" t="s">
        <v>9</v>
      </c>
      <c r="C2162" t="s">
        <v>35</v>
      </c>
      <c r="D2162">
        <v>100177</v>
      </c>
      <c r="E2162" t="s">
        <v>198</v>
      </c>
      <c r="F2162">
        <v>202112</v>
      </c>
      <c r="G2162" t="s">
        <v>151</v>
      </c>
      <c r="H2162" t="s">
        <v>152</v>
      </c>
      <c r="I2162">
        <v>200</v>
      </c>
      <c r="J2162" t="s">
        <v>6</v>
      </c>
      <c r="K2162">
        <v>200</v>
      </c>
    </row>
    <row r="2163" spans="1:11" ht="15" customHeight="1">
      <c r="A2163" s="1" t="s">
        <v>998</v>
      </c>
      <c r="B2163" t="s">
        <v>9</v>
      </c>
      <c r="C2163" t="s">
        <v>35</v>
      </c>
      <c r="D2163">
        <v>100177</v>
      </c>
      <c r="E2163" t="s">
        <v>198</v>
      </c>
      <c r="F2163">
        <v>202112</v>
      </c>
      <c r="G2163" t="s">
        <v>151</v>
      </c>
      <c r="H2163" t="s">
        <v>152</v>
      </c>
      <c r="I2163">
        <v>49.66</v>
      </c>
      <c r="J2163" t="s">
        <v>6</v>
      </c>
      <c r="K2163">
        <v>49.66</v>
      </c>
    </row>
    <row r="2164" spans="1:11" ht="15" customHeight="1">
      <c r="A2164" s="1" t="s">
        <v>998</v>
      </c>
      <c r="B2164" t="s">
        <v>9</v>
      </c>
      <c r="C2164" t="s">
        <v>35</v>
      </c>
      <c r="D2164">
        <v>107589</v>
      </c>
      <c r="E2164" t="s">
        <v>553</v>
      </c>
      <c r="F2164">
        <v>202112</v>
      </c>
      <c r="G2164" t="s">
        <v>151</v>
      </c>
      <c r="H2164" t="s">
        <v>152</v>
      </c>
      <c r="I2164">
        <v>800</v>
      </c>
      <c r="J2164" t="s">
        <v>6</v>
      </c>
      <c r="K2164">
        <v>800</v>
      </c>
    </row>
    <row r="2165" spans="1:11" ht="15" customHeight="1">
      <c r="A2165" s="1" t="s">
        <v>998</v>
      </c>
      <c r="B2165" t="s">
        <v>9</v>
      </c>
      <c r="C2165" t="s">
        <v>35</v>
      </c>
      <c r="D2165">
        <v>102454</v>
      </c>
      <c r="E2165" t="s">
        <v>554</v>
      </c>
      <c r="F2165">
        <v>202112</v>
      </c>
      <c r="G2165" t="s">
        <v>151</v>
      </c>
      <c r="H2165" t="s">
        <v>152</v>
      </c>
      <c r="I2165">
        <v>20</v>
      </c>
      <c r="J2165" t="s">
        <v>6</v>
      </c>
      <c r="K2165">
        <v>20</v>
      </c>
    </row>
    <row r="2166" spans="1:11" ht="15" customHeight="1">
      <c r="A2166" s="1" t="s">
        <v>998</v>
      </c>
      <c r="B2166" t="s">
        <v>9</v>
      </c>
      <c r="C2166" t="s">
        <v>35</v>
      </c>
      <c r="D2166">
        <v>102454</v>
      </c>
      <c r="E2166" t="s">
        <v>554</v>
      </c>
      <c r="F2166">
        <v>202112</v>
      </c>
      <c r="G2166" t="s">
        <v>151</v>
      </c>
      <c r="H2166" t="s">
        <v>152</v>
      </c>
      <c r="I2166">
        <v>300</v>
      </c>
      <c r="J2166" t="s">
        <v>6</v>
      </c>
      <c r="K2166">
        <v>300</v>
      </c>
    </row>
    <row r="2167" spans="1:11" ht="15" customHeight="1">
      <c r="A2167" s="1" t="s">
        <v>998</v>
      </c>
      <c r="B2167" t="s">
        <v>9</v>
      </c>
      <c r="C2167" t="s">
        <v>35</v>
      </c>
      <c r="D2167">
        <v>102454</v>
      </c>
      <c r="E2167" t="s">
        <v>554</v>
      </c>
      <c r="F2167">
        <v>202112</v>
      </c>
      <c r="G2167" t="s">
        <v>151</v>
      </c>
      <c r="H2167" t="s">
        <v>152</v>
      </c>
      <c r="I2167">
        <v>2000</v>
      </c>
      <c r="J2167" t="s">
        <v>6</v>
      </c>
      <c r="K2167">
        <v>2000</v>
      </c>
    </row>
    <row r="2168" spans="1:11" ht="15" customHeight="1">
      <c r="A2168" s="1" t="s">
        <v>998</v>
      </c>
      <c r="B2168" t="s">
        <v>9</v>
      </c>
      <c r="C2168" t="s">
        <v>35</v>
      </c>
      <c r="D2168">
        <v>102454</v>
      </c>
      <c r="E2168" t="s">
        <v>554</v>
      </c>
      <c r="F2168">
        <v>202112</v>
      </c>
      <c r="G2168" t="s">
        <v>151</v>
      </c>
      <c r="H2168" t="s">
        <v>152</v>
      </c>
      <c r="I2168">
        <v>824.7</v>
      </c>
      <c r="J2168" t="s">
        <v>6</v>
      </c>
      <c r="K2168">
        <v>824.7</v>
      </c>
    </row>
    <row r="2169" spans="1:11" ht="15" customHeight="1">
      <c r="A2169" s="1" t="s">
        <v>998</v>
      </c>
      <c r="B2169" t="s">
        <v>9</v>
      </c>
      <c r="C2169" t="s">
        <v>35</v>
      </c>
      <c r="D2169">
        <v>102454</v>
      </c>
      <c r="E2169" t="s">
        <v>554</v>
      </c>
      <c r="F2169">
        <v>202112</v>
      </c>
      <c r="G2169" t="s">
        <v>151</v>
      </c>
      <c r="H2169" t="s">
        <v>152</v>
      </c>
      <c r="I2169">
        <v>20</v>
      </c>
      <c r="J2169" t="s">
        <v>6</v>
      </c>
      <c r="K2169">
        <v>20</v>
      </c>
    </row>
    <row r="2170" spans="1:11" ht="15" customHeight="1">
      <c r="A2170" s="1" t="s">
        <v>998</v>
      </c>
      <c r="B2170" t="s">
        <v>9</v>
      </c>
      <c r="C2170" t="s">
        <v>35</v>
      </c>
      <c r="D2170">
        <v>102454</v>
      </c>
      <c r="E2170" t="s">
        <v>554</v>
      </c>
      <c r="F2170">
        <v>202112</v>
      </c>
      <c r="G2170" t="s">
        <v>151</v>
      </c>
      <c r="H2170" t="s">
        <v>152</v>
      </c>
      <c r="I2170">
        <v>49.5</v>
      </c>
      <c r="J2170" t="s">
        <v>6</v>
      </c>
      <c r="K2170">
        <v>49.5</v>
      </c>
    </row>
    <row r="2171" spans="1:11" ht="15" customHeight="1">
      <c r="A2171" s="1" t="s">
        <v>998</v>
      </c>
      <c r="B2171" t="s">
        <v>9</v>
      </c>
      <c r="C2171" t="s">
        <v>35</v>
      </c>
      <c r="D2171">
        <v>102454</v>
      </c>
      <c r="E2171" t="s">
        <v>554</v>
      </c>
      <c r="F2171">
        <v>202112</v>
      </c>
      <c r="G2171" t="s">
        <v>151</v>
      </c>
      <c r="H2171" t="s">
        <v>152</v>
      </c>
      <c r="I2171">
        <v>150</v>
      </c>
      <c r="J2171" t="s">
        <v>6</v>
      </c>
      <c r="K2171">
        <v>150</v>
      </c>
    </row>
    <row r="2172" spans="1:11" ht="15" customHeight="1">
      <c r="A2172" s="1" t="s">
        <v>998</v>
      </c>
      <c r="B2172" t="s">
        <v>9</v>
      </c>
      <c r="C2172" t="s">
        <v>35</v>
      </c>
      <c r="D2172">
        <v>102454</v>
      </c>
      <c r="E2172" t="s">
        <v>554</v>
      </c>
      <c r="F2172">
        <v>202112</v>
      </c>
      <c r="G2172" t="s">
        <v>151</v>
      </c>
      <c r="H2172" t="s">
        <v>152</v>
      </c>
      <c r="I2172">
        <v>175</v>
      </c>
      <c r="J2172" t="s">
        <v>6</v>
      </c>
      <c r="K2172">
        <v>175</v>
      </c>
    </row>
    <row r="2173" spans="1:11" ht="15" customHeight="1">
      <c r="A2173" s="1" t="s">
        <v>998</v>
      </c>
      <c r="B2173" t="s">
        <v>9</v>
      </c>
      <c r="C2173" t="s">
        <v>35</v>
      </c>
      <c r="D2173">
        <v>102454</v>
      </c>
      <c r="E2173" t="s">
        <v>554</v>
      </c>
      <c r="F2173">
        <v>202112</v>
      </c>
      <c r="G2173" t="s">
        <v>151</v>
      </c>
      <c r="H2173" t="s">
        <v>152</v>
      </c>
      <c r="I2173">
        <v>320</v>
      </c>
      <c r="J2173" t="s">
        <v>6</v>
      </c>
      <c r="K2173">
        <v>320</v>
      </c>
    </row>
    <row r="2174" spans="1:11" ht="15" customHeight="1">
      <c r="A2174" s="1" t="s">
        <v>998</v>
      </c>
      <c r="B2174" t="s">
        <v>9</v>
      </c>
      <c r="C2174" t="s">
        <v>35</v>
      </c>
      <c r="D2174">
        <v>102454</v>
      </c>
      <c r="E2174" t="s">
        <v>554</v>
      </c>
      <c r="F2174">
        <v>202112</v>
      </c>
      <c r="G2174" t="s">
        <v>151</v>
      </c>
      <c r="H2174" t="s">
        <v>152</v>
      </c>
      <c r="I2174">
        <v>7775</v>
      </c>
      <c r="J2174" t="s">
        <v>5</v>
      </c>
      <c r="K2174">
        <v>-7775</v>
      </c>
    </row>
    <row r="2175" spans="1:11" ht="15" customHeight="1">
      <c r="A2175" s="1" t="s">
        <v>998</v>
      </c>
      <c r="B2175" t="s">
        <v>9</v>
      </c>
      <c r="C2175" t="s">
        <v>35</v>
      </c>
      <c r="D2175">
        <v>102454</v>
      </c>
      <c r="E2175" t="s">
        <v>554</v>
      </c>
      <c r="F2175">
        <v>202112</v>
      </c>
      <c r="G2175" t="s">
        <v>151</v>
      </c>
      <c r="H2175" t="s">
        <v>152</v>
      </c>
      <c r="I2175">
        <v>19775</v>
      </c>
      <c r="J2175" t="s">
        <v>6</v>
      </c>
      <c r="K2175">
        <v>19775</v>
      </c>
    </row>
    <row r="2176" spans="1:11" ht="15" customHeight="1">
      <c r="A2176" s="1" t="s">
        <v>998</v>
      </c>
      <c r="B2176" t="s">
        <v>9</v>
      </c>
      <c r="C2176" t="s">
        <v>35</v>
      </c>
      <c r="D2176">
        <v>102454</v>
      </c>
      <c r="E2176" t="s">
        <v>554</v>
      </c>
      <c r="F2176">
        <v>202112</v>
      </c>
      <c r="G2176" t="s">
        <v>151</v>
      </c>
      <c r="H2176" t="s">
        <v>152</v>
      </c>
      <c r="I2176">
        <v>2750</v>
      </c>
      <c r="J2176" t="s">
        <v>6</v>
      </c>
      <c r="K2176">
        <v>2750</v>
      </c>
    </row>
    <row r="2177" spans="1:11" ht="15" customHeight="1">
      <c r="A2177" s="1" t="s">
        <v>998</v>
      </c>
      <c r="B2177" t="s">
        <v>9</v>
      </c>
      <c r="C2177" t="s">
        <v>35</v>
      </c>
      <c r="D2177">
        <v>102454</v>
      </c>
      <c r="E2177" t="s">
        <v>554</v>
      </c>
      <c r="F2177">
        <v>202112</v>
      </c>
      <c r="G2177" t="s">
        <v>151</v>
      </c>
      <c r="H2177" t="s">
        <v>152</v>
      </c>
      <c r="I2177">
        <v>2930</v>
      </c>
      <c r="J2177" t="s">
        <v>6</v>
      </c>
      <c r="K2177">
        <v>2930</v>
      </c>
    </row>
    <row r="2178" spans="1:11" ht="15" customHeight="1">
      <c r="A2178" s="1" t="s">
        <v>998</v>
      </c>
      <c r="B2178" t="s">
        <v>9</v>
      </c>
      <c r="C2178" t="s">
        <v>35</v>
      </c>
      <c r="D2178">
        <v>102454</v>
      </c>
      <c r="E2178" t="s">
        <v>554</v>
      </c>
      <c r="F2178">
        <v>202112</v>
      </c>
      <c r="G2178" t="s">
        <v>151</v>
      </c>
      <c r="H2178" t="s">
        <v>152</v>
      </c>
      <c r="I2178">
        <v>2325</v>
      </c>
      <c r="J2178" t="s">
        <v>6</v>
      </c>
      <c r="K2178">
        <v>2325</v>
      </c>
    </row>
    <row r="2179" spans="1:11" ht="15" customHeight="1">
      <c r="A2179" s="1" t="s">
        <v>998</v>
      </c>
      <c r="B2179" t="s">
        <v>9</v>
      </c>
      <c r="C2179" t="s">
        <v>35</v>
      </c>
      <c r="D2179">
        <v>102454</v>
      </c>
      <c r="E2179" t="s">
        <v>554</v>
      </c>
      <c r="F2179">
        <v>202112</v>
      </c>
      <c r="G2179" t="s">
        <v>151</v>
      </c>
      <c r="H2179" t="s">
        <v>152</v>
      </c>
      <c r="I2179">
        <v>2930</v>
      </c>
      <c r="J2179" t="s">
        <v>6</v>
      </c>
      <c r="K2179">
        <v>2930</v>
      </c>
    </row>
    <row r="2180" spans="1:11" ht="15" customHeight="1">
      <c r="A2180" s="1" t="s">
        <v>998</v>
      </c>
      <c r="B2180" t="s">
        <v>9</v>
      </c>
      <c r="C2180" t="s">
        <v>35</v>
      </c>
      <c r="D2180">
        <v>102454</v>
      </c>
      <c r="E2180" t="s">
        <v>554</v>
      </c>
      <c r="F2180">
        <v>202112</v>
      </c>
      <c r="G2180" t="s">
        <v>151</v>
      </c>
      <c r="H2180" t="s">
        <v>152</v>
      </c>
      <c r="I2180">
        <v>80</v>
      </c>
      <c r="J2180" t="s">
        <v>6</v>
      </c>
      <c r="K2180">
        <v>80</v>
      </c>
    </row>
    <row r="2181" spans="1:11" ht="15" customHeight="1">
      <c r="A2181" s="1" t="s">
        <v>998</v>
      </c>
      <c r="B2181" t="s">
        <v>9</v>
      </c>
      <c r="C2181" t="s">
        <v>35</v>
      </c>
      <c r="D2181">
        <v>102454</v>
      </c>
      <c r="E2181" t="s">
        <v>554</v>
      </c>
      <c r="F2181">
        <v>202112</v>
      </c>
      <c r="G2181" t="s">
        <v>151</v>
      </c>
      <c r="H2181" t="s">
        <v>152</v>
      </c>
      <c r="I2181">
        <v>60</v>
      </c>
      <c r="J2181" t="s">
        <v>6</v>
      </c>
      <c r="K2181">
        <v>60</v>
      </c>
    </row>
    <row r="2182" spans="1:11" ht="15" customHeight="1">
      <c r="A2182" s="1" t="s">
        <v>998</v>
      </c>
      <c r="B2182" t="s">
        <v>9</v>
      </c>
      <c r="C2182" t="s">
        <v>35</v>
      </c>
      <c r="D2182">
        <v>102454</v>
      </c>
      <c r="E2182" t="s">
        <v>554</v>
      </c>
      <c r="F2182">
        <v>202112</v>
      </c>
      <c r="G2182" t="s">
        <v>151</v>
      </c>
      <c r="H2182" t="s">
        <v>152</v>
      </c>
      <c r="I2182">
        <v>5997</v>
      </c>
      <c r="J2182" t="s">
        <v>6</v>
      </c>
      <c r="K2182">
        <v>5997</v>
      </c>
    </row>
    <row r="2183" spans="1:11" ht="15" customHeight="1">
      <c r="A2183" s="1" t="s">
        <v>998</v>
      </c>
      <c r="B2183" t="s">
        <v>9</v>
      </c>
      <c r="C2183" t="s">
        <v>35</v>
      </c>
      <c r="D2183">
        <v>102454</v>
      </c>
      <c r="E2183" t="s">
        <v>554</v>
      </c>
      <c r="F2183">
        <v>202112</v>
      </c>
      <c r="G2183" t="s">
        <v>151</v>
      </c>
      <c r="H2183" t="s">
        <v>152</v>
      </c>
      <c r="I2183">
        <v>50</v>
      </c>
      <c r="J2183" t="s">
        <v>6</v>
      </c>
      <c r="K2183">
        <v>50</v>
      </c>
    </row>
    <row r="2184" spans="1:11" ht="15" customHeight="1">
      <c r="A2184" s="1" t="s">
        <v>998</v>
      </c>
      <c r="B2184" t="s">
        <v>9</v>
      </c>
      <c r="C2184" t="s">
        <v>35</v>
      </c>
      <c r="D2184">
        <v>102454</v>
      </c>
      <c r="E2184" t="s">
        <v>554</v>
      </c>
      <c r="F2184">
        <v>202112</v>
      </c>
      <c r="G2184" t="s">
        <v>151</v>
      </c>
      <c r="H2184" t="s">
        <v>152</v>
      </c>
      <c r="I2184">
        <v>742</v>
      </c>
      <c r="J2184" t="s">
        <v>6</v>
      </c>
      <c r="K2184">
        <v>742</v>
      </c>
    </row>
    <row r="2185" spans="1:11" ht="15" customHeight="1">
      <c r="A2185" s="1" t="s">
        <v>998</v>
      </c>
      <c r="B2185" t="s">
        <v>9</v>
      </c>
      <c r="C2185" t="s">
        <v>35</v>
      </c>
      <c r="D2185">
        <v>102454</v>
      </c>
      <c r="E2185" t="s">
        <v>554</v>
      </c>
      <c r="F2185">
        <v>202112</v>
      </c>
      <c r="G2185" t="s">
        <v>151</v>
      </c>
      <c r="H2185" t="s">
        <v>152</v>
      </c>
      <c r="I2185">
        <v>4532.5</v>
      </c>
      <c r="J2185" t="s">
        <v>6</v>
      </c>
      <c r="K2185">
        <v>4532.5</v>
      </c>
    </row>
    <row r="2186" spans="1:11" ht="15" customHeight="1">
      <c r="A2186" s="1" t="s">
        <v>998</v>
      </c>
      <c r="B2186" t="s">
        <v>9</v>
      </c>
      <c r="C2186" t="s">
        <v>35</v>
      </c>
      <c r="D2186">
        <v>102454</v>
      </c>
      <c r="E2186" t="s">
        <v>554</v>
      </c>
      <c r="F2186">
        <v>202112</v>
      </c>
      <c r="G2186" t="s">
        <v>151</v>
      </c>
      <c r="H2186" t="s">
        <v>152</v>
      </c>
      <c r="I2186">
        <v>355.5</v>
      </c>
      <c r="J2186" t="s">
        <v>6</v>
      </c>
      <c r="K2186">
        <v>355.5</v>
      </c>
    </row>
    <row r="2187" spans="1:11" ht="15" customHeight="1">
      <c r="A2187" s="1" t="s">
        <v>998</v>
      </c>
      <c r="B2187" t="s">
        <v>9</v>
      </c>
      <c r="C2187" t="s">
        <v>35</v>
      </c>
      <c r="D2187">
        <v>102454</v>
      </c>
      <c r="E2187" t="s">
        <v>554</v>
      </c>
      <c r="F2187">
        <v>202112</v>
      </c>
      <c r="G2187" t="s">
        <v>151</v>
      </c>
      <c r="H2187" t="s">
        <v>152</v>
      </c>
      <c r="I2187">
        <v>549.79999999999995</v>
      </c>
      <c r="J2187" t="s">
        <v>6</v>
      </c>
      <c r="K2187">
        <v>549.79999999999995</v>
      </c>
    </row>
    <row r="2188" spans="1:11">
      <c r="A2188" s="1" t="s">
        <v>998</v>
      </c>
      <c r="B2188" t="s">
        <v>9</v>
      </c>
      <c r="C2188" t="s">
        <v>35</v>
      </c>
      <c r="D2188">
        <v>102454</v>
      </c>
      <c r="E2188" t="s">
        <v>554</v>
      </c>
      <c r="F2188">
        <v>202112</v>
      </c>
      <c r="G2188" t="s">
        <v>151</v>
      </c>
      <c r="H2188" t="s">
        <v>152</v>
      </c>
      <c r="I2188">
        <v>118.8</v>
      </c>
      <c r="J2188" t="s">
        <v>6</v>
      </c>
      <c r="K2188">
        <v>118.8</v>
      </c>
    </row>
    <row r="2189" spans="1:11" ht="15" customHeight="1">
      <c r="A2189" s="1" t="s">
        <v>998</v>
      </c>
      <c r="B2189" t="s">
        <v>9</v>
      </c>
      <c r="C2189" t="s">
        <v>35</v>
      </c>
      <c r="D2189">
        <v>102454</v>
      </c>
      <c r="E2189" t="s">
        <v>554</v>
      </c>
      <c r="F2189">
        <v>202112</v>
      </c>
      <c r="G2189" t="s">
        <v>151</v>
      </c>
      <c r="H2189" t="s">
        <v>152</v>
      </c>
      <c r="I2189">
        <v>1428</v>
      </c>
      <c r="J2189" t="s">
        <v>6</v>
      </c>
      <c r="K2189">
        <v>1428</v>
      </c>
    </row>
    <row r="2190" spans="1:11" ht="15" customHeight="1">
      <c r="A2190" s="1" t="s">
        <v>998</v>
      </c>
      <c r="B2190" t="s">
        <v>9</v>
      </c>
      <c r="C2190" t="s">
        <v>35</v>
      </c>
      <c r="D2190">
        <v>102454</v>
      </c>
      <c r="E2190" t="s">
        <v>554</v>
      </c>
      <c r="F2190">
        <v>202112</v>
      </c>
      <c r="G2190" t="s">
        <v>151</v>
      </c>
      <c r="H2190" t="s">
        <v>152</v>
      </c>
      <c r="I2190">
        <v>120</v>
      </c>
      <c r="J2190" t="s">
        <v>6</v>
      </c>
      <c r="K2190">
        <v>120</v>
      </c>
    </row>
    <row r="2191" spans="1:11" ht="15" customHeight="1">
      <c r="A2191" s="1" t="s">
        <v>998</v>
      </c>
      <c r="B2191" t="s">
        <v>9</v>
      </c>
      <c r="C2191" t="s">
        <v>35</v>
      </c>
      <c r="D2191">
        <v>102454</v>
      </c>
      <c r="E2191" t="s">
        <v>554</v>
      </c>
      <c r="F2191">
        <v>202112</v>
      </c>
      <c r="G2191" t="s">
        <v>151</v>
      </c>
      <c r="H2191" t="s">
        <v>152</v>
      </c>
      <c r="I2191">
        <v>20</v>
      </c>
      <c r="J2191" t="s">
        <v>6</v>
      </c>
      <c r="K2191">
        <v>20</v>
      </c>
    </row>
    <row r="2192" spans="1:11">
      <c r="A2192" s="1" t="s">
        <v>998</v>
      </c>
      <c r="B2192" t="s">
        <v>9</v>
      </c>
      <c r="C2192" t="s">
        <v>35</v>
      </c>
      <c r="D2192">
        <v>102454</v>
      </c>
      <c r="E2192" t="s">
        <v>554</v>
      </c>
      <c r="F2192">
        <v>202112</v>
      </c>
      <c r="G2192" t="s">
        <v>151</v>
      </c>
      <c r="H2192" t="s">
        <v>152</v>
      </c>
      <c r="I2192">
        <v>148.5</v>
      </c>
      <c r="J2192" t="s">
        <v>6</v>
      </c>
      <c r="K2192">
        <v>148.5</v>
      </c>
    </row>
    <row r="2193" spans="1:11" ht="15" customHeight="1">
      <c r="A2193" s="1" t="s">
        <v>998</v>
      </c>
      <c r="B2193" t="s">
        <v>9</v>
      </c>
      <c r="C2193" t="s">
        <v>35</v>
      </c>
      <c r="D2193">
        <v>102454</v>
      </c>
      <c r="E2193" t="s">
        <v>554</v>
      </c>
      <c r="F2193">
        <v>202112</v>
      </c>
      <c r="G2193" t="s">
        <v>151</v>
      </c>
      <c r="H2193" t="s">
        <v>152</v>
      </c>
      <c r="I2193">
        <v>742</v>
      </c>
      <c r="J2193" t="s">
        <v>6</v>
      </c>
      <c r="K2193">
        <v>742</v>
      </c>
    </row>
    <row r="2194" spans="1:11" ht="15" customHeight="1">
      <c r="A2194" s="1" t="s">
        <v>998</v>
      </c>
      <c r="B2194" t="s">
        <v>9</v>
      </c>
      <c r="C2194" t="s">
        <v>35</v>
      </c>
      <c r="D2194">
        <v>102454</v>
      </c>
      <c r="E2194" t="s">
        <v>554</v>
      </c>
      <c r="F2194">
        <v>202112</v>
      </c>
      <c r="G2194" t="s">
        <v>151</v>
      </c>
      <c r="H2194" t="s">
        <v>152</v>
      </c>
      <c r="I2194">
        <v>70</v>
      </c>
      <c r="J2194" t="s">
        <v>6</v>
      </c>
      <c r="K2194">
        <v>70</v>
      </c>
    </row>
    <row r="2195" spans="1:11" ht="15" customHeight="1">
      <c r="A2195" s="1" t="s">
        <v>998</v>
      </c>
      <c r="B2195" t="s">
        <v>9</v>
      </c>
      <c r="C2195" t="s">
        <v>35</v>
      </c>
      <c r="D2195">
        <v>102454</v>
      </c>
      <c r="E2195" t="s">
        <v>554</v>
      </c>
      <c r="F2195">
        <v>202112</v>
      </c>
      <c r="G2195" t="s">
        <v>151</v>
      </c>
      <c r="H2195" t="s">
        <v>152</v>
      </c>
      <c r="I2195">
        <v>120</v>
      </c>
      <c r="J2195" t="s">
        <v>6</v>
      </c>
      <c r="K2195">
        <v>120</v>
      </c>
    </row>
    <row r="2196" spans="1:11" ht="15" customHeight="1">
      <c r="A2196" s="1" t="s">
        <v>998</v>
      </c>
      <c r="B2196" t="s">
        <v>9</v>
      </c>
      <c r="C2196" t="s">
        <v>35</v>
      </c>
      <c r="D2196">
        <v>102454</v>
      </c>
      <c r="E2196" t="s">
        <v>554</v>
      </c>
      <c r="F2196">
        <v>202112</v>
      </c>
      <c r="G2196" t="s">
        <v>151</v>
      </c>
      <c r="H2196" t="s">
        <v>152</v>
      </c>
      <c r="I2196">
        <v>20</v>
      </c>
      <c r="J2196" t="s">
        <v>6</v>
      </c>
      <c r="K2196">
        <v>20</v>
      </c>
    </row>
    <row r="2197" spans="1:11" ht="15" customHeight="1">
      <c r="A2197" s="1" t="s">
        <v>998</v>
      </c>
      <c r="B2197" t="s">
        <v>9</v>
      </c>
      <c r="C2197" t="s">
        <v>35</v>
      </c>
      <c r="D2197">
        <v>102454</v>
      </c>
      <c r="E2197" t="s">
        <v>554</v>
      </c>
      <c r="F2197">
        <v>202112</v>
      </c>
      <c r="G2197" t="s">
        <v>151</v>
      </c>
      <c r="H2197" t="s">
        <v>152</v>
      </c>
      <c r="I2197">
        <v>500</v>
      </c>
      <c r="J2197" t="s">
        <v>6</v>
      </c>
      <c r="K2197">
        <v>500</v>
      </c>
    </row>
    <row r="2198" spans="1:11" ht="15" customHeight="1">
      <c r="A2198" s="1" t="s">
        <v>998</v>
      </c>
      <c r="B2198" t="s">
        <v>9</v>
      </c>
      <c r="C2198" t="s">
        <v>35</v>
      </c>
      <c r="D2198">
        <v>102454</v>
      </c>
      <c r="E2198" t="s">
        <v>554</v>
      </c>
      <c r="F2198">
        <v>202112</v>
      </c>
      <c r="G2198" t="s">
        <v>151</v>
      </c>
      <c r="H2198" t="s">
        <v>152</v>
      </c>
      <c r="I2198">
        <v>137.44999999999999</v>
      </c>
      <c r="J2198" t="s">
        <v>6</v>
      </c>
      <c r="K2198">
        <v>137.44999999999999</v>
      </c>
    </row>
    <row r="2199" spans="1:11" ht="15" customHeight="1">
      <c r="A2199" s="1" t="s">
        <v>998</v>
      </c>
      <c r="B2199" t="s">
        <v>9</v>
      </c>
      <c r="C2199" t="s">
        <v>35</v>
      </c>
      <c r="D2199">
        <v>102454</v>
      </c>
      <c r="E2199" t="s">
        <v>554</v>
      </c>
      <c r="F2199">
        <v>202112</v>
      </c>
      <c r="G2199" t="s">
        <v>151</v>
      </c>
      <c r="H2199" t="s">
        <v>152</v>
      </c>
      <c r="I2199">
        <v>60</v>
      </c>
      <c r="J2199" t="s">
        <v>6</v>
      </c>
      <c r="K2199">
        <v>60</v>
      </c>
    </row>
    <row r="2200" spans="1:11" ht="15" customHeight="1">
      <c r="A2200" s="1" t="s">
        <v>998</v>
      </c>
      <c r="B2200" t="s">
        <v>9</v>
      </c>
      <c r="C2200" t="s">
        <v>35</v>
      </c>
      <c r="D2200">
        <v>102454</v>
      </c>
      <c r="E2200" t="s">
        <v>554</v>
      </c>
      <c r="F2200">
        <v>202112</v>
      </c>
      <c r="G2200" t="s">
        <v>151</v>
      </c>
      <c r="H2200" t="s">
        <v>152</v>
      </c>
      <c r="I2200">
        <v>170.01</v>
      </c>
      <c r="J2200" t="s">
        <v>6</v>
      </c>
      <c r="K2200">
        <v>170.01</v>
      </c>
    </row>
    <row r="2201" spans="1:11">
      <c r="A2201" s="1" t="s">
        <v>998</v>
      </c>
      <c r="B2201" t="s">
        <v>9</v>
      </c>
      <c r="C2201" t="s">
        <v>35</v>
      </c>
      <c r="D2201">
        <v>102454</v>
      </c>
      <c r="E2201" t="s">
        <v>554</v>
      </c>
      <c r="F2201">
        <v>202112</v>
      </c>
      <c r="G2201" t="s">
        <v>151</v>
      </c>
      <c r="H2201" t="s">
        <v>152</v>
      </c>
      <c r="I2201">
        <v>100</v>
      </c>
      <c r="J2201" t="s">
        <v>6</v>
      </c>
      <c r="K2201">
        <v>100</v>
      </c>
    </row>
    <row r="2202" spans="1:11">
      <c r="A2202" s="1" t="s">
        <v>998</v>
      </c>
      <c r="B2202" t="s">
        <v>9</v>
      </c>
      <c r="C2202" t="s">
        <v>35</v>
      </c>
      <c r="D2202">
        <v>102454</v>
      </c>
      <c r="E2202" t="s">
        <v>554</v>
      </c>
      <c r="F2202">
        <v>202112</v>
      </c>
      <c r="G2202" t="s">
        <v>151</v>
      </c>
      <c r="H2202" t="s">
        <v>152</v>
      </c>
      <c r="I2202">
        <v>2597</v>
      </c>
      <c r="J2202" t="s">
        <v>6</v>
      </c>
      <c r="K2202">
        <v>2597</v>
      </c>
    </row>
    <row r="2203" spans="1:11" ht="15" customHeight="1">
      <c r="A2203" s="1" t="s">
        <v>998</v>
      </c>
      <c r="B2203" t="s">
        <v>9</v>
      </c>
      <c r="C2203" t="s">
        <v>35</v>
      </c>
      <c r="D2203">
        <v>102454</v>
      </c>
      <c r="E2203" t="s">
        <v>554</v>
      </c>
      <c r="F2203">
        <v>202112</v>
      </c>
      <c r="G2203" t="s">
        <v>151</v>
      </c>
      <c r="H2203" t="s">
        <v>152</v>
      </c>
      <c r="I2203">
        <v>5</v>
      </c>
      <c r="J2203" t="s">
        <v>6</v>
      </c>
      <c r="K2203">
        <v>5</v>
      </c>
    </row>
    <row r="2204" spans="1:11" ht="15" customHeight="1">
      <c r="A2204" s="1" t="s">
        <v>998</v>
      </c>
      <c r="B2204" t="s">
        <v>9</v>
      </c>
      <c r="C2204" t="s">
        <v>35</v>
      </c>
      <c r="D2204">
        <v>102454</v>
      </c>
      <c r="E2204" t="s">
        <v>554</v>
      </c>
      <c r="F2204">
        <v>202112</v>
      </c>
      <c r="G2204" t="s">
        <v>151</v>
      </c>
      <c r="H2204" t="s">
        <v>152</v>
      </c>
      <c r="I2204">
        <v>49.5</v>
      </c>
      <c r="J2204" t="s">
        <v>6</v>
      </c>
      <c r="K2204">
        <v>49.5</v>
      </c>
    </row>
    <row r="2205" spans="1:11" ht="15" customHeight="1">
      <c r="A2205" s="1" t="s">
        <v>998</v>
      </c>
      <c r="B2205" t="s">
        <v>9</v>
      </c>
      <c r="C2205" t="s">
        <v>35</v>
      </c>
      <c r="D2205">
        <v>102454</v>
      </c>
      <c r="E2205" t="s">
        <v>554</v>
      </c>
      <c r="F2205">
        <v>202112</v>
      </c>
      <c r="G2205" t="s">
        <v>151</v>
      </c>
      <c r="H2205" t="s">
        <v>152</v>
      </c>
      <c r="I2205">
        <v>27.49</v>
      </c>
      <c r="J2205" t="s">
        <v>6</v>
      </c>
      <c r="K2205">
        <v>27.49</v>
      </c>
    </row>
    <row r="2206" spans="1:11" ht="15" customHeight="1">
      <c r="A2206" s="1" t="s">
        <v>998</v>
      </c>
      <c r="B2206" t="s">
        <v>9</v>
      </c>
      <c r="C2206" t="s">
        <v>35</v>
      </c>
      <c r="D2206">
        <v>102454</v>
      </c>
      <c r="E2206" t="s">
        <v>554</v>
      </c>
      <c r="F2206">
        <v>202112</v>
      </c>
      <c r="G2206" t="s">
        <v>151</v>
      </c>
      <c r="H2206" t="s">
        <v>152</v>
      </c>
      <c r="I2206">
        <v>1484.46</v>
      </c>
      <c r="J2206" t="s">
        <v>6</v>
      </c>
      <c r="K2206">
        <v>1484.46</v>
      </c>
    </row>
    <row r="2207" spans="1:11" ht="15" customHeight="1">
      <c r="A2207" s="1" t="s">
        <v>998</v>
      </c>
      <c r="B2207" t="s">
        <v>19</v>
      </c>
      <c r="C2207" t="s">
        <v>45</v>
      </c>
      <c r="D2207">
        <v>110809</v>
      </c>
      <c r="E2207" t="s">
        <v>159</v>
      </c>
      <c r="F2207">
        <v>202112</v>
      </c>
      <c r="G2207" t="s">
        <v>151</v>
      </c>
      <c r="H2207" t="s">
        <v>152</v>
      </c>
      <c r="I2207">
        <v>200</v>
      </c>
      <c r="J2207" t="s">
        <v>5</v>
      </c>
      <c r="K2207">
        <v>-200</v>
      </c>
    </row>
    <row r="2208" spans="1:11" ht="15" customHeight="1">
      <c r="A2208" s="1" t="s">
        <v>998</v>
      </c>
      <c r="B2208" t="s">
        <v>19</v>
      </c>
      <c r="C2208" t="s">
        <v>45</v>
      </c>
      <c r="D2208">
        <v>110809</v>
      </c>
      <c r="E2208" t="s">
        <v>159</v>
      </c>
      <c r="F2208">
        <v>202112</v>
      </c>
      <c r="G2208" t="s">
        <v>151</v>
      </c>
      <c r="H2208" t="s">
        <v>152</v>
      </c>
      <c r="I2208">
        <v>5200</v>
      </c>
      <c r="J2208" t="s">
        <v>6</v>
      </c>
      <c r="K2208">
        <v>5200</v>
      </c>
    </row>
    <row r="2209" spans="1:11" ht="15" customHeight="1">
      <c r="A2209" s="1" t="s">
        <v>998</v>
      </c>
      <c r="B2209" t="s">
        <v>19</v>
      </c>
      <c r="C2209" t="s">
        <v>45</v>
      </c>
      <c r="D2209">
        <v>110809</v>
      </c>
      <c r="E2209" t="s">
        <v>159</v>
      </c>
      <c r="F2209">
        <v>202112</v>
      </c>
      <c r="G2209" t="s">
        <v>151</v>
      </c>
      <c r="H2209" t="s">
        <v>152</v>
      </c>
      <c r="I2209">
        <v>320</v>
      </c>
      <c r="J2209" t="s">
        <v>5</v>
      </c>
      <c r="K2209">
        <v>-320</v>
      </c>
    </row>
    <row r="2210" spans="1:11" ht="15" customHeight="1">
      <c r="A2210" s="1" t="s">
        <v>998</v>
      </c>
      <c r="B2210" t="s">
        <v>19</v>
      </c>
      <c r="C2210" t="s">
        <v>45</v>
      </c>
      <c r="D2210">
        <v>110809</v>
      </c>
      <c r="E2210" t="s">
        <v>159</v>
      </c>
      <c r="F2210">
        <v>202112</v>
      </c>
      <c r="G2210" t="s">
        <v>151</v>
      </c>
      <c r="H2210" t="s">
        <v>152</v>
      </c>
      <c r="I2210">
        <v>8320</v>
      </c>
      <c r="J2210" t="s">
        <v>6</v>
      </c>
      <c r="K2210">
        <v>8320</v>
      </c>
    </row>
    <row r="2211" spans="1:11" ht="15" customHeight="1">
      <c r="A2211" s="1" t="s">
        <v>998</v>
      </c>
      <c r="B2211" t="s">
        <v>9</v>
      </c>
      <c r="C2211" t="s">
        <v>35</v>
      </c>
      <c r="D2211">
        <v>103236</v>
      </c>
      <c r="E2211" t="s">
        <v>184</v>
      </c>
      <c r="F2211">
        <v>202112</v>
      </c>
      <c r="G2211" t="s">
        <v>151</v>
      </c>
      <c r="H2211" t="s">
        <v>152</v>
      </c>
      <c r="I2211">
        <v>423.56</v>
      </c>
      <c r="J2211" t="s">
        <v>6</v>
      </c>
      <c r="K2211">
        <v>423.56</v>
      </c>
    </row>
    <row r="2212" spans="1:11" ht="15" customHeight="1">
      <c r="A2212" s="1" t="s">
        <v>998</v>
      </c>
      <c r="B2212" t="s">
        <v>9</v>
      </c>
      <c r="C2212" t="s">
        <v>35</v>
      </c>
      <c r="D2212">
        <v>103236</v>
      </c>
      <c r="E2212" t="s">
        <v>184</v>
      </c>
      <c r="F2212">
        <v>202112</v>
      </c>
      <c r="G2212" t="s">
        <v>151</v>
      </c>
      <c r="H2212" t="s">
        <v>152</v>
      </c>
      <c r="I2212">
        <v>107.03</v>
      </c>
      <c r="J2212" t="s">
        <v>6</v>
      </c>
      <c r="K2212">
        <v>107.03</v>
      </c>
    </row>
    <row r="2213" spans="1:11" ht="15" customHeight="1">
      <c r="A2213" s="1" t="s">
        <v>998</v>
      </c>
      <c r="B2213" t="s">
        <v>9</v>
      </c>
      <c r="C2213" t="s">
        <v>35</v>
      </c>
      <c r="D2213">
        <v>103236</v>
      </c>
      <c r="E2213" t="s">
        <v>184</v>
      </c>
      <c r="F2213">
        <v>202112</v>
      </c>
      <c r="G2213" t="s">
        <v>151</v>
      </c>
      <c r="H2213" t="s">
        <v>152</v>
      </c>
      <c r="I2213">
        <v>187.04</v>
      </c>
      <c r="J2213" t="s">
        <v>6</v>
      </c>
      <c r="K2213">
        <v>187.04</v>
      </c>
    </row>
    <row r="2214" spans="1:11" ht="15" customHeight="1">
      <c r="A2214" s="1" t="s">
        <v>998</v>
      </c>
      <c r="B2214" t="s">
        <v>9</v>
      </c>
      <c r="C2214" t="s">
        <v>35</v>
      </c>
      <c r="D2214">
        <v>103236</v>
      </c>
      <c r="E2214" t="s">
        <v>184</v>
      </c>
      <c r="F2214">
        <v>202112</v>
      </c>
      <c r="G2214" t="s">
        <v>151</v>
      </c>
      <c r="H2214" t="s">
        <v>152</v>
      </c>
      <c r="I2214">
        <v>26.9</v>
      </c>
      <c r="J2214" t="s">
        <v>6</v>
      </c>
      <c r="K2214">
        <v>26.9</v>
      </c>
    </row>
    <row r="2215" spans="1:11" ht="15" customHeight="1">
      <c r="A2215" s="1" t="s">
        <v>998</v>
      </c>
      <c r="B2215" t="s">
        <v>9</v>
      </c>
      <c r="C2215" t="s">
        <v>35</v>
      </c>
      <c r="D2215">
        <v>103236</v>
      </c>
      <c r="E2215" t="s">
        <v>184</v>
      </c>
      <c r="F2215">
        <v>202112</v>
      </c>
      <c r="G2215" t="s">
        <v>151</v>
      </c>
      <c r="H2215" t="s">
        <v>152</v>
      </c>
      <c r="I2215">
        <v>352</v>
      </c>
      <c r="J2215" t="s">
        <v>6</v>
      </c>
      <c r="K2215">
        <v>352</v>
      </c>
    </row>
    <row r="2216" spans="1:11" ht="15" customHeight="1">
      <c r="A2216" s="1" t="s">
        <v>998</v>
      </c>
      <c r="B2216" t="s">
        <v>9</v>
      </c>
      <c r="C2216" t="s">
        <v>35</v>
      </c>
      <c r="D2216">
        <v>103236</v>
      </c>
      <c r="E2216" t="s">
        <v>184</v>
      </c>
      <c r="F2216">
        <v>202112</v>
      </c>
      <c r="G2216" t="s">
        <v>151</v>
      </c>
      <c r="H2216" t="s">
        <v>152</v>
      </c>
      <c r="I2216">
        <v>12.54</v>
      </c>
      <c r="J2216" t="s">
        <v>6</v>
      </c>
      <c r="K2216">
        <v>12.54</v>
      </c>
    </row>
    <row r="2217" spans="1:11" ht="15" customHeight="1">
      <c r="A2217" s="1" t="s">
        <v>998</v>
      </c>
      <c r="B2217" t="s">
        <v>9</v>
      </c>
      <c r="C2217" t="s">
        <v>35</v>
      </c>
      <c r="D2217">
        <v>103236</v>
      </c>
      <c r="E2217" t="s">
        <v>184</v>
      </c>
      <c r="F2217">
        <v>202112</v>
      </c>
      <c r="G2217" t="s">
        <v>151</v>
      </c>
      <c r="H2217" t="s">
        <v>152</v>
      </c>
      <c r="I2217">
        <v>182.39</v>
      </c>
      <c r="J2217" t="s">
        <v>6</v>
      </c>
      <c r="K2217">
        <v>182.39</v>
      </c>
    </row>
    <row r="2218" spans="1:11" ht="15" customHeight="1">
      <c r="A2218" s="1" t="s">
        <v>998</v>
      </c>
      <c r="B2218" t="s">
        <v>9</v>
      </c>
      <c r="C2218" t="s">
        <v>35</v>
      </c>
      <c r="D2218">
        <v>103236</v>
      </c>
      <c r="E2218" t="s">
        <v>184</v>
      </c>
      <c r="F2218">
        <v>202112</v>
      </c>
      <c r="G2218" t="s">
        <v>151</v>
      </c>
      <c r="H2218" t="s">
        <v>152</v>
      </c>
      <c r="I2218">
        <v>135.38</v>
      </c>
      <c r="J2218" t="s">
        <v>6</v>
      </c>
      <c r="K2218">
        <v>135.38</v>
      </c>
    </row>
    <row r="2219" spans="1:11" ht="15" customHeight="1">
      <c r="A2219" s="1" t="s">
        <v>998</v>
      </c>
      <c r="B2219" t="s">
        <v>9</v>
      </c>
      <c r="C2219" t="s">
        <v>35</v>
      </c>
      <c r="D2219">
        <v>103236</v>
      </c>
      <c r="E2219" t="s">
        <v>184</v>
      </c>
      <c r="F2219">
        <v>202112</v>
      </c>
      <c r="G2219" t="s">
        <v>151</v>
      </c>
      <c r="H2219" t="s">
        <v>152</v>
      </c>
      <c r="I2219">
        <v>1610</v>
      </c>
      <c r="J2219" t="s">
        <v>6</v>
      </c>
      <c r="K2219">
        <v>1610</v>
      </c>
    </row>
    <row r="2220" spans="1:11" ht="15" customHeight="1">
      <c r="A2220" s="1" t="s">
        <v>998</v>
      </c>
      <c r="B2220" t="s">
        <v>9</v>
      </c>
      <c r="C2220" t="s">
        <v>35</v>
      </c>
      <c r="D2220">
        <v>103236</v>
      </c>
      <c r="E2220" t="s">
        <v>184</v>
      </c>
      <c r="F2220">
        <v>202112</v>
      </c>
      <c r="G2220" t="s">
        <v>151</v>
      </c>
      <c r="H2220" t="s">
        <v>152</v>
      </c>
      <c r="I2220">
        <v>278</v>
      </c>
      <c r="J2220" t="s">
        <v>6</v>
      </c>
      <c r="K2220">
        <v>278</v>
      </c>
    </row>
    <row r="2221" spans="1:11" ht="15" customHeight="1">
      <c r="A2221" s="1" t="s">
        <v>998</v>
      </c>
      <c r="B2221" t="s">
        <v>9</v>
      </c>
      <c r="C2221" t="s">
        <v>35</v>
      </c>
      <c r="D2221">
        <v>103236</v>
      </c>
      <c r="E2221" t="s">
        <v>184</v>
      </c>
      <c r="F2221">
        <v>202112</v>
      </c>
      <c r="G2221" t="s">
        <v>151</v>
      </c>
      <c r="H2221" t="s">
        <v>152</v>
      </c>
      <c r="I2221">
        <v>1828.84</v>
      </c>
      <c r="J2221" t="s">
        <v>6</v>
      </c>
      <c r="K2221">
        <v>1828.84</v>
      </c>
    </row>
    <row r="2222" spans="1:11" ht="15" customHeight="1">
      <c r="A2222" s="1" t="s">
        <v>998</v>
      </c>
      <c r="B2222" t="s">
        <v>9</v>
      </c>
      <c r="C2222" t="s">
        <v>35</v>
      </c>
      <c r="D2222">
        <v>103236</v>
      </c>
      <c r="E2222" t="s">
        <v>184</v>
      </c>
      <c r="F2222">
        <v>202112</v>
      </c>
      <c r="G2222" t="s">
        <v>151</v>
      </c>
      <c r="H2222" t="s">
        <v>152</v>
      </c>
      <c r="I2222">
        <v>334</v>
      </c>
      <c r="J2222" t="s">
        <v>6</v>
      </c>
      <c r="K2222">
        <v>334</v>
      </c>
    </row>
    <row r="2223" spans="1:11" ht="15" customHeight="1">
      <c r="A2223" s="1" t="s">
        <v>998</v>
      </c>
      <c r="B2223" t="s">
        <v>9</v>
      </c>
      <c r="C2223" t="s">
        <v>35</v>
      </c>
      <c r="D2223">
        <v>103236</v>
      </c>
      <c r="E2223" t="s">
        <v>184</v>
      </c>
      <c r="F2223">
        <v>202112</v>
      </c>
      <c r="G2223" t="s">
        <v>151</v>
      </c>
      <c r="H2223" t="s">
        <v>152</v>
      </c>
      <c r="I2223">
        <v>243.88</v>
      </c>
      <c r="J2223" t="s">
        <v>6</v>
      </c>
      <c r="K2223">
        <v>243.88</v>
      </c>
    </row>
    <row r="2224" spans="1:11" ht="15" customHeight="1">
      <c r="A2224" s="1" t="s">
        <v>998</v>
      </c>
      <c r="B2224" t="s">
        <v>9</v>
      </c>
      <c r="C2224" t="s">
        <v>35</v>
      </c>
      <c r="D2224">
        <v>103236</v>
      </c>
      <c r="E2224" t="s">
        <v>184</v>
      </c>
      <c r="F2224">
        <v>202112</v>
      </c>
      <c r="G2224" t="s">
        <v>151</v>
      </c>
      <c r="H2224" t="s">
        <v>152</v>
      </c>
      <c r="I2224">
        <v>243.88</v>
      </c>
      <c r="J2224" t="s">
        <v>6</v>
      </c>
      <c r="K2224">
        <v>243.88</v>
      </c>
    </row>
    <row r="2225" spans="1:11" ht="15" customHeight="1">
      <c r="A2225" s="1" t="s">
        <v>998</v>
      </c>
      <c r="B2225" t="s">
        <v>9</v>
      </c>
      <c r="C2225" t="s">
        <v>35</v>
      </c>
      <c r="D2225">
        <v>103236</v>
      </c>
      <c r="E2225" t="s">
        <v>184</v>
      </c>
      <c r="F2225">
        <v>202112</v>
      </c>
      <c r="G2225" t="s">
        <v>151</v>
      </c>
      <c r="H2225" t="s">
        <v>152</v>
      </c>
      <c r="I2225">
        <v>423.56</v>
      </c>
      <c r="J2225" t="s">
        <v>6</v>
      </c>
      <c r="K2225">
        <v>423.56</v>
      </c>
    </row>
    <row r="2226" spans="1:11" ht="15" customHeight="1">
      <c r="A2226" s="1" t="s">
        <v>998</v>
      </c>
      <c r="B2226" t="s">
        <v>9</v>
      </c>
      <c r="C2226" t="s">
        <v>35</v>
      </c>
      <c r="D2226">
        <v>103236</v>
      </c>
      <c r="E2226" t="s">
        <v>184</v>
      </c>
      <c r="F2226">
        <v>202112</v>
      </c>
      <c r="G2226" t="s">
        <v>151</v>
      </c>
      <c r="H2226" t="s">
        <v>152</v>
      </c>
      <c r="I2226">
        <v>32.82</v>
      </c>
      <c r="J2226" t="s">
        <v>6</v>
      </c>
      <c r="K2226">
        <v>32.82</v>
      </c>
    </row>
    <row r="2227" spans="1:11" ht="15" customHeight="1">
      <c r="A2227" s="1" t="s">
        <v>998</v>
      </c>
      <c r="B2227" t="s">
        <v>9</v>
      </c>
      <c r="C2227" t="s">
        <v>35</v>
      </c>
      <c r="D2227">
        <v>103236</v>
      </c>
      <c r="E2227" t="s">
        <v>184</v>
      </c>
      <c r="F2227">
        <v>202112</v>
      </c>
      <c r="G2227" t="s">
        <v>151</v>
      </c>
      <c r="H2227" t="s">
        <v>152</v>
      </c>
      <c r="I2227">
        <v>39.29</v>
      </c>
      <c r="J2227" t="s">
        <v>6</v>
      </c>
      <c r="K2227">
        <v>39.29</v>
      </c>
    </row>
    <row r="2228" spans="1:11" ht="15" customHeight="1">
      <c r="A2228" s="1" t="s">
        <v>998</v>
      </c>
      <c r="B2228" t="s">
        <v>9</v>
      </c>
      <c r="C2228" t="s">
        <v>35</v>
      </c>
      <c r="D2228">
        <v>103236</v>
      </c>
      <c r="E2228" t="s">
        <v>184</v>
      </c>
      <c r="F2228">
        <v>202112</v>
      </c>
      <c r="G2228" t="s">
        <v>151</v>
      </c>
      <c r="H2228" t="s">
        <v>152</v>
      </c>
      <c r="I2228">
        <v>60.96</v>
      </c>
      <c r="J2228" t="s">
        <v>6</v>
      </c>
      <c r="K2228">
        <v>60.96</v>
      </c>
    </row>
    <row r="2229" spans="1:11" ht="15" customHeight="1">
      <c r="A2229" s="1" t="s">
        <v>998</v>
      </c>
      <c r="B2229" t="s">
        <v>9</v>
      </c>
      <c r="C2229" t="s">
        <v>35</v>
      </c>
      <c r="D2229">
        <v>103236</v>
      </c>
      <c r="E2229" t="s">
        <v>184</v>
      </c>
      <c r="F2229">
        <v>202112</v>
      </c>
      <c r="G2229" t="s">
        <v>151</v>
      </c>
      <c r="H2229" t="s">
        <v>152</v>
      </c>
      <c r="I2229">
        <v>6.8</v>
      </c>
      <c r="J2229" t="s">
        <v>6</v>
      </c>
      <c r="K2229">
        <v>6.8</v>
      </c>
    </row>
    <row r="2230" spans="1:11" ht="15" customHeight="1">
      <c r="A2230" s="1" t="s">
        <v>998</v>
      </c>
      <c r="B2230" t="s">
        <v>9</v>
      </c>
      <c r="C2230" t="s">
        <v>35</v>
      </c>
      <c r="D2230">
        <v>103236</v>
      </c>
      <c r="E2230" t="s">
        <v>184</v>
      </c>
      <c r="F2230">
        <v>202112</v>
      </c>
      <c r="G2230" t="s">
        <v>151</v>
      </c>
      <c r="H2230" t="s">
        <v>152</v>
      </c>
      <c r="I2230">
        <v>73.400000000000006</v>
      </c>
      <c r="J2230" t="s">
        <v>6</v>
      </c>
      <c r="K2230">
        <v>73.400000000000006</v>
      </c>
    </row>
    <row r="2231" spans="1:11" ht="15" customHeight="1">
      <c r="A2231" s="1" t="s">
        <v>998</v>
      </c>
      <c r="B2231" t="s">
        <v>9</v>
      </c>
      <c r="C2231" t="s">
        <v>35</v>
      </c>
      <c r="D2231">
        <v>103236</v>
      </c>
      <c r="E2231" t="s">
        <v>184</v>
      </c>
      <c r="F2231">
        <v>202112</v>
      </c>
      <c r="G2231" t="s">
        <v>151</v>
      </c>
      <c r="H2231" t="s">
        <v>152</v>
      </c>
      <c r="I2231">
        <v>60.96</v>
      </c>
      <c r="J2231" t="s">
        <v>6</v>
      </c>
      <c r="K2231">
        <v>60.96</v>
      </c>
    </row>
    <row r="2232" spans="1:11" ht="15" customHeight="1">
      <c r="A2232" s="1" t="s">
        <v>998</v>
      </c>
      <c r="B2232" t="s">
        <v>9</v>
      </c>
      <c r="C2232" t="s">
        <v>35</v>
      </c>
      <c r="D2232">
        <v>103236</v>
      </c>
      <c r="E2232" t="s">
        <v>184</v>
      </c>
      <c r="F2232">
        <v>202112</v>
      </c>
      <c r="G2232" t="s">
        <v>151</v>
      </c>
      <c r="H2232" t="s">
        <v>152</v>
      </c>
      <c r="I2232">
        <v>26.9</v>
      </c>
      <c r="J2232" t="s">
        <v>6</v>
      </c>
      <c r="K2232">
        <v>26.9</v>
      </c>
    </row>
    <row r="2233" spans="1:11" ht="15" customHeight="1">
      <c r="A2233" s="1" t="s">
        <v>998</v>
      </c>
      <c r="B2233" t="s">
        <v>9</v>
      </c>
      <c r="C2233" t="s">
        <v>35</v>
      </c>
      <c r="D2233">
        <v>103236</v>
      </c>
      <c r="E2233" t="s">
        <v>184</v>
      </c>
      <c r="F2233">
        <v>202112</v>
      </c>
      <c r="G2233" t="s">
        <v>151</v>
      </c>
      <c r="H2233" t="s">
        <v>152</v>
      </c>
      <c r="I2233">
        <v>73.66</v>
      </c>
      <c r="J2233" t="s">
        <v>6</v>
      </c>
      <c r="K2233">
        <v>73.66</v>
      </c>
    </row>
    <row r="2234" spans="1:11" ht="15" customHeight="1">
      <c r="A2234" s="1" t="s">
        <v>998</v>
      </c>
      <c r="B2234" t="s">
        <v>9</v>
      </c>
      <c r="C2234" t="s">
        <v>35</v>
      </c>
      <c r="D2234">
        <v>103236</v>
      </c>
      <c r="E2234" t="s">
        <v>184</v>
      </c>
      <c r="F2234">
        <v>202112</v>
      </c>
      <c r="G2234" t="s">
        <v>151</v>
      </c>
      <c r="H2234" t="s">
        <v>152</v>
      </c>
      <c r="I2234">
        <v>265</v>
      </c>
      <c r="J2234" t="s">
        <v>6</v>
      </c>
      <c r="K2234">
        <v>265</v>
      </c>
    </row>
    <row r="2235" spans="1:11" ht="15" customHeight="1">
      <c r="A2235" s="1" t="s">
        <v>998</v>
      </c>
      <c r="B2235" t="s">
        <v>9</v>
      </c>
      <c r="C2235" t="s">
        <v>35</v>
      </c>
      <c r="D2235">
        <v>110468</v>
      </c>
      <c r="E2235" t="s">
        <v>182</v>
      </c>
      <c r="F2235">
        <v>202112</v>
      </c>
      <c r="G2235" t="s">
        <v>151</v>
      </c>
      <c r="H2235" t="s">
        <v>152</v>
      </c>
      <c r="I2235">
        <v>4860</v>
      </c>
      <c r="J2235" t="s">
        <v>6</v>
      </c>
      <c r="K2235">
        <v>4860</v>
      </c>
    </row>
    <row r="2236" spans="1:11" ht="15" customHeight="1">
      <c r="A2236" s="1" t="s">
        <v>998</v>
      </c>
      <c r="B2236" t="s">
        <v>9</v>
      </c>
      <c r="C2236" t="s">
        <v>35</v>
      </c>
      <c r="D2236">
        <v>110468</v>
      </c>
      <c r="E2236" t="s">
        <v>182</v>
      </c>
      <c r="F2236">
        <v>202112</v>
      </c>
      <c r="G2236" t="s">
        <v>151</v>
      </c>
      <c r="H2236" t="s">
        <v>152</v>
      </c>
      <c r="I2236">
        <v>884</v>
      </c>
      <c r="J2236" t="s">
        <v>6</v>
      </c>
      <c r="K2236">
        <v>884</v>
      </c>
    </row>
    <row r="2237" spans="1:11" ht="15" customHeight="1">
      <c r="A2237" s="1" t="s">
        <v>998</v>
      </c>
      <c r="B2237" t="s">
        <v>9</v>
      </c>
      <c r="C2237" t="s">
        <v>35</v>
      </c>
      <c r="D2237">
        <v>110468</v>
      </c>
      <c r="E2237" t="s">
        <v>182</v>
      </c>
      <c r="F2237">
        <v>202112</v>
      </c>
      <c r="G2237" t="s">
        <v>151</v>
      </c>
      <c r="H2237" t="s">
        <v>152</v>
      </c>
      <c r="I2237">
        <v>387.2</v>
      </c>
      <c r="J2237" t="s">
        <v>6</v>
      </c>
      <c r="K2237">
        <v>387.2</v>
      </c>
    </row>
    <row r="2238" spans="1:11" ht="15" customHeight="1">
      <c r="A2238" s="1" t="s">
        <v>998</v>
      </c>
      <c r="B2238" t="s">
        <v>9</v>
      </c>
      <c r="C2238" t="s">
        <v>35</v>
      </c>
      <c r="D2238">
        <v>110468</v>
      </c>
      <c r="E2238" t="s">
        <v>182</v>
      </c>
      <c r="F2238">
        <v>202112</v>
      </c>
      <c r="G2238" t="s">
        <v>151</v>
      </c>
      <c r="H2238" t="s">
        <v>152</v>
      </c>
      <c r="I2238">
        <v>105.6</v>
      </c>
      <c r="J2238" t="s">
        <v>6</v>
      </c>
      <c r="K2238">
        <v>105.6</v>
      </c>
    </row>
    <row r="2239" spans="1:11">
      <c r="A2239" s="1" t="s">
        <v>998</v>
      </c>
      <c r="B2239" t="s">
        <v>9</v>
      </c>
      <c r="C2239" t="s">
        <v>35</v>
      </c>
      <c r="D2239">
        <v>110468</v>
      </c>
      <c r="E2239" t="s">
        <v>182</v>
      </c>
      <c r="F2239">
        <v>202112</v>
      </c>
      <c r="G2239" t="s">
        <v>151</v>
      </c>
      <c r="H2239" t="s">
        <v>152</v>
      </c>
      <c r="I2239">
        <v>2430</v>
      </c>
      <c r="J2239" t="s">
        <v>6</v>
      </c>
      <c r="K2239">
        <v>2430</v>
      </c>
    </row>
    <row r="2240" spans="1:11">
      <c r="A2240" s="1" t="s">
        <v>998</v>
      </c>
      <c r="B2240" t="s">
        <v>9</v>
      </c>
      <c r="C2240" t="s">
        <v>35</v>
      </c>
      <c r="D2240">
        <v>110468</v>
      </c>
      <c r="E2240" t="s">
        <v>182</v>
      </c>
      <c r="F2240">
        <v>202112</v>
      </c>
      <c r="G2240" t="s">
        <v>151</v>
      </c>
      <c r="H2240" t="s">
        <v>152</v>
      </c>
      <c r="I2240">
        <v>2424.0700000000002</v>
      </c>
      <c r="J2240" t="s">
        <v>6</v>
      </c>
      <c r="K2240">
        <v>2424.0700000000002</v>
      </c>
    </row>
    <row r="2241" spans="1:11">
      <c r="A2241" s="1" t="s">
        <v>998</v>
      </c>
      <c r="B2241" t="s">
        <v>9</v>
      </c>
      <c r="C2241" t="s">
        <v>35</v>
      </c>
      <c r="D2241">
        <v>110468</v>
      </c>
      <c r="E2241" t="s">
        <v>182</v>
      </c>
      <c r="F2241">
        <v>202112</v>
      </c>
      <c r="G2241" t="s">
        <v>151</v>
      </c>
      <c r="H2241" t="s">
        <v>152</v>
      </c>
      <c r="I2241">
        <v>124</v>
      </c>
      <c r="J2241" t="s">
        <v>6</v>
      </c>
      <c r="K2241">
        <v>124</v>
      </c>
    </row>
    <row r="2242" spans="1:11">
      <c r="A2242" s="1" t="s">
        <v>998</v>
      </c>
      <c r="B2242" t="s">
        <v>9</v>
      </c>
      <c r="C2242" t="s">
        <v>35</v>
      </c>
      <c r="D2242">
        <v>110468</v>
      </c>
      <c r="E2242" t="s">
        <v>182</v>
      </c>
      <c r="F2242">
        <v>202112</v>
      </c>
      <c r="G2242" t="s">
        <v>151</v>
      </c>
      <c r="H2242" t="s">
        <v>152</v>
      </c>
      <c r="I2242">
        <v>210</v>
      </c>
      <c r="J2242" t="s">
        <v>6</v>
      </c>
      <c r="K2242">
        <v>210</v>
      </c>
    </row>
    <row r="2243" spans="1:11">
      <c r="A2243" s="1" t="s">
        <v>998</v>
      </c>
      <c r="B2243" t="s">
        <v>9</v>
      </c>
      <c r="C2243" t="s">
        <v>35</v>
      </c>
      <c r="D2243">
        <v>110468</v>
      </c>
      <c r="E2243" t="s">
        <v>182</v>
      </c>
      <c r="F2243">
        <v>202112</v>
      </c>
      <c r="G2243" t="s">
        <v>151</v>
      </c>
      <c r="H2243" t="s">
        <v>152</v>
      </c>
      <c r="I2243">
        <v>48.6</v>
      </c>
      <c r="J2243" t="s">
        <v>6</v>
      </c>
      <c r="K2243">
        <v>48.6</v>
      </c>
    </row>
    <row r="2244" spans="1:11" ht="15" customHeight="1">
      <c r="A2244" s="1" t="s">
        <v>998</v>
      </c>
      <c r="B2244" t="s">
        <v>9</v>
      </c>
      <c r="C2244" t="s">
        <v>35</v>
      </c>
      <c r="D2244">
        <v>110468</v>
      </c>
      <c r="E2244" t="s">
        <v>182</v>
      </c>
      <c r="F2244">
        <v>202112</v>
      </c>
      <c r="G2244" t="s">
        <v>151</v>
      </c>
      <c r="H2244" t="s">
        <v>152</v>
      </c>
      <c r="I2244">
        <v>1603.2</v>
      </c>
      <c r="J2244" t="s">
        <v>6</v>
      </c>
      <c r="K2244">
        <v>1603.2</v>
      </c>
    </row>
    <row r="2245" spans="1:11" ht="15" customHeight="1">
      <c r="A2245" s="1" t="s">
        <v>998</v>
      </c>
      <c r="B2245" t="s">
        <v>9</v>
      </c>
      <c r="C2245" t="s">
        <v>35</v>
      </c>
      <c r="D2245">
        <v>110468</v>
      </c>
      <c r="E2245" t="s">
        <v>182</v>
      </c>
      <c r="F2245">
        <v>202112</v>
      </c>
      <c r="G2245" t="s">
        <v>151</v>
      </c>
      <c r="H2245" t="s">
        <v>152</v>
      </c>
      <c r="I2245">
        <v>576.16</v>
      </c>
      <c r="J2245" t="s">
        <v>6</v>
      </c>
      <c r="K2245">
        <v>576.16</v>
      </c>
    </row>
    <row r="2246" spans="1:11" ht="15" customHeight="1">
      <c r="A2246" s="1" t="s">
        <v>998</v>
      </c>
      <c r="B2246" t="s">
        <v>9</v>
      </c>
      <c r="C2246" t="s">
        <v>35</v>
      </c>
      <c r="D2246">
        <v>103233</v>
      </c>
      <c r="E2246" t="s">
        <v>187</v>
      </c>
      <c r="F2246">
        <v>202112</v>
      </c>
      <c r="G2246" t="s">
        <v>151</v>
      </c>
      <c r="H2246" t="s">
        <v>152</v>
      </c>
      <c r="I2246">
        <v>119.89</v>
      </c>
      <c r="J2246" t="s">
        <v>6</v>
      </c>
      <c r="K2246">
        <v>119.89</v>
      </c>
    </row>
    <row r="2247" spans="1:11" ht="15" customHeight="1">
      <c r="A2247" s="1" t="s">
        <v>998</v>
      </c>
      <c r="B2247" t="s">
        <v>9</v>
      </c>
      <c r="C2247" t="s">
        <v>35</v>
      </c>
      <c r="D2247">
        <v>103233</v>
      </c>
      <c r="E2247" t="s">
        <v>187</v>
      </c>
      <c r="F2247">
        <v>202112</v>
      </c>
      <c r="G2247" t="s">
        <v>151</v>
      </c>
      <c r="H2247" t="s">
        <v>152</v>
      </c>
      <c r="I2247">
        <v>1144</v>
      </c>
      <c r="J2247" t="s">
        <v>6</v>
      </c>
      <c r="K2247">
        <v>1144</v>
      </c>
    </row>
    <row r="2248" spans="1:11" ht="15" customHeight="1">
      <c r="A2248" s="1" t="s">
        <v>998</v>
      </c>
      <c r="B2248" t="s">
        <v>9</v>
      </c>
      <c r="C2248" t="s">
        <v>35</v>
      </c>
      <c r="D2248">
        <v>103233</v>
      </c>
      <c r="E2248" t="s">
        <v>187</v>
      </c>
      <c r="F2248">
        <v>202112</v>
      </c>
      <c r="G2248" t="s">
        <v>151</v>
      </c>
      <c r="H2248" t="s">
        <v>152</v>
      </c>
      <c r="I2248">
        <v>59.95</v>
      </c>
      <c r="J2248" t="s">
        <v>6</v>
      </c>
      <c r="K2248">
        <v>59.95</v>
      </c>
    </row>
    <row r="2249" spans="1:11" ht="15" customHeight="1">
      <c r="A2249" s="1" t="s">
        <v>998</v>
      </c>
      <c r="B2249" t="s">
        <v>9</v>
      </c>
      <c r="C2249" t="s">
        <v>35</v>
      </c>
      <c r="D2249">
        <v>103233</v>
      </c>
      <c r="E2249" t="s">
        <v>187</v>
      </c>
      <c r="F2249">
        <v>202112</v>
      </c>
      <c r="G2249" t="s">
        <v>151</v>
      </c>
      <c r="H2249" t="s">
        <v>152</v>
      </c>
      <c r="I2249">
        <v>119.89</v>
      </c>
      <c r="J2249" t="s">
        <v>6</v>
      </c>
      <c r="K2249">
        <v>119.89</v>
      </c>
    </row>
    <row r="2250" spans="1:11" ht="15" customHeight="1">
      <c r="A2250" s="1" t="s">
        <v>998</v>
      </c>
      <c r="B2250" t="s">
        <v>9</v>
      </c>
      <c r="C2250" t="s">
        <v>35</v>
      </c>
      <c r="D2250">
        <v>103233</v>
      </c>
      <c r="E2250" t="s">
        <v>187</v>
      </c>
      <c r="F2250">
        <v>202112</v>
      </c>
      <c r="G2250" t="s">
        <v>151</v>
      </c>
      <c r="H2250" t="s">
        <v>152</v>
      </c>
      <c r="I2250">
        <v>599.46</v>
      </c>
      <c r="J2250" t="s">
        <v>6</v>
      </c>
      <c r="K2250">
        <v>599.46</v>
      </c>
    </row>
    <row r="2251" spans="1:11" ht="15" customHeight="1">
      <c r="A2251" s="1" t="s">
        <v>998</v>
      </c>
      <c r="B2251" t="s">
        <v>9</v>
      </c>
      <c r="C2251" t="s">
        <v>35</v>
      </c>
      <c r="D2251">
        <v>103233</v>
      </c>
      <c r="E2251" t="s">
        <v>187</v>
      </c>
      <c r="F2251">
        <v>202112</v>
      </c>
      <c r="G2251" t="s">
        <v>151</v>
      </c>
      <c r="H2251" t="s">
        <v>152</v>
      </c>
      <c r="I2251">
        <v>59.95</v>
      </c>
      <c r="J2251" t="s">
        <v>6</v>
      </c>
      <c r="K2251">
        <v>59.95</v>
      </c>
    </row>
    <row r="2252" spans="1:11" ht="15" customHeight="1">
      <c r="A2252" s="1" t="s">
        <v>998</v>
      </c>
      <c r="B2252" t="s">
        <v>9</v>
      </c>
      <c r="C2252" t="s">
        <v>35</v>
      </c>
      <c r="D2252">
        <v>103233</v>
      </c>
      <c r="E2252" t="s">
        <v>187</v>
      </c>
      <c r="F2252">
        <v>202112</v>
      </c>
      <c r="G2252" t="s">
        <v>151</v>
      </c>
      <c r="H2252" t="s">
        <v>152</v>
      </c>
      <c r="I2252">
        <v>1441.25</v>
      </c>
      <c r="J2252" t="s">
        <v>6</v>
      </c>
      <c r="K2252">
        <v>1441.25</v>
      </c>
    </row>
    <row r="2253" spans="1:11" ht="15" customHeight="1">
      <c r="A2253" s="1" t="s">
        <v>998</v>
      </c>
      <c r="B2253" t="s">
        <v>9</v>
      </c>
      <c r="C2253" t="s">
        <v>35</v>
      </c>
      <c r="D2253">
        <v>108705</v>
      </c>
      <c r="E2253" t="s">
        <v>188</v>
      </c>
      <c r="F2253">
        <v>202112</v>
      </c>
      <c r="G2253" t="s">
        <v>151</v>
      </c>
      <c r="H2253" t="s">
        <v>152</v>
      </c>
      <c r="I2253">
        <v>131.44</v>
      </c>
      <c r="J2253" t="s">
        <v>6</v>
      </c>
      <c r="K2253">
        <v>131.44</v>
      </c>
    </row>
    <row r="2254" spans="1:11" ht="15" customHeight="1">
      <c r="A2254" s="1" t="s">
        <v>998</v>
      </c>
      <c r="B2254" t="s">
        <v>9</v>
      </c>
      <c r="C2254" t="s">
        <v>35</v>
      </c>
      <c r="D2254">
        <v>108705</v>
      </c>
      <c r="E2254" t="s">
        <v>188</v>
      </c>
      <c r="F2254">
        <v>202112</v>
      </c>
      <c r="G2254" t="s">
        <v>151</v>
      </c>
      <c r="H2254" t="s">
        <v>152</v>
      </c>
      <c r="I2254">
        <v>324</v>
      </c>
      <c r="J2254" t="s">
        <v>6</v>
      </c>
      <c r="K2254">
        <v>324</v>
      </c>
    </row>
    <row r="2255" spans="1:11" ht="15" customHeight="1">
      <c r="A2255" s="1" t="s">
        <v>998</v>
      </c>
      <c r="B2255" t="s">
        <v>9</v>
      </c>
      <c r="C2255" t="s">
        <v>35</v>
      </c>
      <c r="D2255">
        <v>108705</v>
      </c>
      <c r="E2255" t="s">
        <v>188</v>
      </c>
      <c r="F2255">
        <v>202112</v>
      </c>
      <c r="G2255" t="s">
        <v>151</v>
      </c>
      <c r="H2255" t="s">
        <v>152</v>
      </c>
      <c r="I2255">
        <v>280</v>
      </c>
      <c r="J2255" t="s">
        <v>6</v>
      </c>
      <c r="K2255">
        <v>280</v>
      </c>
    </row>
    <row r="2256" spans="1:11">
      <c r="A2256" s="1" t="s">
        <v>998</v>
      </c>
      <c r="B2256" t="s">
        <v>9</v>
      </c>
      <c r="C2256" t="s">
        <v>35</v>
      </c>
      <c r="D2256">
        <v>103223</v>
      </c>
      <c r="E2256" t="s">
        <v>191</v>
      </c>
      <c r="F2256">
        <v>202112</v>
      </c>
      <c r="G2256" t="s">
        <v>151</v>
      </c>
      <c r="H2256" t="s">
        <v>152</v>
      </c>
      <c r="I2256">
        <v>4740</v>
      </c>
      <c r="J2256" t="s">
        <v>6</v>
      </c>
      <c r="K2256">
        <v>4740</v>
      </c>
    </row>
    <row r="2257" spans="1:11">
      <c r="A2257" s="1" t="s">
        <v>998</v>
      </c>
      <c r="B2257" t="s">
        <v>29</v>
      </c>
      <c r="C2257" t="s">
        <v>55</v>
      </c>
      <c r="D2257">
        <v>106014</v>
      </c>
      <c r="E2257" t="s">
        <v>887</v>
      </c>
      <c r="F2257">
        <v>202112</v>
      </c>
      <c r="G2257" t="s">
        <v>151</v>
      </c>
      <c r="H2257" t="s">
        <v>152</v>
      </c>
      <c r="I2257">
        <v>530.20000000000005</v>
      </c>
      <c r="J2257" t="s">
        <v>6</v>
      </c>
      <c r="K2257">
        <v>530.20000000000005</v>
      </c>
    </row>
    <row r="2258" spans="1:11">
      <c r="A2258" s="1" t="s">
        <v>998</v>
      </c>
      <c r="B2258" t="s">
        <v>29</v>
      </c>
      <c r="C2258" t="s">
        <v>55</v>
      </c>
      <c r="D2258">
        <v>106014</v>
      </c>
      <c r="E2258" t="s">
        <v>887</v>
      </c>
      <c r="F2258">
        <v>202112</v>
      </c>
      <c r="G2258" t="s">
        <v>151</v>
      </c>
      <c r="H2258" t="s">
        <v>152</v>
      </c>
      <c r="I2258">
        <v>322.08</v>
      </c>
      <c r="J2258" t="s">
        <v>6</v>
      </c>
      <c r="K2258">
        <v>322.08</v>
      </c>
    </row>
    <row r="2259" spans="1:11">
      <c r="A2259" s="1" t="s">
        <v>998</v>
      </c>
      <c r="B2259" t="s">
        <v>9</v>
      </c>
      <c r="C2259" t="s">
        <v>35</v>
      </c>
      <c r="D2259">
        <v>102089</v>
      </c>
      <c r="E2259" t="s">
        <v>557</v>
      </c>
      <c r="F2259">
        <v>202112</v>
      </c>
      <c r="G2259" t="s">
        <v>151</v>
      </c>
      <c r="H2259" t="s">
        <v>152</v>
      </c>
      <c r="I2259">
        <v>4142.09</v>
      </c>
      <c r="J2259" t="s">
        <v>6</v>
      </c>
      <c r="K2259">
        <v>4142.09</v>
      </c>
    </row>
    <row r="2260" spans="1:11">
      <c r="A2260" s="1" t="s">
        <v>998</v>
      </c>
      <c r="B2260" t="s">
        <v>9</v>
      </c>
      <c r="C2260" t="s">
        <v>35</v>
      </c>
      <c r="D2260">
        <v>102089</v>
      </c>
      <c r="E2260" t="s">
        <v>557</v>
      </c>
      <c r="F2260">
        <v>202112</v>
      </c>
      <c r="G2260" t="s">
        <v>151</v>
      </c>
      <c r="H2260" t="s">
        <v>152</v>
      </c>
      <c r="I2260">
        <v>160.19999999999999</v>
      </c>
      <c r="J2260" t="s">
        <v>6</v>
      </c>
      <c r="K2260">
        <v>160.19999999999999</v>
      </c>
    </row>
    <row r="2261" spans="1:11">
      <c r="A2261" s="1" t="s">
        <v>998</v>
      </c>
      <c r="B2261" t="s">
        <v>9</v>
      </c>
      <c r="C2261" t="s">
        <v>35</v>
      </c>
      <c r="D2261">
        <v>104514</v>
      </c>
      <c r="E2261" t="s">
        <v>249</v>
      </c>
      <c r="F2261">
        <v>202112</v>
      </c>
      <c r="G2261" t="s">
        <v>151</v>
      </c>
      <c r="H2261" t="s">
        <v>152</v>
      </c>
      <c r="I2261">
        <v>1463</v>
      </c>
      <c r="J2261" t="s">
        <v>6</v>
      </c>
      <c r="K2261">
        <v>1463</v>
      </c>
    </row>
    <row r="2262" spans="1:11">
      <c r="A2262" s="1" t="s">
        <v>998</v>
      </c>
      <c r="B2262" t="s">
        <v>9</v>
      </c>
      <c r="C2262" t="s">
        <v>35</v>
      </c>
      <c r="D2262">
        <v>103204</v>
      </c>
      <c r="E2262" t="s">
        <v>250</v>
      </c>
      <c r="F2262">
        <v>202112</v>
      </c>
      <c r="G2262" t="s">
        <v>151</v>
      </c>
      <c r="H2262" t="s">
        <v>152</v>
      </c>
      <c r="I2262">
        <v>362.25</v>
      </c>
      <c r="J2262" t="s">
        <v>6</v>
      </c>
      <c r="K2262">
        <v>362.25</v>
      </c>
    </row>
    <row r="2263" spans="1:11">
      <c r="A2263" s="1" t="s">
        <v>998</v>
      </c>
      <c r="B2263" t="s">
        <v>9</v>
      </c>
      <c r="C2263" t="s">
        <v>35</v>
      </c>
      <c r="D2263">
        <v>103204</v>
      </c>
      <c r="E2263" t="s">
        <v>250</v>
      </c>
      <c r="F2263">
        <v>202112</v>
      </c>
      <c r="G2263" t="s">
        <v>151</v>
      </c>
      <c r="H2263" t="s">
        <v>152</v>
      </c>
      <c r="I2263">
        <v>362.25</v>
      </c>
      <c r="J2263" t="s">
        <v>6</v>
      </c>
      <c r="K2263">
        <v>362.25</v>
      </c>
    </row>
    <row r="2264" spans="1:11">
      <c r="A2264" s="1" t="s">
        <v>998</v>
      </c>
      <c r="B2264" t="s">
        <v>9</v>
      </c>
      <c r="C2264" t="s">
        <v>35</v>
      </c>
      <c r="D2264">
        <v>103204</v>
      </c>
      <c r="E2264" t="s">
        <v>250</v>
      </c>
      <c r="F2264">
        <v>202112</v>
      </c>
      <c r="G2264" t="s">
        <v>151</v>
      </c>
      <c r="H2264" t="s">
        <v>152</v>
      </c>
      <c r="I2264">
        <v>934.5</v>
      </c>
      <c r="J2264" t="s">
        <v>6</v>
      </c>
      <c r="K2264">
        <v>934.5</v>
      </c>
    </row>
    <row r="2265" spans="1:11">
      <c r="A2265" s="1" t="s">
        <v>998</v>
      </c>
      <c r="B2265" t="s">
        <v>9</v>
      </c>
      <c r="C2265" t="s">
        <v>35</v>
      </c>
      <c r="D2265">
        <v>105385</v>
      </c>
      <c r="E2265" t="s">
        <v>251</v>
      </c>
      <c r="F2265">
        <v>202112</v>
      </c>
      <c r="G2265" t="s">
        <v>151</v>
      </c>
      <c r="H2265" t="s">
        <v>152</v>
      </c>
      <c r="I2265">
        <v>926.4</v>
      </c>
      <c r="J2265" t="s">
        <v>6</v>
      </c>
      <c r="K2265">
        <v>926.4</v>
      </c>
    </row>
    <row r="2266" spans="1:11" ht="15" customHeight="1">
      <c r="A2266" s="1" t="s">
        <v>998</v>
      </c>
      <c r="B2266" t="s">
        <v>9</v>
      </c>
      <c r="C2266" t="s">
        <v>35</v>
      </c>
      <c r="D2266">
        <v>105126</v>
      </c>
      <c r="E2266" t="s">
        <v>252</v>
      </c>
      <c r="F2266">
        <v>202112</v>
      </c>
      <c r="G2266" t="s">
        <v>151</v>
      </c>
      <c r="H2266" t="s">
        <v>152</v>
      </c>
      <c r="I2266">
        <v>269.88</v>
      </c>
      <c r="J2266" t="s">
        <v>6</v>
      </c>
      <c r="K2266">
        <v>269.88</v>
      </c>
    </row>
    <row r="2267" spans="1:11" ht="15" customHeight="1">
      <c r="A2267" s="1" t="s">
        <v>998</v>
      </c>
      <c r="B2267" t="s">
        <v>9</v>
      </c>
      <c r="C2267" t="s">
        <v>35</v>
      </c>
      <c r="D2267">
        <v>106639</v>
      </c>
      <c r="E2267" t="s">
        <v>647</v>
      </c>
      <c r="F2267">
        <v>202112</v>
      </c>
      <c r="G2267" t="s">
        <v>151</v>
      </c>
      <c r="H2267" t="s">
        <v>152</v>
      </c>
      <c r="I2267">
        <v>777</v>
      </c>
      <c r="J2267" t="s">
        <v>6</v>
      </c>
      <c r="K2267">
        <v>777</v>
      </c>
    </row>
    <row r="2268" spans="1:11" ht="15" customHeight="1">
      <c r="A2268" s="1" t="s">
        <v>998</v>
      </c>
      <c r="B2268" t="s">
        <v>9</v>
      </c>
      <c r="C2268" t="s">
        <v>35</v>
      </c>
      <c r="D2268">
        <v>105076</v>
      </c>
      <c r="E2268" t="s">
        <v>280</v>
      </c>
      <c r="F2268">
        <v>202112</v>
      </c>
      <c r="G2268" t="s">
        <v>151</v>
      </c>
      <c r="H2268" t="s">
        <v>152</v>
      </c>
      <c r="I2268">
        <v>3160</v>
      </c>
      <c r="J2268" t="s">
        <v>6</v>
      </c>
      <c r="K2268">
        <v>3160</v>
      </c>
    </row>
    <row r="2269" spans="1:11" ht="15" customHeight="1">
      <c r="A2269" s="1" t="s">
        <v>998</v>
      </c>
      <c r="B2269" t="s">
        <v>9</v>
      </c>
      <c r="C2269" t="s">
        <v>35</v>
      </c>
      <c r="D2269">
        <v>110632</v>
      </c>
      <c r="E2269" t="s">
        <v>682</v>
      </c>
      <c r="F2269">
        <v>202112</v>
      </c>
      <c r="G2269" t="s">
        <v>151</v>
      </c>
      <c r="H2269" t="s">
        <v>152</v>
      </c>
      <c r="I2269">
        <v>175</v>
      </c>
      <c r="J2269" t="s">
        <v>6</v>
      </c>
      <c r="K2269">
        <v>175</v>
      </c>
    </row>
    <row r="2270" spans="1:11" ht="15" customHeight="1">
      <c r="A2270" s="1" t="s">
        <v>998</v>
      </c>
      <c r="B2270" t="s">
        <v>9</v>
      </c>
      <c r="C2270" t="s">
        <v>35</v>
      </c>
      <c r="D2270">
        <v>105973</v>
      </c>
      <c r="E2270" t="s">
        <v>661</v>
      </c>
      <c r="F2270">
        <v>202112</v>
      </c>
      <c r="G2270" t="s">
        <v>151</v>
      </c>
      <c r="H2270" t="s">
        <v>152</v>
      </c>
      <c r="I2270">
        <v>300</v>
      </c>
      <c r="J2270" t="s">
        <v>6</v>
      </c>
      <c r="K2270">
        <v>300</v>
      </c>
    </row>
    <row r="2271" spans="1:11" ht="15" customHeight="1">
      <c r="A2271" s="1" t="s">
        <v>998</v>
      </c>
      <c r="B2271" t="s">
        <v>9</v>
      </c>
      <c r="C2271" t="s">
        <v>35</v>
      </c>
      <c r="D2271">
        <v>105973</v>
      </c>
      <c r="E2271" t="s">
        <v>661</v>
      </c>
      <c r="F2271">
        <v>202112</v>
      </c>
      <c r="G2271" t="s">
        <v>151</v>
      </c>
      <c r="H2271" t="s">
        <v>152</v>
      </c>
      <c r="I2271">
        <v>370</v>
      </c>
      <c r="J2271" t="s">
        <v>6</v>
      </c>
      <c r="K2271">
        <v>370</v>
      </c>
    </row>
    <row r="2272" spans="1:11" ht="15" customHeight="1">
      <c r="A2272" s="1" t="s">
        <v>998</v>
      </c>
      <c r="B2272" t="s">
        <v>9</v>
      </c>
      <c r="C2272" t="s">
        <v>35</v>
      </c>
      <c r="D2272">
        <v>105973</v>
      </c>
      <c r="E2272" t="s">
        <v>661</v>
      </c>
      <c r="F2272">
        <v>202112</v>
      </c>
      <c r="G2272" t="s">
        <v>151</v>
      </c>
      <c r="H2272" t="s">
        <v>152</v>
      </c>
      <c r="I2272">
        <v>330</v>
      </c>
      <c r="J2272" t="s">
        <v>6</v>
      </c>
      <c r="K2272">
        <v>330</v>
      </c>
    </row>
    <row r="2273" spans="1:11">
      <c r="A2273" s="1" t="s">
        <v>998</v>
      </c>
      <c r="B2273" t="s">
        <v>9</v>
      </c>
      <c r="C2273" t="s">
        <v>35</v>
      </c>
      <c r="D2273">
        <v>105973</v>
      </c>
      <c r="E2273" t="s">
        <v>661</v>
      </c>
      <c r="F2273">
        <v>202112</v>
      </c>
      <c r="G2273" t="s">
        <v>151</v>
      </c>
      <c r="H2273" t="s">
        <v>152</v>
      </c>
      <c r="I2273">
        <v>370</v>
      </c>
      <c r="J2273" t="s">
        <v>6</v>
      </c>
      <c r="K2273">
        <v>370</v>
      </c>
    </row>
    <row r="2274" spans="1:11" ht="15" customHeight="1">
      <c r="A2274" s="1" t="s">
        <v>998</v>
      </c>
      <c r="B2274" t="s">
        <v>9</v>
      </c>
      <c r="C2274" t="s">
        <v>35</v>
      </c>
      <c r="D2274">
        <v>104479</v>
      </c>
      <c r="E2274" t="s">
        <v>286</v>
      </c>
      <c r="F2274">
        <v>202112</v>
      </c>
      <c r="G2274" t="s">
        <v>151</v>
      </c>
      <c r="H2274" t="s">
        <v>152</v>
      </c>
      <c r="I2274">
        <v>49.6</v>
      </c>
      <c r="J2274" t="s">
        <v>6</v>
      </c>
      <c r="K2274">
        <v>49.6</v>
      </c>
    </row>
    <row r="2275" spans="1:11" ht="15" customHeight="1">
      <c r="A2275" s="1" t="s">
        <v>998</v>
      </c>
      <c r="B2275" t="s">
        <v>9</v>
      </c>
      <c r="C2275" t="s">
        <v>35</v>
      </c>
      <c r="D2275">
        <v>104479</v>
      </c>
      <c r="E2275" t="s">
        <v>286</v>
      </c>
      <c r="F2275">
        <v>202112</v>
      </c>
      <c r="G2275" t="s">
        <v>151</v>
      </c>
      <c r="H2275" t="s">
        <v>152</v>
      </c>
      <c r="I2275">
        <v>858</v>
      </c>
      <c r="J2275" t="s">
        <v>6</v>
      </c>
      <c r="K2275">
        <v>858</v>
      </c>
    </row>
    <row r="2276" spans="1:11" ht="15" customHeight="1">
      <c r="A2276" s="1" t="s">
        <v>998</v>
      </c>
      <c r="B2276" t="s">
        <v>9</v>
      </c>
      <c r="C2276" t="s">
        <v>35</v>
      </c>
      <c r="D2276">
        <v>104479</v>
      </c>
      <c r="E2276" t="s">
        <v>286</v>
      </c>
      <c r="F2276">
        <v>202112</v>
      </c>
      <c r="G2276" t="s">
        <v>151</v>
      </c>
      <c r="H2276" t="s">
        <v>152</v>
      </c>
      <c r="I2276">
        <v>1860</v>
      </c>
      <c r="J2276" t="s">
        <v>6</v>
      </c>
      <c r="K2276">
        <v>1860</v>
      </c>
    </row>
    <row r="2277" spans="1:11" ht="15" customHeight="1">
      <c r="A2277" s="1" t="s">
        <v>998</v>
      </c>
      <c r="B2277" t="s">
        <v>9</v>
      </c>
      <c r="C2277" t="s">
        <v>35</v>
      </c>
      <c r="D2277">
        <v>104479</v>
      </c>
      <c r="E2277" t="s">
        <v>286</v>
      </c>
      <c r="F2277">
        <v>202112</v>
      </c>
      <c r="G2277" t="s">
        <v>151</v>
      </c>
      <c r="H2277" t="s">
        <v>152</v>
      </c>
      <c r="I2277">
        <v>49.6</v>
      </c>
      <c r="J2277" t="s">
        <v>6</v>
      </c>
      <c r="K2277">
        <v>49.6</v>
      </c>
    </row>
    <row r="2278" spans="1:11" ht="15" customHeight="1">
      <c r="A2278" s="1" t="s">
        <v>998</v>
      </c>
      <c r="B2278" t="s">
        <v>9</v>
      </c>
      <c r="C2278" t="s">
        <v>35</v>
      </c>
      <c r="D2278">
        <v>104479</v>
      </c>
      <c r="E2278" t="s">
        <v>286</v>
      </c>
      <c r="F2278">
        <v>202112</v>
      </c>
      <c r="G2278" t="s">
        <v>151</v>
      </c>
      <c r="H2278" t="s">
        <v>152</v>
      </c>
      <c r="I2278">
        <v>384</v>
      </c>
      <c r="J2278" t="s">
        <v>6</v>
      </c>
      <c r="K2278">
        <v>384</v>
      </c>
    </row>
    <row r="2279" spans="1:11" ht="15" customHeight="1">
      <c r="A2279" s="1" t="s">
        <v>998</v>
      </c>
      <c r="B2279" t="s">
        <v>9</v>
      </c>
      <c r="C2279" t="s">
        <v>35</v>
      </c>
      <c r="D2279">
        <v>104479</v>
      </c>
      <c r="E2279" t="s">
        <v>286</v>
      </c>
      <c r="F2279">
        <v>202112</v>
      </c>
      <c r="G2279" t="s">
        <v>151</v>
      </c>
      <c r="H2279" t="s">
        <v>152</v>
      </c>
      <c r="I2279">
        <v>2480</v>
      </c>
      <c r="J2279" t="s">
        <v>6</v>
      </c>
      <c r="K2279">
        <v>2480</v>
      </c>
    </row>
    <row r="2280" spans="1:11" ht="15" customHeight="1">
      <c r="A2280" s="1" t="s">
        <v>998</v>
      </c>
      <c r="B2280" t="s">
        <v>9</v>
      </c>
      <c r="C2280" t="s">
        <v>35</v>
      </c>
      <c r="D2280">
        <v>104479</v>
      </c>
      <c r="E2280" t="s">
        <v>286</v>
      </c>
      <c r="F2280">
        <v>202112</v>
      </c>
      <c r="G2280" t="s">
        <v>151</v>
      </c>
      <c r="H2280" t="s">
        <v>152</v>
      </c>
      <c r="I2280">
        <v>153.85</v>
      </c>
      <c r="J2280" t="s">
        <v>6</v>
      </c>
      <c r="K2280">
        <v>153.85</v>
      </c>
    </row>
    <row r="2281" spans="1:11" ht="15" customHeight="1">
      <c r="A2281" s="1" t="s">
        <v>998</v>
      </c>
      <c r="B2281" t="s">
        <v>9</v>
      </c>
      <c r="C2281" t="s">
        <v>35</v>
      </c>
      <c r="D2281">
        <v>104479</v>
      </c>
      <c r="E2281" t="s">
        <v>286</v>
      </c>
      <c r="F2281">
        <v>202112</v>
      </c>
      <c r="G2281" t="s">
        <v>151</v>
      </c>
      <c r="H2281" t="s">
        <v>152</v>
      </c>
      <c r="I2281">
        <v>40</v>
      </c>
      <c r="J2281" t="s">
        <v>6</v>
      </c>
      <c r="K2281">
        <v>40</v>
      </c>
    </row>
    <row r="2282" spans="1:11" ht="15" customHeight="1">
      <c r="A2282" s="1" t="s">
        <v>998</v>
      </c>
      <c r="B2282" t="s">
        <v>9</v>
      </c>
      <c r="C2282" t="s">
        <v>35</v>
      </c>
      <c r="D2282">
        <v>104479</v>
      </c>
      <c r="E2282" t="s">
        <v>286</v>
      </c>
      <c r="F2282">
        <v>202112</v>
      </c>
      <c r="G2282" t="s">
        <v>151</v>
      </c>
      <c r="H2282" t="s">
        <v>152</v>
      </c>
      <c r="I2282">
        <v>415.5</v>
      </c>
      <c r="J2282" t="s">
        <v>6</v>
      </c>
      <c r="K2282">
        <v>415.5</v>
      </c>
    </row>
    <row r="2283" spans="1:11" ht="15" customHeight="1">
      <c r="A2283" s="1" t="s">
        <v>998</v>
      </c>
      <c r="B2283" t="s">
        <v>9</v>
      </c>
      <c r="C2283" t="s">
        <v>35</v>
      </c>
      <c r="D2283">
        <v>104479</v>
      </c>
      <c r="E2283" t="s">
        <v>286</v>
      </c>
      <c r="F2283">
        <v>202112</v>
      </c>
      <c r="G2283" t="s">
        <v>151</v>
      </c>
      <c r="H2283" t="s">
        <v>152</v>
      </c>
      <c r="I2283">
        <v>2340</v>
      </c>
      <c r="J2283" t="s">
        <v>6</v>
      </c>
      <c r="K2283">
        <v>2340</v>
      </c>
    </row>
    <row r="2284" spans="1:11" ht="15" customHeight="1">
      <c r="A2284" s="1" t="s">
        <v>998</v>
      </c>
      <c r="B2284" t="s">
        <v>9</v>
      </c>
      <c r="C2284" t="s">
        <v>35</v>
      </c>
      <c r="D2284">
        <v>104479</v>
      </c>
      <c r="E2284" t="s">
        <v>286</v>
      </c>
      <c r="F2284">
        <v>202112</v>
      </c>
      <c r="G2284" t="s">
        <v>151</v>
      </c>
      <c r="H2284" t="s">
        <v>152</v>
      </c>
      <c r="I2284">
        <v>364.2</v>
      </c>
      <c r="J2284" t="s">
        <v>6</v>
      </c>
      <c r="K2284">
        <v>364.2</v>
      </c>
    </row>
    <row r="2285" spans="1:11" ht="15" customHeight="1">
      <c r="A2285" s="1" t="s">
        <v>998</v>
      </c>
      <c r="B2285" t="s">
        <v>9</v>
      </c>
      <c r="C2285" t="s">
        <v>35</v>
      </c>
      <c r="D2285">
        <v>104479</v>
      </c>
      <c r="E2285" t="s">
        <v>286</v>
      </c>
      <c r="F2285">
        <v>202112</v>
      </c>
      <c r="G2285" t="s">
        <v>151</v>
      </c>
      <c r="H2285" t="s">
        <v>152</v>
      </c>
      <c r="I2285">
        <v>109.8</v>
      </c>
      <c r="J2285" t="s">
        <v>6</v>
      </c>
      <c r="K2285">
        <v>109.8</v>
      </c>
    </row>
    <row r="2286" spans="1:11" ht="15" customHeight="1">
      <c r="A2286" s="1" t="s">
        <v>998</v>
      </c>
      <c r="B2286" t="s">
        <v>9</v>
      </c>
      <c r="C2286" t="s">
        <v>35</v>
      </c>
      <c r="D2286">
        <v>104974</v>
      </c>
      <c r="E2286" t="s">
        <v>380</v>
      </c>
      <c r="F2286">
        <v>202112</v>
      </c>
      <c r="G2286" t="s">
        <v>151</v>
      </c>
      <c r="H2286" t="s">
        <v>152</v>
      </c>
      <c r="I2286">
        <v>1600</v>
      </c>
      <c r="J2286" t="s">
        <v>6</v>
      </c>
      <c r="K2286">
        <v>1600</v>
      </c>
    </row>
    <row r="2287" spans="1:11" ht="15" customHeight="1">
      <c r="A2287" s="1" t="s">
        <v>998</v>
      </c>
      <c r="B2287" t="s">
        <v>9</v>
      </c>
      <c r="C2287" t="s">
        <v>35</v>
      </c>
      <c r="D2287">
        <v>104974</v>
      </c>
      <c r="E2287" t="s">
        <v>380</v>
      </c>
      <c r="F2287">
        <v>202112</v>
      </c>
      <c r="G2287" t="s">
        <v>151</v>
      </c>
      <c r="H2287" t="s">
        <v>152</v>
      </c>
      <c r="I2287">
        <v>1752</v>
      </c>
      <c r="J2287" t="s">
        <v>6</v>
      </c>
      <c r="K2287">
        <v>1752</v>
      </c>
    </row>
    <row r="2288" spans="1:11" ht="15" customHeight="1">
      <c r="A2288" s="1" t="s">
        <v>998</v>
      </c>
      <c r="B2288" t="s">
        <v>9</v>
      </c>
      <c r="C2288" t="s">
        <v>35</v>
      </c>
      <c r="D2288">
        <v>104974</v>
      </c>
      <c r="E2288" t="s">
        <v>380</v>
      </c>
      <c r="F2288">
        <v>202112</v>
      </c>
      <c r="G2288" t="s">
        <v>151</v>
      </c>
      <c r="H2288" t="s">
        <v>152</v>
      </c>
      <c r="I2288">
        <v>1600</v>
      </c>
      <c r="J2288" t="s">
        <v>6</v>
      </c>
      <c r="K2288">
        <v>1600</v>
      </c>
    </row>
    <row r="2289" spans="1:11" ht="15" customHeight="1">
      <c r="A2289" s="1" t="s">
        <v>998</v>
      </c>
      <c r="B2289" t="s">
        <v>9</v>
      </c>
      <c r="C2289" t="s">
        <v>35</v>
      </c>
      <c r="D2289">
        <v>104974</v>
      </c>
      <c r="E2289" t="s">
        <v>380</v>
      </c>
      <c r="F2289">
        <v>202112</v>
      </c>
      <c r="G2289" t="s">
        <v>151</v>
      </c>
      <c r="H2289" t="s">
        <v>152</v>
      </c>
      <c r="I2289">
        <v>2667.42</v>
      </c>
      <c r="J2289" t="s">
        <v>6</v>
      </c>
      <c r="K2289">
        <v>2667.42</v>
      </c>
    </row>
    <row r="2290" spans="1:11" ht="15" customHeight="1">
      <c r="A2290" s="1" t="s">
        <v>998</v>
      </c>
      <c r="B2290" t="s">
        <v>9</v>
      </c>
      <c r="C2290" t="s">
        <v>35</v>
      </c>
      <c r="D2290">
        <v>104974</v>
      </c>
      <c r="E2290" t="s">
        <v>380</v>
      </c>
      <c r="F2290">
        <v>202112</v>
      </c>
      <c r="G2290" t="s">
        <v>151</v>
      </c>
      <c r="H2290" t="s">
        <v>152</v>
      </c>
      <c r="I2290">
        <v>1299</v>
      </c>
      <c r="J2290" t="s">
        <v>6</v>
      </c>
      <c r="K2290">
        <v>1299</v>
      </c>
    </row>
    <row r="2291" spans="1:11" ht="15" customHeight="1">
      <c r="A2291" s="1" t="s">
        <v>998</v>
      </c>
      <c r="B2291" t="s">
        <v>9</v>
      </c>
      <c r="C2291" t="s">
        <v>35</v>
      </c>
      <c r="D2291">
        <v>104974</v>
      </c>
      <c r="E2291" t="s">
        <v>380</v>
      </c>
      <c r="F2291">
        <v>202112</v>
      </c>
      <c r="G2291" t="s">
        <v>151</v>
      </c>
      <c r="H2291" t="s">
        <v>152</v>
      </c>
      <c r="I2291">
        <v>1752</v>
      </c>
      <c r="J2291" t="s">
        <v>6</v>
      </c>
      <c r="K2291">
        <v>1752</v>
      </c>
    </row>
    <row r="2292" spans="1:11" ht="15" customHeight="1">
      <c r="A2292" s="1" t="s">
        <v>998</v>
      </c>
      <c r="B2292" t="s">
        <v>9</v>
      </c>
      <c r="C2292" t="s">
        <v>35</v>
      </c>
      <c r="D2292">
        <v>104974</v>
      </c>
      <c r="E2292" t="s">
        <v>380</v>
      </c>
      <c r="F2292">
        <v>202112</v>
      </c>
      <c r="G2292" t="s">
        <v>151</v>
      </c>
      <c r="H2292" t="s">
        <v>152</v>
      </c>
      <c r="I2292">
        <v>1299</v>
      </c>
      <c r="J2292" t="s">
        <v>6</v>
      </c>
      <c r="K2292">
        <v>1299</v>
      </c>
    </row>
    <row r="2293" spans="1:11" ht="15" customHeight="1">
      <c r="A2293" s="1" t="s">
        <v>998</v>
      </c>
      <c r="B2293" t="s">
        <v>9</v>
      </c>
      <c r="C2293" t="s">
        <v>35</v>
      </c>
      <c r="D2293">
        <v>104974</v>
      </c>
      <c r="E2293" t="s">
        <v>380</v>
      </c>
      <c r="F2293">
        <v>202112</v>
      </c>
      <c r="G2293" t="s">
        <v>151</v>
      </c>
      <c r="H2293" t="s">
        <v>152</v>
      </c>
      <c r="I2293">
        <v>1600</v>
      </c>
      <c r="J2293" t="s">
        <v>6</v>
      </c>
      <c r="K2293">
        <v>1600</v>
      </c>
    </row>
    <row r="2294" spans="1:11" ht="15" customHeight="1">
      <c r="A2294" s="1" t="s">
        <v>998</v>
      </c>
      <c r="B2294" t="s">
        <v>9</v>
      </c>
      <c r="C2294" t="s">
        <v>35</v>
      </c>
      <c r="D2294">
        <v>104974</v>
      </c>
      <c r="E2294" t="s">
        <v>380</v>
      </c>
      <c r="F2294">
        <v>202112</v>
      </c>
      <c r="G2294" t="s">
        <v>151</v>
      </c>
      <c r="H2294" t="s">
        <v>152</v>
      </c>
      <c r="I2294">
        <v>1752</v>
      </c>
      <c r="J2294" t="s">
        <v>6</v>
      </c>
      <c r="K2294">
        <v>1752</v>
      </c>
    </row>
    <row r="2295" spans="1:11" ht="15" customHeight="1">
      <c r="A2295" s="1" t="s">
        <v>998</v>
      </c>
      <c r="B2295" t="s">
        <v>9</v>
      </c>
      <c r="C2295" t="s">
        <v>35</v>
      </c>
      <c r="D2295">
        <v>104974</v>
      </c>
      <c r="E2295" t="s">
        <v>380</v>
      </c>
      <c r="F2295">
        <v>202112</v>
      </c>
      <c r="G2295" t="s">
        <v>151</v>
      </c>
      <c r="H2295" t="s">
        <v>152</v>
      </c>
      <c r="I2295">
        <v>2628</v>
      </c>
      <c r="J2295" t="s">
        <v>6</v>
      </c>
      <c r="K2295">
        <v>2628</v>
      </c>
    </row>
    <row r="2296" spans="1:11" ht="15" customHeight="1">
      <c r="A2296" s="1" t="s">
        <v>998</v>
      </c>
      <c r="B2296" t="s">
        <v>9</v>
      </c>
      <c r="C2296" t="s">
        <v>35</v>
      </c>
      <c r="D2296">
        <v>104974</v>
      </c>
      <c r="E2296" t="s">
        <v>380</v>
      </c>
      <c r="F2296">
        <v>202112</v>
      </c>
      <c r="G2296" t="s">
        <v>151</v>
      </c>
      <c r="H2296" t="s">
        <v>152</v>
      </c>
      <c r="I2296">
        <v>2628</v>
      </c>
      <c r="J2296" t="s">
        <v>6</v>
      </c>
      <c r="K2296">
        <v>2628</v>
      </c>
    </row>
    <row r="2297" spans="1:11" ht="15" customHeight="1">
      <c r="A2297" s="1" t="s">
        <v>998</v>
      </c>
      <c r="B2297" t="s">
        <v>9</v>
      </c>
      <c r="C2297" t="s">
        <v>35</v>
      </c>
      <c r="D2297">
        <v>101174</v>
      </c>
      <c r="E2297" t="s">
        <v>381</v>
      </c>
      <c r="F2297">
        <v>202112</v>
      </c>
      <c r="G2297" t="s">
        <v>151</v>
      </c>
      <c r="H2297" t="s">
        <v>152</v>
      </c>
      <c r="I2297">
        <v>487.5</v>
      </c>
      <c r="J2297" t="s">
        <v>6</v>
      </c>
      <c r="K2297">
        <v>487.5</v>
      </c>
    </row>
    <row r="2298" spans="1:11" ht="15" customHeight="1">
      <c r="A2298" s="1" t="s">
        <v>998</v>
      </c>
      <c r="B2298" t="s">
        <v>9</v>
      </c>
      <c r="C2298" t="s">
        <v>35</v>
      </c>
      <c r="D2298">
        <v>101174</v>
      </c>
      <c r="E2298" t="s">
        <v>381</v>
      </c>
      <c r="F2298">
        <v>202112</v>
      </c>
      <c r="G2298" t="s">
        <v>151</v>
      </c>
      <c r="H2298" t="s">
        <v>152</v>
      </c>
      <c r="I2298">
        <v>540</v>
      </c>
      <c r="J2298" t="s">
        <v>6</v>
      </c>
      <c r="K2298">
        <v>540</v>
      </c>
    </row>
    <row r="2299" spans="1:11" ht="15" customHeight="1">
      <c r="A2299" s="1" t="s">
        <v>998</v>
      </c>
      <c r="B2299" t="s">
        <v>9</v>
      </c>
      <c r="C2299" t="s">
        <v>35</v>
      </c>
      <c r="D2299">
        <v>101174</v>
      </c>
      <c r="E2299" t="s">
        <v>381</v>
      </c>
      <c r="F2299">
        <v>202112</v>
      </c>
      <c r="G2299" t="s">
        <v>151</v>
      </c>
      <c r="H2299" t="s">
        <v>152</v>
      </c>
      <c r="I2299">
        <v>420.2</v>
      </c>
      <c r="J2299" t="s">
        <v>6</v>
      </c>
      <c r="K2299">
        <v>420.2</v>
      </c>
    </row>
    <row r="2300" spans="1:11" ht="15" customHeight="1">
      <c r="A2300" s="1" t="s">
        <v>998</v>
      </c>
      <c r="B2300" t="s">
        <v>9</v>
      </c>
      <c r="C2300" t="s">
        <v>35</v>
      </c>
      <c r="D2300">
        <v>101174</v>
      </c>
      <c r="E2300" t="s">
        <v>381</v>
      </c>
      <c r="F2300">
        <v>202112</v>
      </c>
      <c r="G2300" t="s">
        <v>151</v>
      </c>
      <c r="H2300" t="s">
        <v>152</v>
      </c>
      <c r="I2300">
        <v>91.2</v>
      </c>
      <c r="J2300" t="s">
        <v>6</v>
      </c>
      <c r="K2300">
        <v>91.2</v>
      </c>
    </row>
    <row r="2301" spans="1:11" ht="15" customHeight="1">
      <c r="A2301" s="1" t="s">
        <v>998</v>
      </c>
      <c r="B2301" t="s">
        <v>9</v>
      </c>
      <c r="C2301" t="s">
        <v>35</v>
      </c>
      <c r="D2301">
        <v>101174</v>
      </c>
      <c r="E2301" t="s">
        <v>381</v>
      </c>
      <c r="F2301">
        <v>202112</v>
      </c>
      <c r="G2301" t="s">
        <v>151</v>
      </c>
      <c r="H2301" t="s">
        <v>152</v>
      </c>
      <c r="I2301">
        <v>264</v>
      </c>
      <c r="J2301" t="s">
        <v>6</v>
      </c>
      <c r="K2301">
        <v>264</v>
      </c>
    </row>
    <row r="2302" spans="1:11" ht="15" customHeight="1">
      <c r="A2302" s="1" t="s">
        <v>998</v>
      </c>
      <c r="B2302" t="s">
        <v>9</v>
      </c>
      <c r="C2302" t="s">
        <v>35</v>
      </c>
      <c r="D2302">
        <v>101161</v>
      </c>
      <c r="E2302" t="s">
        <v>383</v>
      </c>
      <c r="F2302">
        <v>202112</v>
      </c>
      <c r="G2302" t="s">
        <v>151</v>
      </c>
      <c r="H2302" t="s">
        <v>152</v>
      </c>
      <c r="I2302">
        <v>2170</v>
      </c>
      <c r="J2302" t="s">
        <v>6</v>
      </c>
      <c r="K2302">
        <v>2170</v>
      </c>
    </row>
    <row r="2303" spans="1:11" ht="15" customHeight="1">
      <c r="A2303" s="1" t="s">
        <v>998</v>
      </c>
      <c r="B2303" t="s">
        <v>9</v>
      </c>
      <c r="C2303" t="s">
        <v>35</v>
      </c>
      <c r="D2303">
        <v>101161</v>
      </c>
      <c r="E2303" t="s">
        <v>383</v>
      </c>
      <c r="F2303">
        <v>202112</v>
      </c>
      <c r="G2303" t="s">
        <v>151</v>
      </c>
      <c r="H2303" t="s">
        <v>152</v>
      </c>
      <c r="I2303">
        <v>860</v>
      </c>
      <c r="J2303" t="s">
        <v>6</v>
      </c>
      <c r="K2303">
        <v>860</v>
      </c>
    </row>
    <row r="2304" spans="1:11" ht="15" customHeight="1">
      <c r="A2304" s="1" t="s">
        <v>998</v>
      </c>
      <c r="B2304" t="s">
        <v>9</v>
      </c>
      <c r="C2304" t="s">
        <v>35</v>
      </c>
      <c r="D2304">
        <v>109766</v>
      </c>
      <c r="E2304" t="s">
        <v>393</v>
      </c>
      <c r="F2304">
        <v>202112</v>
      </c>
      <c r="G2304" t="s">
        <v>151</v>
      </c>
      <c r="H2304" t="s">
        <v>152</v>
      </c>
      <c r="I2304">
        <v>7890</v>
      </c>
      <c r="J2304" t="s">
        <v>6</v>
      </c>
      <c r="K2304">
        <v>7890</v>
      </c>
    </row>
    <row r="2305" spans="1:11" ht="15" customHeight="1">
      <c r="A2305" s="1" t="s">
        <v>998</v>
      </c>
      <c r="B2305" t="s">
        <v>9</v>
      </c>
      <c r="C2305" t="s">
        <v>35</v>
      </c>
      <c r="D2305">
        <v>109766</v>
      </c>
      <c r="E2305" t="s">
        <v>393</v>
      </c>
      <c r="F2305">
        <v>202112</v>
      </c>
      <c r="G2305" t="s">
        <v>151</v>
      </c>
      <c r="H2305" t="s">
        <v>152</v>
      </c>
      <c r="I2305">
        <v>1745</v>
      </c>
      <c r="J2305" t="s">
        <v>6</v>
      </c>
      <c r="K2305">
        <v>1745</v>
      </c>
    </row>
    <row r="2306" spans="1:11" ht="15" customHeight="1">
      <c r="A2306" s="1" t="s">
        <v>998</v>
      </c>
      <c r="B2306" t="s">
        <v>9</v>
      </c>
      <c r="C2306" t="s">
        <v>35</v>
      </c>
      <c r="D2306">
        <v>109766</v>
      </c>
      <c r="E2306" t="s">
        <v>393</v>
      </c>
      <c r="F2306">
        <v>202112</v>
      </c>
      <c r="G2306" t="s">
        <v>151</v>
      </c>
      <c r="H2306" t="s">
        <v>152</v>
      </c>
      <c r="I2306">
        <v>3250</v>
      </c>
      <c r="J2306" t="s">
        <v>6</v>
      </c>
      <c r="K2306">
        <v>3250</v>
      </c>
    </row>
    <row r="2307" spans="1:11" ht="15" customHeight="1">
      <c r="A2307" s="1" t="s">
        <v>998</v>
      </c>
      <c r="B2307" t="s">
        <v>9</v>
      </c>
      <c r="C2307" t="s">
        <v>35</v>
      </c>
      <c r="D2307">
        <v>109766</v>
      </c>
      <c r="E2307" t="s">
        <v>393</v>
      </c>
      <c r="F2307">
        <v>202112</v>
      </c>
      <c r="G2307" t="s">
        <v>151</v>
      </c>
      <c r="H2307" t="s">
        <v>152</v>
      </c>
      <c r="I2307">
        <v>2990</v>
      </c>
      <c r="J2307" t="s">
        <v>6</v>
      </c>
      <c r="K2307">
        <v>2990</v>
      </c>
    </row>
    <row r="2308" spans="1:11" ht="15" customHeight="1">
      <c r="A2308" s="1" t="s">
        <v>998</v>
      </c>
      <c r="B2308" t="s">
        <v>9</v>
      </c>
      <c r="C2308" t="s">
        <v>35</v>
      </c>
      <c r="D2308">
        <v>109766</v>
      </c>
      <c r="E2308" t="s">
        <v>393</v>
      </c>
      <c r="F2308">
        <v>202112</v>
      </c>
      <c r="G2308" t="s">
        <v>151</v>
      </c>
      <c r="H2308" t="s">
        <v>152</v>
      </c>
      <c r="I2308">
        <v>2678</v>
      </c>
      <c r="J2308" t="s">
        <v>6</v>
      </c>
      <c r="K2308">
        <v>2678</v>
      </c>
    </row>
    <row r="2309" spans="1:11" ht="15" customHeight="1">
      <c r="A2309" s="1" t="s">
        <v>998</v>
      </c>
      <c r="B2309" t="s">
        <v>9</v>
      </c>
      <c r="C2309" t="s">
        <v>35</v>
      </c>
      <c r="D2309">
        <v>109766</v>
      </c>
      <c r="E2309" t="s">
        <v>393</v>
      </c>
      <c r="F2309">
        <v>202112</v>
      </c>
      <c r="G2309" t="s">
        <v>151</v>
      </c>
      <c r="H2309" t="s">
        <v>152</v>
      </c>
      <c r="I2309">
        <v>6020</v>
      </c>
      <c r="J2309" t="s">
        <v>6</v>
      </c>
      <c r="K2309">
        <v>6020</v>
      </c>
    </row>
    <row r="2310" spans="1:11" ht="15" customHeight="1">
      <c r="A2310" s="1" t="s">
        <v>998</v>
      </c>
      <c r="B2310" t="s">
        <v>9</v>
      </c>
      <c r="C2310" t="s">
        <v>35</v>
      </c>
      <c r="D2310">
        <v>109766</v>
      </c>
      <c r="E2310" t="s">
        <v>393</v>
      </c>
      <c r="F2310">
        <v>202112</v>
      </c>
      <c r="G2310" t="s">
        <v>151</v>
      </c>
      <c r="H2310" t="s">
        <v>152</v>
      </c>
      <c r="I2310">
        <v>2786</v>
      </c>
      <c r="J2310" t="s">
        <v>6</v>
      </c>
      <c r="K2310">
        <v>2786</v>
      </c>
    </row>
    <row r="2311" spans="1:11" ht="15" customHeight="1">
      <c r="A2311" s="1" t="s">
        <v>998</v>
      </c>
      <c r="B2311" t="s">
        <v>9</v>
      </c>
      <c r="C2311" t="s">
        <v>35</v>
      </c>
      <c r="D2311">
        <v>104479</v>
      </c>
      <c r="E2311" t="s">
        <v>286</v>
      </c>
      <c r="F2311">
        <v>202112</v>
      </c>
      <c r="G2311" t="s">
        <v>151</v>
      </c>
      <c r="H2311" t="s">
        <v>152</v>
      </c>
      <c r="I2311">
        <v>384</v>
      </c>
      <c r="J2311" t="s">
        <v>6</v>
      </c>
      <c r="K2311">
        <v>384</v>
      </c>
    </row>
    <row r="2312" spans="1:11" ht="15" customHeight="1">
      <c r="A2312" s="1" t="s">
        <v>998</v>
      </c>
      <c r="B2312" t="s">
        <v>9</v>
      </c>
      <c r="C2312" t="s">
        <v>35</v>
      </c>
      <c r="D2312">
        <v>104479</v>
      </c>
      <c r="E2312" t="s">
        <v>286</v>
      </c>
      <c r="F2312">
        <v>202112</v>
      </c>
      <c r="G2312" t="s">
        <v>151</v>
      </c>
      <c r="H2312" t="s">
        <v>152</v>
      </c>
      <c r="I2312">
        <v>384</v>
      </c>
      <c r="J2312" t="s">
        <v>6</v>
      </c>
      <c r="K2312">
        <v>384</v>
      </c>
    </row>
    <row r="2313" spans="1:11" ht="15" customHeight="1">
      <c r="A2313" s="1" t="s">
        <v>998</v>
      </c>
      <c r="B2313" t="s">
        <v>9</v>
      </c>
      <c r="C2313" t="s">
        <v>35</v>
      </c>
      <c r="D2313">
        <v>104479</v>
      </c>
      <c r="E2313" t="s">
        <v>286</v>
      </c>
      <c r="F2313">
        <v>202112</v>
      </c>
      <c r="G2313" t="s">
        <v>151</v>
      </c>
      <c r="H2313" t="s">
        <v>152</v>
      </c>
      <c r="I2313">
        <v>3485</v>
      </c>
      <c r="J2313" t="s">
        <v>6</v>
      </c>
      <c r="K2313">
        <v>3485</v>
      </c>
    </row>
    <row r="2314" spans="1:11" ht="15" customHeight="1">
      <c r="A2314" s="1" t="s">
        <v>998</v>
      </c>
      <c r="B2314" t="s">
        <v>9</v>
      </c>
      <c r="C2314" t="s">
        <v>35</v>
      </c>
      <c r="D2314">
        <v>104479</v>
      </c>
      <c r="E2314" t="s">
        <v>286</v>
      </c>
      <c r="F2314">
        <v>202112</v>
      </c>
      <c r="G2314" t="s">
        <v>151</v>
      </c>
      <c r="H2314" t="s">
        <v>152</v>
      </c>
      <c r="I2314">
        <v>315</v>
      </c>
      <c r="J2314" t="s">
        <v>6</v>
      </c>
      <c r="K2314">
        <v>315</v>
      </c>
    </row>
    <row r="2315" spans="1:11" ht="15" customHeight="1">
      <c r="A2315" s="1" t="s">
        <v>998</v>
      </c>
      <c r="B2315" t="s">
        <v>9</v>
      </c>
      <c r="C2315" t="s">
        <v>35</v>
      </c>
      <c r="D2315">
        <v>104479</v>
      </c>
      <c r="E2315" t="s">
        <v>286</v>
      </c>
      <c r="F2315">
        <v>202112</v>
      </c>
      <c r="G2315" t="s">
        <v>151</v>
      </c>
      <c r="H2315" t="s">
        <v>152</v>
      </c>
      <c r="I2315">
        <v>6773.98</v>
      </c>
      <c r="J2315" t="s">
        <v>5</v>
      </c>
      <c r="K2315">
        <v>-6773.98</v>
      </c>
    </row>
    <row r="2316" spans="1:11" ht="15" customHeight="1">
      <c r="A2316" s="1" t="s">
        <v>998</v>
      </c>
      <c r="B2316" t="s">
        <v>9</v>
      </c>
      <c r="C2316" t="s">
        <v>35</v>
      </c>
      <c r="D2316">
        <v>104479</v>
      </c>
      <c r="E2316" t="s">
        <v>286</v>
      </c>
      <c r="F2316">
        <v>202112</v>
      </c>
      <c r="G2316" t="s">
        <v>151</v>
      </c>
      <c r="H2316" t="s">
        <v>152</v>
      </c>
      <c r="I2316">
        <v>7780.5</v>
      </c>
      <c r="J2316" t="s">
        <v>6</v>
      </c>
      <c r="K2316">
        <v>7780.5</v>
      </c>
    </row>
    <row r="2317" spans="1:11">
      <c r="A2317" s="1" t="s">
        <v>998</v>
      </c>
      <c r="B2317" t="s">
        <v>9</v>
      </c>
      <c r="C2317" t="s">
        <v>35</v>
      </c>
      <c r="D2317">
        <v>104479</v>
      </c>
      <c r="E2317" t="s">
        <v>286</v>
      </c>
      <c r="F2317">
        <v>202112</v>
      </c>
      <c r="G2317" t="s">
        <v>151</v>
      </c>
      <c r="H2317" t="s">
        <v>152</v>
      </c>
      <c r="I2317">
        <v>384</v>
      </c>
      <c r="J2317" t="s">
        <v>6</v>
      </c>
      <c r="K2317">
        <v>384</v>
      </c>
    </row>
    <row r="2318" spans="1:11">
      <c r="A2318" s="1" t="s">
        <v>998</v>
      </c>
      <c r="B2318" t="s">
        <v>9</v>
      </c>
      <c r="C2318" t="s">
        <v>35</v>
      </c>
      <c r="D2318">
        <v>104479</v>
      </c>
      <c r="E2318" t="s">
        <v>286</v>
      </c>
      <c r="F2318">
        <v>202112</v>
      </c>
      <c r="G2318" t="s">
        <v>151</v>
      </c>
      <c r="H2318" t="s">
        <v>152</v>
      </c>
      <c r="I2318">
        <v>484.1</v>
      </c>
      <c r="J2318" t="s">
        <v>6</v>
      </c>
      <c r="K2318">
        <v>484.1</v>
      </c>
    </row>
    <row r="2319" spans="1:11">
      <c r="A2319" s="1" t="s">
        <v>998</v>
      </c>
      <c r="B2319" t="s">
        <v>9</v>
      </c>
      <c r="C2319" t="s">
        <v>35</v>
      </c>
      <c r="D2319">
        <v>104479</v>
      </c>
      <c r="E2319" t="s">
        <v>286</v>
      </c>
      <c r="F2319">
        <v>202112</v>
      </c>
      <c r="G2319" t="s">
        <v>151</v>
      </c>
      <c r="H2319" t="s">
        <v>152</v>
      </c>
      <c r="I2319">
        <v>54.9</v>
      </c>
      <c r="J2319" t="s">
        <v>6</v>
      </c>
      <c r="K2319">
        <v>54.9</v>
      </c>
    </row>
    <row r="2320" spans="1:11">
      <c r="A2320" s="1" t="s">
        <v>998</v>
      </c>
      <c r="B2320" t="s">
        <v>9</v>
      </c>
      <c r="C2320" t="s">
        <v>35</v>
      </c>
      <c r="D2320">
        <v>104479</v>
      </c>
      <c r="E2320" t="s">
        <v>286</v>
      </c>
      <c r="F2320">
        <v>202112</v>
      </c>
      <c r="G2320" t="s">
        <v>151</v>
      </c>
      <c r="H2320" t="s">
        <v>152</v>
      </c>
      <c r="I2320">
        <v>960</v>
      </c>
      <c r="J2320" t="s">
        <v>6</v>
      </c>
      <c r="K2320">
        <v>960</v>
      </c>
    </row>
    <row r="2321" spans="1:11">
      <c r="A2321" s="1" t="s">
        <v>998</v>
      </c>
      <c r="B2321" t="s">
        <v>9</v>
      </c>
      <c r="C2321" t="s">
        <v>35</v>
      </c>
      <c r="D2321">
        <v>109766</v>
      </c>
      <c r="E2321" t="s">
        <v>393</v>
      </c>
      <c r="F2321">
        <v>202112</v>
      </c>
      <c r="G2321" t="s">
        <v>151</v>
      </c>
      <c r="H2321" t="s">
        <v>152</v>
      </c>
      <c r="I2321">
        <v>3570</v>
      </c>
      <c r="J2321" t="s">
        <v>6</v>
      </c>
      <c r="K2321">
        <v>3570</v>
      </c>
    </row>
    <row r="2322" spans="1:11" ht="15" customHeight="1">
      <c r="A2322" s="1" t="s">
        <v>998</v>
      </c>
      <c r="B2322" t="s">
        <v>9</v>
      </c>
      <c r="C2322" t="s">
        <v>35</v>
      </c>
      <c r="D2322">
        <v>109766</v>
      </c>
      <c r="E2322" t="s">
        <v>393</v>
      </c>
      <c r="F2322">
        <v>202112</v>
      </c>
      <c r="G2322" t="s">
        <v>151</v>
      </c>
      <c r="H2322" t="s">
        <v>152</v>
      </c>
      <c r="I2322">
        <v>3654</v>
      </c>
      <c r="J2322" t="s">
        <v>6</v>
      </c>
      <c r="K2322">
        <v>3654</v>
      </c>
    </row>
    <row r="2323" spans="1:11" ht="15" customHeight="1">
      <c r="A2323" s="1" t="s">
        <v>998</v>
      </c>
      <c r="B2323" t="s">
        <v>9</v>
      </c>
      <c r="C2323" t="s">
        <v>35</v>
      </c>
      <c r="D2323">
        <v>109766</v>
      </c>
      <c r="E2323" t="s">
        <v>393</v>
      </c>
      <c r="F2323">
        <v>202112</v>
      </c>
      <c r="G2323" t="s">
        <v>151</v>
      </c>
      <c r="H2323" t="s">
        <v>152</v>
      </c>
      <c r="I2323">
        <v>2450</v>
      </c>
      <c r="J2323" t="s">
        <v>6</v>
      </c>
      <c r="K2323">
        <v>2450</v>
      </c>
    </row>
    <row r="2324" spans="1:11" ht="15" customHeight="1">
      <c r="A2324" s="1" t="s">
        <v>998</v>
      </c>
      <c r="B2324" t="s">
        <v>9</v>
      </c>
      <c r="C2324" t="s">
        <v>35</v>
      </c>
      <c r="D2324">
        <v>106804</v>
      </c>
      <c r="E2324" t="s">
        <v>396</v>
      </c>
      <c r="F2324">
        <v>202112</v>
      </c>
      <c r="G2324" t="s">
        <v>151</v>
      </c>
      <c r="H2324" t="s">
        <v>152</v>
      </c>
      <c r="I2324">
        <v>28.7</v>
      </c>
      <c r="J2324" t="s">
        <v>6</v>
      </c>
      <c r="K2324">
        <v>28.7</v>
      </c>
    </row>
    <row r="2325" spans="1:11" ht="15" customHeight="1">
      <c r="A2325" s="1" t="s">
        <v>998</v>
      </c>
      <c r="B2325" t="s">
        <v>9</v>
      </c>
      <c r="C2325" t="s">
        <v>35</v>
      </c>
      <c r="D2325">
        <v>106804</v>
      </c>
      <c r="E2325" t="s">
        <v>396</v>
      </c>
      <c r="F2325">
        <v>202112</v>
      </c>
      <c r="G2325" t="s">
        <v>151</v>
      </c>
      <c r="H2325" t="s">
        <v>152</v>
      </c>
      <c r="I2325">
        <v>574.45000000000005</v>
      </c>
      <c r="J2325" t="s">
        <v>6</v>
      </c>
      <c r="K2325">
        <v>574.45000000000005</v>
      </c>
    </row>
    <row r="2326" spans="1:11" ht="15" customHeight="1">
      <c r="A2326" s="1" t="s">
        <v>998</v>
      </c>
      <c r="B2326" t="s">
        <v>9</v>
      </c>
      <c r="C2326" t="s">
        <v>35</v>
      </c>
      <c r="D2326">
        <v>106804</v>
      </c>
      <c r="E2326" t="s">
        <v>396</v>
      </c>
      <c r="F2326">
        <v>202112</v>
      </c>
      <c r="G2326" t="s">
        <v>151</v>
      </c>
      <c r="H2326" t="s">
        <v>152</v>
      </c>
      <c r="I2326">
        <v>22.82</v>
      </c>
      <c r="J2326" t="s">
        <v>6</v>
      </c>
      <c r="K2326">
        <v>22.82</v>
      </c>
    </row>
    <row r="2327" spans="1:11" ht="15" customHeight="1">
      <c r="A2327" s="1" t="s">
        <v>998</v>
      </c>
      <c r="B2327" t="s">
        <v>9</v>
      </c>
      <c r="C2327" t="s">
        <v>35</v>
      </c>
      <c r="D2327">
        <v>106804</v>
      </c>
      <c r="E2327" t="s">
        <v>396</v>
      </c>
      <c r="F2327">
        <v>202112</v>
      </c>
      <c r="G2327" t="s">
        <v>151</v>
      </c>
      <c r="H2327" t="s">
        <v>152</v>
      </c>
      <c r="I2327">
        <v>161.19</v>
      </c>
      <c r="J2327" t="s">
        <v>6</v>
      </c>
      <c r="K2327">
        <v>161.19</v>
      </c>
    </row>
    <row r="2328" spans="1:11" ht="15" customHeight="1">
      <c r="A2328" s="1" t="s">
        <v>998</v>
      </c>
      <c r="B2328" t="s">
        <v>9</v>
      </c>
      <c r="C2328" t="s">
        <v>35</v>
      </c>
      <c r="D2328">
        <v>106804</v>
      </c>
      <c r="E2328" t="s">
        <v>396</v>
      </c>
      <c r="F2328">
        <v>202112</v>
      </c>
      <c r="G2328" t="s">
        <v>151</v>
      </c>
      <c r="H2328" t="s">
        <v>152</v>
      </c>
      <c r="I2328">
        <v>593.95000000000005</v>
      </c>
      <c r="J2328" t="s">
        <v>6</v>
      </c>
      <c r="K2328">
        <v>593.95000000000005</v>
      </c>
    </row>
    <row r="2329" spans="1:11" ht="15" customHeight="1">
      <c r="A2329" s="1" t="s">
        <v>998</v>
      </c>
      <c r="B2329" t="s">
        <v>9</v>
      </c>
      <c r="C2329" t="s">
        <v>35</v>
      </c>
      <c r="D2329">
        <v>106804</v>
      </c>
      <c r="E2329" t="s">
        <v>396</v>
      </c>
      <c r="F2329">
        <v>202112</v>
      </c>
      <c r="G2329" t="s">
        <v>151</v>
      </c>
      <c r="H2329" t="s">
        <v>152</v>
      </c>
      <c r="I2329">
        <v>41.82</v>
      </c>
      <c r="J2329" t="s">
        <v>6</v>
      </c>
      <c r="K2329">
        <v>41.82</v>
      </c>
    </row>
    <row r="2330" spans="1:11" ht="15" customHeight="1">
      <c r="A2330" s="1" t="s">
        <v>998</v>
      </c>
      <c r="B2330" t="s">
        <v>9</v>
      </c>
      <c r="C2330" t="s">
        <v>35</v>
      </c>
      <c r="D2330">
        <v>106804</v>
      </c>
      <c r="E2330" t="s">
        <v>396</v>
      </c>
      <c r="F2330">
        <v>202112</v>
      </c>
      <c r="G2330" t="s">
        <v>151</v>
      </c>
      <c r="H2330" t="s">
        <v>152</v>
      </c>
      <c r="I2330">
        <v>53.73</v>
      </c>
      <c r="J2330" t="s">
        <v>6</v>
      </c>
      <c r="K2330">
        <v>53.73</v>
      </c>
    </row>
    <row r="2331" spans="1:11" ht="15" customHeight="1">
      <c r="A2331" s="1" t="s">
        <v>998</v>
      </c>
      <c r="B2331" t="s">
        <v>9</v>
      </c>
      <c r="C2331" t="s">
        <v>35</v>
      </c>
      <c r="D2331">
        <v>106804</v>
      </c>
      <c r="E2331" t="s">
        <v>396</v>
      </c>
      <c r="F2331">
        <v>202112</v>
      </c>
      <c r="G2331" t="s">
        <v>151</v>
      </c>
      <c r="H2331" t="s">
        <v>152</v>
      </c>
      <c r="I2331">
        <v>12.47</v>
      </c>
      <c r="J2331" t="s">
        <v>6</v>
      </c>
      <c r="K2331">
        <v>12.47</v>
      </c>
    </row>
    <row r="2332" spans="1:11" ht="15" customHeight="1">
      <c r="A2332" s="1" t="s">
        <v>998</v>
      </c>
      <c r="B2332" t="s">
        <v>9</v>
      </c>
      <c r="C2332" t="s">
        <v>35</v>
      </c>
      <c r="D2332">
        <v>106804</v>
      </c>
      <c r="E2332" t="s">
        <v>396</v>
      </c>
      <c r="F2332">
        <v>202112</v>
      </c>
      <c r="G2332" t="s">
        <v>151</v>
      </c>
      <c r="H2332" t="s">
        <v>152</v>
      </c>
      <c r="I2332">
        <v>83.64</v>
      </c>
      <c r="J2332" t="s">
        <v>6</v>
      </c>
      <c r="K2332">
        <v>83.64</v>
      </c>
    </row>
    <row r="2333" spans="1:11">
      <c r="A2333" s="1" t="s">
        <v>998</v>
      </c>
      <c r="B2333" t="s">
        <v>9</v>
      </c>
      <c r="C2333" t="s">
        <v>35</v>
      </c>
      <c r="D2333">
        <v>106804</v>
      </c>
      <c r="E2333" t="s">
        <v>396</v>
      </c>
      <c r="F2333">
        <v>202112</v>
      </c>
      <c r="G2333" t="s">
        <v>151</v>
      </c>
      <c r="H2333" t="s">
        <v>152</v>
      </c>
      <c r="I2333">
        <v>55.76</v>
      </c>
      <c r="J2333" t="s">
        <v>6</v>
      </c>
      <c r="K2333">
        <v>55.76</v>
      </c>
    </row>
    <row r="2334" spans="1:11" ht="15" customHeight="1">
      <c r="A2334" s="1" t="s">
        <v>998</v>
      </c>
      <c r="B2334" t="s">
        <v>9</v>
      </c>
      <c r="C2334" t="s">
        <v>35</v>
      </c>
      <c r="D2334">
        <v>106804</v>
      </c>
      <c r="E2334" t="s">
        <v>396</v>
      </c>
      <c r="F2334">
        <v>202112</v>
      </c>
      <c r="G2334" t="s">
        <v>151</v>
      </c>
      <c r="H2334" t="s">
        <v>152</v>
      </c>
      <c r="I2334">
        <v>889.84</v>
      </c>
      <c r="J2334" t="s">
        <v>6</v>
      </c>
      <c r="K2334">
        <v>889.84</v>
      </c>
    </row>
    <row r="2335" spans="1:11">
      <c r="A2335" s="1" t="s">
        <v>998</v>
      </c>
      <c r="B2335" t="s">
        <v>9</v>
      </c>
      <c r="C2335" t="s">
        <v>35</v>
      </c>
      <c r="D2335">
        <v>106804</v>
      </c>
      <c r="E2335" t="s">
        <v>396</v>
      </c>
      <c r="F2335">
        <v>202112</v>
      </c>
      <c r="G2335" t="s">
        <v>151</v>
      </c>
      <c r="H2335" t="s">
        <v>152</v>
      </c>
      <c r="I2335">
        <v>1457.35</v>
      </c>
      <c r="J2335" t="s">
        <v>6</v>
      </c>
      <c r="K2335">
        <v>1457.35</v>
      </c>
    </row>
    <row r="2336" spans="1:11" ht="15" customHeight="1">
      <c r="A2336" s="1" t="s">
        <v>998</v>
      </c>
      <c r="B2336" t="s">
        <v>9</v>
      </c>
      <c r="C2336" t="s">
        <v>35</v>
      </c>
      <c r="D2336">
        <v>106804</v>
      </c>
      <c r="E2336" t="s">
        <v>396</v>
      </c>
      <c r="F2336">
        <v>202112</v>
      </c>
      <c r="G2336" t="s">
        <v>151</v>
      </c>
      <c r="H2336" t="s">
        <v>152</v>
      </c>
      <c r="I2336">
        <v>195.16</v>
      </c>
      <c r="J2336" t="s">
        <v>6</v>
      </c>
      <c r="K2336">
        <v>195.16</v>
      </c>
    </row>
    <row r="2337" spans="1:11" ht="15" customHeight="1">
      <c r="A2337" s="1" t="s">
        <v>998</v>
      </c>
      <c r="B2337" t="s">
        <v>9</v>
      </c>
      <c r="C2337" t="s">
        <v>35</v>
      </c>
      <c r="D2337">
        <v>106804</v>
      </c>
      <c r="E2337" t="s">
        <v>396</v>
      </c>
      <c r="F2337">
        <v>202112</v>
      </c>
      <c r="G2337" t="s">
        <v>151</v>
      </c>
      <c r="H2337" t="s">
        <v>152</v>
      </c>
      <c r="I2337">
        <v>551.14</v>
      </c>
      <c r="J2337" t="s">
        <v>6</v>
      </c>
      <c r="K2337">
        <v>551.14</v>
      </c>
    </row>
    <row r="2338" spans="1:11">
      <c r="A2338" s="1" t="s">
        <v>998</v>
      </c>
      <c r="B2338" t="s">
        <v>9</v>
      </c>
      <c r="C2338" t="s">
        <v>35</v>
      </c>
      <c r="D2338">
        <v>106804</v>
      </c>
      <c r="E2338" t="s">
        <v>396</v>
      </c>
      <c r="F2338">
        <v>202112</v>
      </c>
      <c r="G2338" t="s">
        <v>151</v>
      </c>
      <c r="H2338" t="s">
        <v>152</v>
      </c>
      <c r="I2338">
        <v>35.32</v>
      </c>
      <c r="J2338" t="s">
        <v>6</v>
      </c>
      <c r="K2338">
        <v>35.32</v>
      </c>
    </row>
    <row r="2339" spans="1:11">
      <c r="A2339" s="1" t="s">
        <v>998</v>
      </c>
      <c r="B2339" t="s">
        <v>9</v>
      </c>
      <c r="C2339" t="s">
        <v>35</v>
      </c>
      <c r="D2339">
        <v>106804</v>
      </c>
      <c r="E2339" t="s">
        <v>396</v>
      </c>
      <c r="F2339">
        <v>202112</v>
      </c>
      <c r="G2339" t="s">
        <v>151</v>
      </c>
      <c r="H2339" t="s">
        <v>152</v>
      </c>
      <c r="I2339">
        <v>347.36</v>
      </c>
      <c r="J2339" t="s">
        <v>6</v>
      </c>
      <c r="K2339">
        <v>347.36</v>
      </c>
    </row>
    <row r="2340" spans="1:11" ht="15" customHeight="1">
      <c r="A2340" s="1" t="s">
        <v>998</v>
      </c>
      <c r="B2340" t="s">
        <v>9</v>
      </c>
      <c r="C2340" t="s">
        <v>35</v>
      </c>
      <c r="D2340">
        <v>106804</v>
      </c>
      <c r="E2340" t="s">
        <v>396</v>
      </c>
      <c r="F2340">
        <v>202112</v>
      </c>
      <c r="G2340" t="s">
        <v>151</v>
      </c>
      <c r="H2340" t="s">
        <v>152</v>
      </c>
      <c r="I2340">
        <v>52.98</v>
      </c>
      <c r="J2340" t="s">
        <v>6</v>
      </c>
      <c r="K2340">
        <v>52.98</v>
      </c>
    </row>
    <row r="2341" spans="1:11" ht="15" customHeight="1">
      <c r="A2341" s="1" t="s">
        <v>998</v>
      </c>
      <c r="B2341" t="s">
        <v>9</v>
      </c>
      <c r="C2341" t="s">
        <v>35</v>
      </c>
      <c r="D2341">
        <v>106804</v>
      </c>
      <c r="E2341" t="s">
        <v>396</v>
      </c>
      <c r="F2341">
        <v>202112</v>
      </c>
      <c r="G2341" t="s">
        <v>151</v>
      </c>
      <c r="H2341" t="s">
        <v>152</v>
      </c>
      <c r="I2341">
        <v>70.64</v>
      </c>
      <c r="J2341" t="s">
        <v>6</v>
      </c>
      <c r="K2341">
        <v>70.64</v>
      </c>
    </row>
    <row r="2342" spans="1:11" ht="15" customHeight="1">
      <c r="A2342" s="1" t="s">
        <v>998</v>
      </c>
      <c r="B2342" t="s">
        <v>9</v>
      </c>
      <c r="C2342" t="s">
        <v>35</v>
      </c>
      <c r="D2342">
        <v>106804</v>
      </c>
      <c r="E2342" t="s">
        <v>396</v>
      </c>
      <c r="F2342">
        <v>202112</v>
      </c>
      <c r="G2342" t="s">
        <v>151</v>
      </c>
      <c r="H2342" t="s">
        <v>152</v>
      </c>
      <c r="I2342">
        <v>295.83999999999997</v>
      </c>
      <c r="J2342" t="s">
        <v>6</v>
      </c>
      <c r="K2342">
        <v>295.83999999999997</v>
      </c>
    </row>
    <row r="2343" spans="1:11" ht="15" customHeight="1">
      <c r="A2343" s="1" t="s">
        <v>998</v>
      </c>
      <c r="B2343" t="s">
        <v>9</v>
      </c>
      <c r="C2343" t="s">
        <v>35</v>
      </c>
      <c r="D2343">
        <v>106804</v>
      </c>
      <c r="E2343" t="s">
        <v>396</v>
      </c>
      <c r="F2343">
        <v>202112</v>
      </c>
      <c r="G2343" t="s">
        <v>151</v>
      </c>
      <c r="H2343" t="s">
        <v>152</v>
      </c>
      <c r="I2343">
        <v>209.1</v>
      </c>
      <c r="J2343" t="s">
        <v>6</v>
      </c>
      <c r="K2343">
        <v>209.1</v>
      </c>
    </row>
    <row r="2344" spans="1:11" ht="15" customHeight="1">
      <c r="A2344" s="1" t="s">
        <v>998</v>
      </c>
      <c r="B2344" t="s">
        <v>9</v>
      </c>
      <c r="C2344" t="s">
        <v>35</v>
      </c>
      <c r="D2344">
        <v>106804</v>
      </c>
      <c r="E2344" t="s">
        <v>396</v>
      </c>
      <c r="F2344">
        <v>202112</v>
      </c>
      <c r="G2344" t="s">
        <v>151</v>
      </c>
      <c r="H2344" t="s">
        <v>152</v>
      </c>
      <c r="I2344">
        <v>592.70000000000005</v>
      </c>
      <c r="J2344" t="s">
        <v>6</v>
      </c>
      <c r="K2344">
        <v>592.70000000000005</v>
      </c>
    </row>
    <row r="2345" spans="1:11" ht="15" customHeight="1">
      <c r="A2345" s="1" t="s">
        <v>998</v>
      </c>
      <c r="B2345" t="s">
        <v>9</v>
      </c>
      <c r="C2345" t="s">
        <v>35</v>
      </c>
      <c r="D2345">
        <v>106804</v>
      </c>
      <c r="E2345" t="s">
        <v>396</v>
      </c>
      <c r="F2345">
        <v>202112</v>
      </c>
      <c r="G2345" t="s">
        <v>151</v>
      </c>
      <c r="H2345" t="s">
        <v>152</v>
      </c>
      <c r="I2345">
        <v>291.92</v>
      </c>
      <c r="J2345" t="s">
        <v>6</v>
      </c>
      <c r="K2345">
        <v>291.92</v>
      </c>
    </row>
    <row r="2346" spans="1:11" ht="15" customHeight="1">
      <c r="A2346" s="1" t="s">
        <v>998</v>
      </c>
      <c r="B2346" t="s">
        <v>9</v>
      </c>
      <c r="C2346" t="s">
        <v>35</v>
      </c>
      <c r="D2346">
        <v>106804</v>
      </c>
      <c r="E2346" t="s">
        <v>396</v>
      </c>
      <c r="F2346">
        <v>202112</v>
      </c>
      <c r="G2346" t="s">
        <v>151</v>
      </c>
      <c r="H2346" t="s">
        <v>152</v>
      </c>
      <c r="I2346">
        <v>1265.95</v>
      </c>
      <c r="J2346" t="s">
        <v>6</v>
      </c>
      <c r="K2346">
        <v>1265.95</v>
      </c>
    </row>
    <row r="2347" spans="1:11">
      <c r="A2347" s="1" t="s">
        <v>998</v>
      </c>
      <c r="B2347" t="s">
        <v>9</v>
      </c>
      <c r="C2347" t="s">
        <v>35</v>
      </c>
      <c r="D2347">
        <v>106804</v>
      </c>
      <c r="E2347" t="s">
        <v>396</v>
      </c>
      <c r="F2347">
        <v>202112</v>
      </c>
      <c r="G2347" t="s">
        <v>151</v>
      </c>
      <c r="H2347" t="s">
        <v>152</v>
      </c>
      <c r="I2347">
        <v>22.82</v>
      </c>
      <c r="J2347" t="s">
        <v>6</v>
      </c>
      <c r="K2347">
        <v>22.82</v>
      </c>
    </row>
    <row r="2348" spans="1:11">
      <c r="A2348" s="1" t="s">
        <v>998</v>
      </c>
      <c r="B2348" t="s">
        <v>9</v>
      </c>
      <c r="C2348" t="s">
        <v>35</v>
      </c>
      <c r="D2348">
        <v>106804</v>
      </c>
      <c r="E2348" t="s">
        <v>396</v>
      </c>
      <c r="F2348">
        <v>202112</v>
      </c>
      <c r="G2348" t="s">
        <v>151</v>
      </c>
      <c r="H2348" t="s">
        <v>152</v>
      </c>
      <c r="I2348">
        <v>209.94</v>
      </c>
      <c r="J2348" t="s">
        <v>6</v>
      </c>
      <c r="K2348">
        <v>209.94</v>
      </c>
    </row>
    <row r="2349" spans="1:11" ht="15" customHeight="1">
      <c r="A2349" s="1" t="s">
        <v>998</v>
      </c>
      <c r="B2349" t="s">
        <v>9</v>
      </c>
      <c r="C2349" t="s">
        <v>35</v>
      </c>
      <c r="D2349">
        <v>106804</v>
      </c>
      <c r="E2349" t="s">
        <v>396</v>
      </c>
      <c r="F2349">
        <v>202112</v>
      </c>
      <c r="G2349" t="s">
        <v>151</v>
      </c>
      <c r="H2349" t="s">
        <v>152</v>
      </c>
      <c r="I2349">
        <v>203.14</v>
      </c>
      <c r="J2349" t="s">
        <v>6</v>
      </c>
      <c r="K2349">
        <v>203.14</v>
      </c>
    </row>
    <row r="2350" spans="1:11">
      <c r="A2350" s="1" t="s">
        <v>998</v>
      </c>
      <c r="B2350" t="s">
        <v>9</v>
      </c>
      <c r="C2350" t="s">
        <v>35</v>
      </c>
      <c r="D2350">
        <v>106804</v>
      </c>
      <c r="E2350" t="s">
        <v>396</v>
      </c>
      <c r="F2350">
        <v>202112</v>
      </c>
      <c r="G2350" t="s">
        <v>151</v>
      </c>
      <c r="H2350" t="s">
        <v>152</v>
      </c>
      <c r="I2350">
        <v>611.86</v>
      </c>
      <c r="J2350" t="s">
        <v>6</v>
      </c>
      <c r="K2350">
        <v>611.86</v>
      </c>
    </row>
    <row r="2351" spans="1:11">
      <c r="A2351" s="1" t="s">
        <v>998</v>
      </c>
      <c r="B2351" t="s">
        <v>9</v>
      </c>
      <c r="C2351" t="s">
        <v>35</v>
      </c>
      <c r="D2351">
        <v>106804</v>
      </c>
      <c r="E2351" t="s">
        <v>396</v>
      </c>
      <c r="F2351">
        <v>202112</v>
      </c>
      <c r="G2351" t="s">
        <v>151</v>
      </c>
      <c r="H2351" t="s">
        <v>152</v>
      </c>
      <c r="I2351">
        <v>625</v>
      </c>
      <c r="J2351" t="s">
        <v>6</v>
      </c>
      <c r="K2351">
        <v>625</v>
      </c>
    </row>
    <row r="2352" spans="1:11" ht="15" customHeight="1">
      <c r="A2352" s="1" t="s">
        <v>998</v>
      </c>
      <c r="B2352" t="s">
        <v>9</v>
      </c>
      <c r="C2352" t="s">
        <v>35</v>
      </c>
      <c r="D2352">
        <v>106804</v>
      </c>
      <c r="E2352" t="s">
        <v>396</v>
      </c>
      <c r="F2352">
        <v>202112</v>
      </c>
      <c r="G2352" t="s">
        <v>151</v>
      </c>
      <c r="H2352" t="s">
        <v>152</v>
      </c>
      <c r="I2352">
        <v>1048.98</v>
      </c>
      <c r="J2352" t="s">
        <v>6</v>
      </c>
      <c r="K2352">
        <v>1048.98</v>
      </c>
    </row>
    <row r="2353" spans="1:11" ht="15" customHeight="1">
      <c r="A2353" s="1" t="s">
        <v>998</v>
      </c>
      <c r="B2353" t="s">
        <v>9</v>
      </c>
      <c r="C2353" t="s">
        <v>35</v>
      </c>
      <c r="D2353">
        <v>106804</v>
      </c>
      <c r="E2353" t="s">
        <v>396</v>
      </c>
      <c r="F2353">
        <v>202112</v>
      </c>
      <c r="G2353" t="s">
        <v>151</v>
      </c>
      <c r="H2353" t="s">
        <v>152</v>
      </c>
      <c r="I2353">
        <v>668.96</v>
      </c>
      <c r="J2353" t="s">
        <v>6</v>
      </c>
      <c r="K2353">
        <v>668.96</v>
      </c>
    </row>
    <row r="2354" spans="1:11" ht="15" customHeight="1">
      <c r="A2354" s="1" t="s">
        <v>998</v>
      </c>
      <c r="B2354" t="s">
        <v>9</v>
      </c>
      <c r="C2354" t="s">
        <v>35</v>
      </c>
      <c r="D2354">
        <v>106804</v>
      </c>
      <c r="E2354" t="s">
        <v>396</v>
      </c>
      <c r="F2354">
        <v>202112</v>
      </c>
      <c r="G2354" t="s">
        <v>151</v>
      </c>
      <c r="H2354" t="s">
        <v>152</v>
      </c>
      <c r="I2354">
        <v>467.5</v>
      </c>
      <c r="J2354" t="s">
        <v>6</v>
      </c>
      <c r="K2354">
        <v>467.5</v>
      </c>
    </row>
    <row r="2355" spans="1:11" ht="15" customHeight="1">
      <c r="A2355" s="1" t="s">
        <v>998</v>
      </c>
      <c r="B2355" t="s">
        <v>9</v>
      </c>
      <c r="C2355" t="s">
        <v>35</v>
      </c>
      <c r="D2355">
        <v>106804</v>
      </c>
      <c r="E2355" t="s">
        <v>396</v>
      </c>
      <c r="F2355">
        <v>202112</v>
      </c>
      <c r="G2355" t="s">
        <v>151</v>
      </c>
      <c r="H2355" t="s">
        <v>152</v>
      </c>
      <c r="I2355">
        <v>52.98</v>
      </c>
      <c r="J2355" t="s">
        <v>6</v>
      </c>
      <c r="K2355">
        <v>52.98</v>
      </c>
    </row>
    <row r="2356" spans="1:11" ht="15" customHeight="1">
      <c r="A2356" s="1" t="s">
        <v>998</v>
      </c>
      <c r="B2356" t="s">
        <v>9</v>
      </c>
      <c r="C2356" t="s">
        <v>35</v>
      </c>
      <c r="D2356">
        <v>106804</v>
      </c>
      <c r="E2356" t="s">
        <v>396</v>
      </c>
      <c r="F2356">
        <v>202112</v>
      </c>
      <c r="G2356" t="s">
        <v>151</v>
      </c>
      <c r="H2356" t="s">
        <v>152</v>
      </c>
      <c r="I2356">
        <v>140.80000000000001</v>
      </c>
      <c r="J2356" t="s">
        <v>6</v>
      </c>
      <c r="K2356">
        <v>140.80000000000001</v>
      </c>
    </row>
    <row r="2357" spans="1:11" ht="15" customHeight="1">
      <c r="A2357" s="1" t="s">
        <v>998</v>
      </c>
      <c r="B2357" t="s">
        <v>9</v>
      </c>
      <c r="C2357" t="s">
        <v>35</v>
      </c>
      <c r="D2357">
        <v>106804</v>
      </c>
      <c r="E2357" t="s">
        <v>396</v>
      </c>
      <c r="F2357">
        <v>202112</v>
      </c>
      <c r="G2357" t="s">
        <v>151</v>
      </c>
      <c r="H2357" t="s">
        <v>152</v>
      </c>
      <c r="I2357">
        <v>15.46</v>
      </c>
      <c r="J2357" t="s">
        <v>6</v>
      </c>
      <c r="K2357">
        <v>15.46</v>
      </c>
    </row>
    <row r="2358" spans="1:11" ht="15" customHeight="1">
      <c r="A2358" s="1" t="s">
        <v>998</v>
      </c>
      <c r="B2358" t="s">
        <v>9</v>
      </c>
      <c r="C2358" t="s">
        <v>35</v>
      </c>
      <c r="D2358">
        <v>106804</v>
      </c>
      <c r="E2358" t="s">
        <v>396</v>
      </c>
      <c r="F2358">
        <v>202112</v>
      </c>
      <c r="G2358" t="s">
        <v>151</v>
      </c>
      <c r="H2358" t="s">
        <v>152</v>
      </c>
      <c r="I2358">
        <v>22.82</v>
      </c>
      <c r="J2358" t="s">
        <v>6</v>
      </c>
      <c r="K2358">
        <v>22.82</v>
      </c>
    </row>
    <row r="2359" spans="1:11" ht="15" customHeight="1">
      <c r="A2359" s="1" t="s">
        <v>998</v>
      </c>
      <c r="B2359" t="s">
        <v>9</v>
      </c>
      <c r="C2359" t="s">
        <v>35</v>
      </c>
      <c r="D2359">
        <v>106804</v>
      </c>
      <c r="E2359" t="s">
        <v>396</v>
      </c>
      <c r="F2359">
        <v>202112</v>
      </c>
      <c r="G2359" t="s">
        <v>151</v>
      </c>
      <c r="H2359" t="s">
        <v>152</v>
      </c>
      <c r="I2359">
        <v>850.69</v>
      </c>
      <c r="J2359" t="s">
        <v>6</v>
      </c>
      <c r="K2359">
        <v>850.69</v>
      </c>
    </row>
    <row r="2360" spans="1:11" ht="15" customHeight="1">
      <c r="A2360" s="1" t="s">
        <v>998</v>
      </c>
      <c r="B2360" t="s">
        <v>9</v>
      </c>
      <c r="C2360" t="s">
        <v>35</v>
      </c>
      <c r="D2360">
        <v>106804</v>
      </c>
      <c r="E2360" t="s">
        <v>396</v>
      </c>
      <c r="F2360">
        <v>202112</v>
      </c>
      <c r="G2360" t="s">
        <v>151</v>
      </c>
      <c r="H2360" t="s">
        <v>152</v>
      </c>
      <c r="I2360">
        <v>889.35</v>
      </c>
      <c r="J2360" t="s">
        <v>6</v>
      </c>
      <c r="K2360">
        <v>889.35</v>
      </c>
    </row>
    <row r="2361" spans="1:11" ht="15" customHeight="1">
      <c r="A2361" s="1" t="s">
        <v>998</v>
      </c>
      <c r="B2361" t="s">
        <v>9</v>
      </c>
      <c r="C2361" t="s">
        <v>35</v>
      </c>
      <c r="D2361">
        <v>106804</v>
      </c>
      <c r="E2361" t="s">
        <v>396</v>
      </c>
      <c r="F2361">
        <v>202112</v>
      </c>
      <c r="G2361" t="s">
        <v>151</v>
      </c>
      <c r="H2361" t="s">
        <v>152</v>
      </c>
      <c r="I2361">
        <v>684.4</v>
      </c>
      <c r="J2361" t="s">
        <v>6</v>
      </c>
      <c r="K2361">
        <v>684.4</v>
      </c>
    </row>
    <row r="2362" spans="1:11" ht="15" customHeight="1">
      <c r="A2362" s="1" t="s">
        <v>998</v>
      </c>
      <c r="B2362" t="s">
        <v>9</v>
      </c>
      <c r="C2362" t="s">
        <v>35</v>
      </c>
      <c r="D2362">
        <v>106804</v>
      </c>
      <c r="E2362" t="s">
        <v>396</v>
      </c>
      <c r="F2362">
        <v>202112</v>
      </c>
      <c r="G2362" t="s">
        <v>151</v>
      </c>
      <c r="H2362" t="s">
        <v>152</v>
      </c>
      <c r="I2362">
        <v>2400</v>
      </c>
      <c r="J2362" t="s">
        <v>6</v>
      </c>
      <c r="K2362">
        <v>2400</v>
      </c>
    </row>
    <row r="2363" spans="1:11" ht="15" customHeight="1">
      <c r="A2363" s="1" t="s">
        <v>998</v>
      </c>
      <c r="B2363" t="s">
        <v>9</v>
      </c>
      <c r="C2363" t="s">
        <v>35</v>
      </c>
      <c r="D2363">
        <v>106804</v>
      </c>
      <c r="E2363" t="s">
        <v>396</v>
      </c>
      <c r="F2363">
        <v>202112</v>
      </c>
      <c r="G2363" t="s">
        <v>151</v>
      </c>
      <c r="H2363" t="s">
        <v>152</v>
      </c>
      <c r="I2363">
        <v>666.62</v>
      </c>
      <c r="J2363" t="s">
        <v>6</v>
      </c>
      <c r="K2363">
        <v>666.62</v>
      </c>
    </row>
    <row r="2364" spans="1:11" ht="15" customHeight="1">
      <c r="A2364" s="1" t="s">
        <v>998</v>
      </c>
      <c r="B2364" t="s">
        <v>9</v>
      </c>
      <c r="C2364" t="s">
        <v>35</v>
      </c>
      <c r="D2364">
        <v>106804</v>
      </c>
      <c r="E2364" t="s">
        <v>396</v>
      </c>
      <c r="F2364">
        <v>202112</v>
      </c>
      <c r="G2364" t="s">
        <v>151</v>
      </c>
      <c r="H2364" t="s">
        <v>152</v>
      </c>
      <c r="I2364">
        <v>640</v>
      </c>
      <c r="J2364" t="s">
        <v>6</v>
      </c>
      <c r="K2364">
        <v>640</v>
      </c>
    </row>
    <row r="2365" spans="1:11" ht="15" customHeight="1">
      <c r="A2365" s="1" t="s">
        <v>998</v>
      </c>
      <c r="B2365" t="s">
        <v>9</v>
      </c>
      <c r="C2365" t="s">
        <v>35</v>
      </c>
      <c r="D2365">
        <v>106804</v>
      </c>
      <c r="E2365" t="s">
        <v>396</v>
      </c>
      <c r="F2365">
        <v>202112</v>
      </c>
      <c r="G2365" t="s">
        <v>151</v>
      </c>
      <c r="H2365" t="s">
        <v>152</v>
      </c>
      <c r="I2365">
        <v>2400</v>
      </c>
      <c r="J2365" t="s">
        <v>6</v>
      </c>
      <c r="K2365">
        <v>2400</v>
      </c>
    </row>
    <row r="2366" spans="1:11" ht="15" customHeight="1">
      <c r="A2366" s="1" t="s">
        <v>998</v>
      </c>
      <c r="B2366" t="s">
        <v>9</v>
      </c>
      <c r="C2366" t="s">
        <v>35</v>
      </c>
      <c r="D2366">
        <v>106804</v>
      </c>
      <c r="E2366" t="s">
        <v>396</v>
      </c>
      <c r="F2366">
        <v>202112</v>
      </c>
      <c r="G2366" t="s">
        <v>151</v>
      </c>
      <c r="H2366" t="s">
        <v>152</v>
      </c>
      <c r="I2366">
        <v>700</v>
      </c>
      <c r="J2366" t="s">
        <v>6</v>
      </c>
      <c r="K2366">
        <v>700</v>
      </c>
    </row>
    <row r="2367" spans="1:11" ht="15" customHeight="1">
      <c r="A2367" s="1" t="s">
        <v>998</v>
      </c>
      <c r="B2367" t="s">
        <v>9</v>
      </c>
      <c r="C2367" t="s">
        <v>35</v>
      </c>
      <c r="D2367">
        <v>106804</v>
      </c>
      <c r="E2367" t="s">
        <v>396</v>
      </c>
      <c r="F2367">
        <v>202112</v>
      </c>
      <c r="G2367" t="s">
        <v>151</v>
      </c>
      <c r="H2367" t="s">
        <v>152</v>
      </c>
      <c r="I2367">
        <v>520.55999999999995</v>
      </c>
      <c r="J2367" t="s">
        <v>6</v>
      </c>
      <c r="K2367">
        <v>520.55999999999995</v>
      </c>
    </row>
    <row r="2368" spans="1:11" ht="15" customHeight="1">
      <c r="A2368" s="1" t="s">
        <v>998</v>
      </c>
      <c r="B2368" t="s">
        <v>9</v>
      </c>
      <c r="C2368" t="s">
        <v>35</v>
      </c>
      <c r="D2368">
        <v>106804</v>
      </c>
      <c r="E2368" t="s">
        <v>396</v>
      </c>
      <c r="F2368">
        <v>202112</v>
      </c>
      <c r="G2368" t="s">
        <v>151</v>
      </c>
      <c r="H2368" t="s">
        <v>152</v>
      </c>
      <c r="I2368">
        <v>2400</v>
      </c>
      <c r="J2368" t="s">
        <v>6</v>
      </c>
      <c r="K2368">
        <v>2400</v>
      </c>
    </row>
    <row r="2369" spans="1:11" ht="15" customHeight="1">
      <c r="A2369" s="1" t="s">
        <v>998</v>
      </c>
      <c r="B2369" t="s">
        <v>9</v>
      </c>
      <c r="C2369" t="s">
        <v>35</v>
      </c>
      <c r="D2369">
        <v>106804</v>
      </c>
      <c r="E2369" t="s">
        <v>396</v>
      </c>
      <c r="F2369">
        <v>202112</v>
      </c>
      <c r="G2369" t="s">
        <v>151</v>
      </c>
      <c r="H2369" t="s">
        <v>152</v>
      </c>
      <c r="I2369">
        <v>2208</v>
      </c>
      <c r="J2369" t="s">
        <v>6</v>
      </c>
      <c r="K2369">
        <v>2208</v>
      </c>
    </row>
    <row r="2370" spans="1:11" ht="15" customHeight="1">
      <c r="A2370" s="1" t="s">
        <v>998</v>
      </c>
      <c r="B2370" t="s">
        <v>9</v>
      </c>
      <c r="C2370" t="s">
        <v>35</v>
      </c>
      <c r="D2370">
        <v>106804</v>
      </c>
      <c r="E2370" t="s">
        <v>396</v>
      </c>
      <c r="F2370">
        <v>202112</v>
      </c>
      <c r="G2370" t="s">
        <v>151</v>
      </c>
      <c r="H2370" t="s">
        <v>152</v>
      </c>
      <c r="I2370">
        <v>1300</v>
      </c>
      <c r="J2370" t="s">
        <v>6</v>
      </c>
      <c r="K2370">
        <v>1300</v>
      </c>
    </row>
    <row r="2371" spans="1:11" ht="15" customHeight="1">
      <c r="A2371" s="1" t="s">
        <v>998</v>
      </c>
      <c r="B2371" t="s">
        <v>9</v>
      </c>
      <c r="C2371" t="s">
        <v>35</v>
      </c>
      <c r="D2371">
        <v>106804</v>
      </c>
      <c r="E2371" t="s">
        <v>396</v>
      </c>
      <c r="F2371">
        <v>202112</v>
      </c>
      <c r="G2371" t="s">
        <v>151</v>
      </c>
      <c r="H2371" t="s">
        <v>152</v>
      </c>
      <c r="I2371">
        <v>1650</v>
      </c>
      <c r="J2371" t="s">
        <v>6</v>
      </c>
      <c r="K2371">
        <v>1650</v>
      </c>
    </row>
    <row r="2372" spans="1:11" ht="15" customHeight="1">
      <c r="A2372" s="1" t="s">
        <v>998</v>
      </c>
      <c r="B2372" t="s">
        <v>9</v>
      </c>
      <c r="C2372" t="s">
        <v>35</v>
      </c>
      <c r="D2372">
        <v>106804</v>
      </c>
      <c r="E2372" t="s">
        <v>396</v>
      </c>
      <c r="F2372">
        <v>202112</v>
      </c>
      <c r="G2372" t="s">
        <v>151</v>
      </c>
      <c r="H2372" t="s">
        <v>152</v>
      </c>
      <c r="I2372">
        <v>415.03</v>
      </c>
      <c r="J2372" t="s">
        <v>6</v>
      </c>
      <c r="K2372">
        <v>415.03</v>
      </c>
    </row>
    <row r="2373" spans="1:11" ht="15" customHeight="1">
      <c r="A2373" s="1" t="s">
        <v>998</v>
      </c>
      <c r="B2373" t="s">
        <v>9</v>
      </c>
      <c r="C2373" t="s">
        <v>35</v>
      </c>
      <c r="D2373">
        <v>106804</v>
      </c>
      <c r="E2373" t="s">
        <v>396</v>
      </c>
      <c r="F2373">
        <v>202112</v>
      </c>
      <c r="G2373" t="s">
        <v>151</v>
      </c>
      <c r="H2373" t="s">
        <v>152</v>
      </c>
      <c r="I2373">
        <v>666.62</v>
      </c>
      <c r="J2373" t="s">
        <v>6</v>
      </c>
      <c r="K2373">
        <v>666.62</v>
      </c>
    </row>
    <row r="2374" spans="1:11" ht="15" customHeight="1">
      <c r="A2374" s="1" t="s">
        <v>998</v>
      </c>
      <c r="B2374" t="s">
        <v>9</v>
      </c>
      <c r="C2374" t="s">
        <v>35</v>
      </c>
      <c r="D2374">
        <v>106804</v>
      </c>
      <c r="E2374" t="s">
        <v>396</v>
      </c>
      <c r="F2374">
        <v>202112</v>
      </c>
      <c r="G2374" t="s">
        <v>151</v>
      </c>
      <c r="H2374" t="s">
        <v>152</v>
      </c>
      <c r="I2374">
        <v>55.4</v>
      </c>
      <c r="J2374" t="s">
        <v>6</v>
      </c>
      <c r="K2374">
        <v>55.4</v>
      </c>
    </row>
    <row r="2375" spans="1:11" ht="15" customHeight="1">
      <c r="A2375" s="1" t="s">
        <v>998</v>
      </c>
      <c r="B2375" t="s">
        <v>9</v>
      </c>
      <c r="C2375" t="s">
        <v>35</v>
      </c>
      <c r="D2375">
        <v>106804</v>
      </c>
      <c r="E2375" t="s">
        <v>396</v>
      </c>
      <c r="F2375">
        <v>202112</v>
      </c>
      <c r="G2375" t="s">
        <v>151</v>
      </c>
      <c r="H2375" t="s">
        <v>152</v>
      </c>
      <c r="I2375">
        <v>162.5</v>
      </c>
      <c r="J2375" t="s">
        <v>6</v>
      </c>
      <c r="K2375">
        <v>162.5</v>
      </c>
    </row>
    <row r="2376" spans="1:11" ht="15" customHeight="1">
      <c r="A2376" s="1" t="s">
        <v>998</v>
      </c>
      <c r="B2376" t="s">
        <v>9</v>
      </c>
      <c r="C2376" t="s">
        <v>35</v>
      </c>
      <c r="D2376">
        <v>106804</v>
      </c>
      <c r="E2376" t="s">
        <v>396</v>
      </c>
      <c r="F2376">
        <v>202112</v>
      </c>
      <c r="G2376" t="s">
        <v>151</v>
      </c>
      <c r="H2376" t="s">
        <v>152</v>
      </c>
      <c r="I2376">
        <v>125</v>
      </c>
      <c r="J2376" t="s">
        <v>6</v>
      </c>
      <c r="K2376">
        <v>125</v>
      </c>
    </row>
    <row r="2377" spans="1:11" ht="15" customHeight="1">
      <c r="A2377" s="1" t="s">
        <v>998</v>
      </c>
      <c r="B2377" t="s">
        <v>9</v>
      </c>
      <c r="C2377" t="s">
        <v>35</v>
      </c>
      <c r="D2377">
        <v>106804</v>
      </c>
      <c r="E2377" t="s">
        <v>396</v>
      </c>
      <c r="F2377">
        <v>202112</v>
      </c>
      <c r="G2377" t="s">
        <v>151</v>
      </c>
      <c r="H2377" t="s">
        <v>152</v>
      </c>
      <c r="I2377">
        <v>2400</v>
      </c>
      <c r="J2377" t="s">
        <v>6</v>
      </c>
      <c r="K2377">
        <v>2400</v>
      </c>
    </row>
    <row r="2378" spans="1:11" ht="15" customHeight="1">
      <c r="A2378" s="1" t="s">
        <v>998</v>
      </c>
      <c r="B2378" t="s">
        <v>9</v>
      </c>
      <c r="C2378" t="s">
        <v>35</v>
      </c>
      <c r="D2378">
        <v>106804</v>
      </c>
      <c r="E2378" t="s">
        <v>396</v>
      </c>
      <c r="F2378">
        <v>202112</v>
      </c>
      <c r="G2378" t="s">
        <v>151</v>
      </c>
      <c r="H2378" t="s">
        <v>152</v>
      </c>
      <c r="I2378">
        <v>2400</v>
      </c>
      <c r="J2378" t="s">
        <v>6</v>
      </c>
      <c r="K2378">
        <v>2400</v>
      </c>
    </row>
    <row r="2379" spans="1:11">
      <c r="A2379" s="1" t="s">
        <v>998</v>
      </c>
      <c r="B2379" t="s">
        <v>9</v>
      </c>
      <c r="C2379" t="s">
        <v>35</v>
      </c>
      <c r="D2379">
        <v>106804</v>
      </c>
      <c r="E2379" t="s">
        <v>396</v>
      </c>
      <c r="F2379">
        <v>202112</v>
      </c>
      <c r="G2379" t="s">
        <v>151</v>
      </c>
      <c r="H2379" t="s">
        <v>152</v>
      </c>
      <c r="I2379">
        <v>1450</v>
      </c>
      <c r="J2379" t="s">
        <v>6</v>
      </c>
      <c r="K2379">
        <v>1450</v>
      </c>
    </row>
    <row r="2380" spans="1:11">
      <c r="A2380" s="1" t="s">
        <v>998</v>
      </c>
      <c r="B2380" t="s">
        <v>9</v>
      </c>
      <c r="C2380" t="s">
        <v>35</v>
      </c>
      <c r="D2380">
        <v>106804</v>
      </c>
      <c r="E2380" t="s">
        <v>396</v>
      </c>
      <c r="F2380">
        <v>202112</v>
      </c>
      <c r="G2380" t="s">
        <v>151</v>
      </c>
      <c r="H2380" t="s">
        <v>152</v>
      </c>
      <c r="I2380">
        <v>700</v>
      </c>
      <c r="J2380" t="s">
        <v>6</v>
      </c>
      <c r="K2380">
        <v>700</v>
      </c>
    </row>
    <row r="2381" spans="1:11">
      <c r="A2381" s="1" t="s">
        <v>998</v>
      </c>
      <c r="B2381" t="s">
        <v>9</v>
      </c>
      <c r="C2381" t="s">
        <v>35</v>
      </c>
      <c r="D2381">
        <v>106804</v>
      </c>
      <c r="E2381" t="s">
        <v>396</v>
      </c>
      <c r="F2381">
        <v>202112</v>
      </c>
      <c r="G2381" t="s">
        <v>151</v>
      </c>
      <c r="H2381" t="s">
        <v>152</v>
      </c>
      <c r="I2381">
        <v>514.20000000000005</v>
      </c>
      <c r="J2381" t="s">
        <v>6</v>
      </c>
      <c r="K2381">
        <v>514.20000000000005</v>
      </c>
    </row>
    <row r="2382" spans="1:11">
      <c r="A2382" s="1" t="s">
        <v>998</v>
      </c>
      <c r="B2382" t="s">
        <v>9</v>
      </c>
      <c r="C2382" t="s">
        <v>35</v>
      </c>
      <c r="D2382">
        <v>106804</v>
      </c>
      <c r="E2382" t="s">
        <v>396</v>
      </c>
      <c r="F2382">
        <v>202112</v>
      </c>
      <c r="G2382" t="s">
        <v>151</v>
      </c>
      <c r="H2382" t="s">
        <v>152</v>
      </c>
      <c r="I2382">
        <v>109.8</v>
      </c>
      <c r="J2382" t="s">
        <v>6</v>
      </c>
      <c r="K2382">
        <v>109.8</v>
      </c>
    </row>
    <row r="2383" spans="1:11">
      <c r="A2383" s="1" t="s">
        <v>998</v>
      </c>
      <c r="B2383" t="s">
        <v>9</v>
      </c>
      <c r="C2383" t="s">
        <v>35</v>
      </c>
      <c r="D2383">
        <v>106804</v>
      </c>
      <c r="E2383" t="s">
        <v>396</v>
      </c>
      <c r="F2383">
        <v>202112</v>
      </c>
      <c r="G2383" t="s">
        <v>151</v>
      </c>
      <c r="H2383" t="s">
        <v>152</v>
      </c>
      <c r="I2383">
        <v>100</v>
      </c>
      <c r="J2383" t="s">
        <v>6</v>
      </c>
      <c r="K2383">
        <v>100</v>
      </c>
    </row>
    <row r="2384" spans="1:11" ht="15" customHeight="1">
      <c r="A2384" s="1" t="s">
        <v>998</v>
      </c>
      <c r="B2384" t="s">
        <v>9</v>
      </c>
      <c r="C2384" t="s">
        <v>35</v>
      </c>
      <c r="D2384">
        <v>106804</v>
      </c>
      <c r="E2384" t="s">
        <v>396</v>
      </c>
      <c r="F2384">
        <v>202112</v>
      </c>
      <c r="G2384" t="s">
        <v>151</v>
      </c>
      <c r="H2384" t="s">
        <v>152</v>
      </c>
      <c r="I2384">
        <v>453.2</v>
      </c>
      <c r="J2384" t="s">
        <v>6</v>
      </c>
      <c r="K2384">
        <v>453.2</v>
      </c>
    </row>
    <row r="2385" spans="1:11" ht="15" customHeight="1">
      <c r="A2385" s="1" t="s">
        <v>998</v>
      </c>
      <c r="B2385" t="s">
        <v>9</v>
      </c>
      <c r="C2385" t="s">
        <v>35</v>
      </c>
      <c r="D2385">
        <v>106804</v>
      </c>
      <c r="E2385" t="s">
        <v>396</v>
      </c>
      <c r="F2385">
        <v>202112</v>
      </c>
      <c r="G2385" t="s">
        <v>151</v>
      </c>
      <c r="H2385" t="s">
        <v>152</v>
      </c>
      <c r="I2385">
        <v>87.5</v>
      </c>
      <c r="J2385" t="s">
        <v>6</v>
      </c>
      <c r="K2385">
        <v>87.5</v>
      </c>
    </row>
    <row r="2386" spans="1:11" ht="15" customHeight="1">
      <c r="A2386" s="1" t="s">
        <v>998</v>
      </c>
      <c r="B2386" t="s">
        <v>9</v>
      </c>
      <c r="C2386" t="s">
        <v>35</v>
      </c>
      <c r="D2386">
        <v>106804</v>
      </c>
      <c r="E2386" t="s">
        <v>396</v>
      </c>
      <c r="F2386">
        <v>202112</v>
      </c>
      <c r="G2386" t="s">
        <v>151</v>
      </c>
      <c r="H2386" t="s">
        <v>152</v>
      </c>
      <c r="I2386">
        <v>640</v>
      </c>
      <c r="J2386" t="s">
        <v>6</v>
      </c>
      <c r="K2386">
        <v>640</v>
      </c>
    </row>
    <row r="2387" spans="1:11" ht="15" customHeight="1">
      <c r="A2387" s="1" t="s">
        <v>998</v>
      </c>
      <c r="B2387" t="s">
        <v>9</v>
      </c>
      <c r="C2387" t="s">
        <v>35</v>
      </c>
      <c r="D2387">
        <v>106804</v>
      </c>
      <c r="E2387" t="s">
        <v>396</v>
      </c>
      <c r="F2387">
        <v>202112</v>
      </c>
      <c r="G2387" t="s">
        <v>151</v>
      </c>
      <c r="H2387" t="s">
        <v>152</v>
      </c>
      <c r="I2387">
        <v>341.8</v>
      </c>
      <c r="J2387" t="s">
        <v>6</v>
      </c>
      <c r="K2387">
        <v>341.8</v>
      </c>
    </row>
    <row r="2388" spans="1:11" ht="15" customHeight="1">
      <c r="A2388" s="1" t="s">
        <v>998</v>
      </c>
      <c r="B2388" t="s">
        <v>9</v>
      </c>
      <c r="C2388" t="s">
        <v>35</v>
      </c>
      <c r="D2388">
        <v>106804</v>
      </c>
      <c r="E2388" t="s">
        <v>396</v>
      </c>
      <c r="F2388">
        <v>202112</v>
      </c>
      <c r="G2388" t="s">
        <v>151</v>
      </c>
      <c r="H2388" t="s">
        <v>152</v>
      </c>
      <c r="I2388">
        <v>391.2</v>
      </c>
      <c r="J2388" t="s">
        <v>6</v>
      </c>
      <c r="K2388">
        <v>391.2</v>
      </c>
    </row>
    <row r="2389" spans="1:11" ht="15" customHeight="1">
      <c r="A2389" s="1" t="s">
        <v>998</v>
      </c>
      <c r="B2389" t="s">
        <v>9</v>
      </c>
      <c r="C2389" t="s">
        <v>35</v>
      </c>
      <c r="D2389">
        <v>106804</v>
      </c>
      <c r="E2389" t="s">
        <v>396</v>
      </c>
      <c r="F2389">
        <v>202112</v>
      </c>
      <c r="G2389" t="s">
        <v>151</v>
      </c>
      <c r="H2389" t="s">
        <v>152</v>
      </c>
      <c r="I2389">
        <v>1277.0999999999999</v>
      </c>
      <c r="J2389" t="s">
        <v>6</v>
      </c>
      <c r="K2389">
        <v>1277.0999999999999</v>
      </c>
    </row>
    <row r="2390" spans="1:11" ht="15" customHeight="1">
      <c r="A2390" s="1" t="s">
        <v>998</v>
      </c>
      <c r="B2390" t="s">
        <v>9</v>
      </c>
      <c r="C2390" t="s">
        <v>35</v>
      </c>
      <c r="D2390">
        <v>106804</v>
      </c>
      <c r="E2390" t="s">
        <v>396</v>
      </c>
      <c r="F2390">
        <v>202112</v>
      </c>
      <c r="G2390" t="s">
        <v>151</v>
      </c>
      <c r="H2390" t="s">
        <v>152</v>
      </c>
      <c r="I2390">
        <v>432</v>
      </c>
      <c r="J2390" t="s">
        <v>6</v>
      </c>
      <c r="K2390">
        <v>432</v>
      </c>
    </row>
    <row r="2391" spans="1:11" ht="15" customHeight="1">
      <c r="A2391" s="1" t="s">
        <v>998</v>
      </c>
      <c r="B2391" t="s">
        <v>9</v>
      </c>
      <c r="C2391" t="s">
        <v>35</v>
      </c>
      <c r="D2391">
        <v>106804</v>
      </c>
      <c r="E2391" t="s">
        <v>396</v>
      </c>
      <c r="F2391">
        <v>202112</v>
      </c>
      <c r="G2391" t="s">
        <v>151</v>
      </c>
      <c r="H2391" t="s">
        <v>152</v>
      </c>
      <c r="I2391">
        <v>1860</v>
      </c>
      <c r="J2391" t="s">
        <v>6</v>
      </c>
      <c r="K2391">
        <v>1860</v>
      </c>
    </row>
    <row r="2392" spans="1:11" ht="15" customHeight="1">
      <c r="A2392" s="1" t="s">
        <v>998</v>
      </c>
      <c r="B2392" t="s">
        <v>9</v>
      </c>
      <c r="C2392" t="s">
        <v>35</v>
      </c>
      <c r="D2392">
        <v>106804</v>
      </c>
      <c r="E2392" t="s">
        <v>396</v>
      </c>
      <c r="F2392">
        <v>202112</v>
      </c>
      <c r="G2392" t="s">
        <v>151</v>
      </c>
      <c r="H2392" t="s">
        <v>152</v>
      </c>
      <c r="I2392">
        <v>4176</v>
      </c>
      <c r="J2392" t="s">
        <v>6</v>
      </c>
      <c r="K2392">
        <v>4176</v>
      </c>
    </row>
    <row r="2393" spans="1:11" ht="15" customHeight="1">
      <c r="A2393" s="1" t="s">
        <v>998</v>
      </c>
      <c r="B2393" t="s">
        <v>9</v>
      </c>
      <c r="C2393" t="s">
        <v>35</v>
      </c>
      <c r="D2393">
        <v>106804</v>
      </c>
      <c r="E2393" t="s">
        <v>396</v>
      </c>
      <c r="F2393">
        <v>202112</v>
      </c>
      <c r="G2393" t="s">
        <v>151</v>
      </c>
      <c r="H2393" t="s">
        <v>152</v>
      </c>
      <c r="I2393">
        <v>1448.32</v>
      </c>
      <c r="J2393" t="s">
        <v>6</v>
      </c>
      <c r="K2393">
        <v>1448.32</v>
      </c>
    </row>
    <row r="2394" spans="1:11" ht="15" customHeight="1">
      <c r="A2394" s="1" t="s">
        <v>998</v>
      </c>
      <c r="B2394" t="s">
        <v>9</v>
      </c>
      <c r="C2394" t="s">
        <v>35</v>
      </c>
      <c r="D2394">
        <v>106804</v>
      </c>
      <c r="E2394" t="s">
        <v>396</v>
      </c>
      <c r="F2394">
        <v>202112</v>
      </c>
      <c r="G2394" t="s">
        <v>151</v>
      </c>
      <c r="H2394" t="s">
        <v>152</v>
      </c>
      <c r="I2394">
        <v>354.8</v>
      </c>
      <c r="J2394" t="s">
        <v>6</v>
      </c>
      <c r="K2394">
        <v>354.8</v>
      </c>
    </row>
    <row r="2395" spans="1:11" ht="15" customHeight="1">
      <c r="A2395" s="1" t="s">
        <v>998</v>
      </c>
      <c r="B2395" t="s">
        <v>9</v>
      </c>
      <c r="C2395" t="s">
        <v>35</v>
      </c>
      <c r="D2395">
        <v>106804</v>
      </c>
      <c r="E2395" t="s">
        <v>396</v>
      </c>
      <c r="F2395">
        <v>202112</v>
      </c>
      <c r="G2395" t="s">
        <v>151</v>
      </c>
      <c r="H2395" t="s">
        <v>152</v>
      </c>
      <c r="I2395">
        <v>4138.6000000000004</v>
      </c>
      <c r="J2395" t="s">
        <v>6</v>
      </c>
      <c r="K2395">
        <v>4138.6000000000004</v>
      </c>
    </row>
    <row r="2396" spans="1:11" ht="15" customHeight="1">
      <c r="A2396" s="1" t="s">
        <v>998</v>
      </c>
      <c r="B2396" t="s">
        <v>9</v>
      </c>
      <c r="C2396" t="s">
        <v>35</v>
      </c>
      <c r="D2396">
        <v>106804</v>
      </c>
      <c r="E2396" t="s">
        <v>396</v>
      </c>
      <c r="F2396">
        <v>202112</v>
      </c>
      <c r="G2396" t="s">
        <v>151</v>
      </c>
      <c r="H2396" t="s">
        <v>152</v>
      </c>
      <c r="I2396">
        <v>27412.48</v>
      </c>
      <c r="J2396" t="s">
        <v>6</v>
      </c>
      <c r="K2396">
        <v>27412.48</v>
      </c>
    </row>
    <row r="2397" spans="1:11" ht="15" customHeight="1">
      <c r="A2397" s="1" t="s">
        <v>998</v>
      </c>
      <c r="B2397" t="s">
        <v>9</v>
      </c>
      <c r="C2397" t="s">
        <v>35</v>
      </c>
      <c r="D2397">
        <v>106804</v>
      </c>
      <c r="E2397" t="s">
        <v>396</v>
      </c>
      <c r="F2397">
        <v>202112</v>
      </c>
      <c r="G2397" t="s">
        <v>151</v>
      </c>
      <c r="H2397" t="s">
        <v>152</v>
      </c>
      <c r="I2397">
        <v>3294.1</v>
      </c>
      <c r="J2397" t="s">
        <v>6</v>
      </c>
      <c r="K2397">
        <v>3294.1</v>
      </c>
    </row>
    <row r="2398" spans="1:11" ht="15" customHeight="1">
      <c r="A2398" s="1" t="s">
        <v>998</v>
      </c>
      <c r="B2398" t="s">
        <v>9</v>
      </c>
      <c r="C2398" t="s">
        <v>35</v>
      </c>
      <c r="D2398">
        <v>106804</v>
      </c>
      <c r="E2398" t="s">
        <v>396</v>
      </c>
      <c r="F2398">
        <v>202112</v>
      </c>
      <c r="G2398" t="s">
        <v>151</v>
      </c>
      <c r="H2398" t="s">
        <v>152</v>
      </c>
      <c r="I2398">
        <v>1728</v>
      </c>
      <c r="J2398" t="s">
        <v>6</v>
      </c>
      <c r="K2398">
        <v>1728</v>
      </c>
    </row>
    <row r="2399" spans="1:11" ht="15" customHeight="1">
      <c r="A2399" s="1" t="s">
        <v>998</v>
      </c>
      <c r="B2399" t="s">
        <v>9</v>
      </c>
      <c r="C2399" t="s">
        <v>35</v>
      </c>
      <c r="D2399">
        <v>106804</v>
      </c>
      <c r="E2399" t="s">
        <v>396</v>
      </c>
      <c r="F2399">
        <v>202112</v>
      </c>
      <c r="G2399" t="s">
        <v>151</v>
      </c>
      <c r="H2399" t="s">
        <v>152</v>
      </c>
      <c r="I2399">
        <v>640</v>
      </c>
      <c r="J2399" t="s">
        <v>6</v>
      </c>
      <c r="K2399">
        <v>640</v>
      </c>
    </row>
    <row r="2400" spans="1:11" ht="15" customHeight="1">
      <c r="A2400" s="1" t="s">
        <v>998</v>
      </c>
      <c r="B2400" t="s">
        <v>9</v>
      </c>
      <c r="C2400" t="s">
        <v>35</v>
      </c>
      <c r="D2400">
        <v>106804</v>
      </c>
      <c r="E2400" t="s">
        <v>396</v>
      </c>
      <c r="F2400">
        <v>202112</v>
      </c>
      <c r="G2400" t="s">
        <v>151</v>
      </c>
      <c r="H2400" t="s">
        <v>152</v>
      </c>
      <c r="I2400">
        <v>3011.24</v>
      </c>
      <c r="J2400" t="s">
        <v>6</v>
      </c>
      <c r="K2400">
        <v>3011.24</v>
      </c>
    </row>
    <row r="2401" spans="1:11" ht="15" customHeight="1">
      <c r="A2401" s="1" t="s">
        <v>998</v>
      </c>
      <c r="B2401" t="s">
        <v>9</v>
      </c>
      <c r="C2401" t="s">
        <v>35</v>
      </c>
      <c r="D2401">
        <v>106804</v>
      </c>
      <c r="E2401" t="s">
        <v>396</v>
      </c>
      <c r="F2401">
        <v>202112</v>
      </c>
      <c r="G2401" t="s">
        <v>151</v>
      </c>
      <c r="H2401" t="s">
        <v>152</v>
      </c>
      <c r="I2401">
        <v>837.5</v>
      </c>
      <c r="J2401" t="s">
        <v>6</v>
      </c>
      <c r="K2401">
        <v>837.5</v>
      </c>
    </row>
    <row r="2402" spans="1:11" ht="15" customHeight="1">
      <c r="A2402" s="1" t="s">
        <v>998</v>
      </c>
      <c r="B2402" t="s">
        <v>9</v>
      </c>
      <c r="C2402" t="s">
        <v>35</v>
      </c>
      <c r="D2402">
        <v>106804</v>
      </c>
      <c r="E2402" t="s">
        <v>396</v>
      </c>
      <c r="F2402">
        <v>202112</v>
      </c>
      <c r="G2402" t="s">
        <v>151</v>
      </c>
      <c r="H2402" t="s">
        <v>152</v>
      </c>
      <c r="I2402">
        <v>250</v>
      </c>
      <c r="J2402" t="s">
        <v>6</v>
      </c>
      <c r="K2402">
        <v>250</v>
      </c>
    </row>
    <row r="2403" spans="1:11" ht="15" customHeight="1">
      <c r="A2403" s="1" t="s">
        <v>998</v>
      </c>
      <c r="B2403" t="s">
        <v>9</v>
      </c>
      <c r="C2403" t="s">
        <v>35</v>
      </c>
      <c r="D2403">
        <v>106804</v>
      </c>
      <c r="E2403" t="s">
        <v>396</v>
      </c>
      <c r="F2403">
        <v>202112</v>
      </c>
      <c r="G2403" t="s">
        <v>151</v>
      </c>
      <c r="H2403" t="s">
        <v>152</v>
      </c>
      <c r="I2403">
        <v>1280</v>
      </c>
      <c r="J2403" t="s">
        <v>6</v>
      </c>
      <c r="K2403">
        <v>1280</v>
      </c>
    </row>
    <row r="2404" spans="1:11" ht="15" customHeight="1">
      <c r="A2404" s="1" t="s">
        <v>998</v>
      </c>
      <c r="B2404" t="s">
        <v>9</v>
      </c>
      <c r="C2404" t="s">
        <v>35</v>
      </c>
      <c r="D2404">
        <v>106804</v>
      </c>
      <c r="E2404" t="s">
        <v>396</v>
      </c>
      <c r="F2404">
        <v>202112</v>
      </c>
      <c r="G2404" t="s">
        <v>151</v>
      </c>
      <c r="H2404" t="s">
        <v>152</v>
      </c>
      <c r="I2404">
        <v>162.5</v>
      </c>
      <c r="J2404" t="s">
        <v>6</v>
      </c>
      <c r="K2404">
        <v>162.5</v>
      </c>
    </row>
    <row r="2405" spans="1:11" ht="15" customHeight="1">
      <c r="A2405" s="1" t="s">
        <v>998</v>
      </c>
      <c r="B2405" t="s">
        <v>9</v>
      </c>
      <c r="C2405" t="s">
        <v>35</v>
      </c>
      <c r="D2405">
        <v>106804</v>
      </c>
      <c r="E2405" t="s">
        <v>396</v>
      </c>
      <c r="F2405">
        <v>202112</v>
      </c>
      <c r="G2405" t="s">
        <v>151</v>
      </c>
      <c r="H2405" t="s">
        <v>152</v>
      </c>
      <c r="I2405">
        <v>2590.12</v>
      </c>
      <c r="J2405" t="s">
        <v>6</v>
      </c>
      <c r="K2405">
        <v>2590.12</v>
      </c>
    </row>
    <row r="2406" spans="1:11" ht="15" customHeight="1">
      <c r="A2406" s="1" t="s">
        <v>998</v>
      </c>
      <c r="B2406" t="s">
        <v>9</v>
      </c>
      <c r="C2406" t="s">
        <v>35</v>
      </c>
      <c r="D2406">
        <v>106804</v>
      </c>
      <c r="E2406" t="s">
        <v>396</v>
      </c>
      <c r="F2406">
        <v>202112</v>
      </c>
      <c r="G2406" t="s">
        <v>151</v>
      </c>
      <c r="H2406" t="s">
        <v>152</v>
      </c>
      <c r="I2406">
        <v>625</v>
      </c>
      <c r="J2406" t="s">
        <v>6</v>
      </c>
      <c r="K2406">
        <v>625</v>
      </c>
    </row>
    <row r="2407" spans="1:11" ht="15" customHeight="1">
      <c r="A2407" s="1" t="s">
        <v>998</v>
      </c>
      <c r="B2407" t="s">
        <v>9</v>
      </c>
      <c r="C2407" t="s">
        <v>35</v>
      </c>
      <c r="D2407">
        <v>106804</v>
      </c>
      <c r="E2407" t="s">
        <v>396</v>
      </c>
      <c r="F2407">
        <v>202112</v>
      </c>
      <c r="G2407" t="s">
        <v>151</v>
      </c>
      <c r="H2407" t="s">
        <v>152</v>
      </c>
      <c r="I2407">
        <v>1106.5</v>
      </c>
      <c r="J2407" t="s">
        <v>6</v>
      </c>
      <c r="K2407">
        <v>1106.5</v>
      </c>
    </row>
    <row r="2408" spans="1:11" ht="15" customHeight="1">
      <c r="A2408" s="1" t="s">
        <v>998</v>
      </c>
      <c r="B2408" t="s">
        <v>9</v>
      </c>
      <c r="C2408" t="s">
        <v>35</v>
      </c>
      <c r="D2408">
        <v>106804</v>
      </c>
      <c r="E2408" t="s">
        <v>396</v>
      </c>
      <c r="F2408">
        <v>202112</v>
      </c>
      <c r="G2408" t="s">
        <v>151</v>
      </c>
      <c r="H2408" t="s">
        <v>152</v>
      </c>
      <c r="I2408">
        <v>4554.88</v>
      </c>
      <c r="J2408" t="s">
        <v>6</v>
      </c>
      <c r="K2408">
        <v>4554.88</v>
      </c>
    </row>
    <row r="2409" spans="1:11" ht="15" customHeight="1">
      <c r="A2409" s="1" t="s">
        <v>998</v>
      </c>
      <c r="B2409" t="s">
        <v>9</v>
      </c>
      <c r="C2409" t="s">
        <v>35</v>
      </c>
      <c r="D2409">
        <v>106804</v>
      </c>
      <c r="E2409" t="s">
        <v>396</v>
      </c>
      <c r="F2409">
        <v>202112</v>
      </c>
      <c r="G2409" t="s">
        <v>151</v>
      </c>
      <c r="H2409" t="s">
        <v>152</v>
      </c>
      <c r="I2409">
        <v>375</v>
      </c>
      <c r="J2409" t="s">
        <v>6</v>
      </c>
      <c r="K2409">
        <v>375</v>
      </c>
    </row>
    <row r="2410" spans="1:11" ht="15" customHeight="1">
      <c r="A2410" s="1" t="s">
        <v>998</v>
      </c>
      <c r="B2410" t="s">
        <v>9</v>
      </c>
      <c r="C2410" t="s">
        <v>35</v>
      </c>
      <c r="D2410">
        <v>106804</v>
      </c>
      <c r="E2410" t="s">
        <v>396</v>
      </c>
      <c r="F2410">
        <v>202112</v>
      </c>
      <c r="G2410" t="s">
        <v>151</v>
      </c>
      <c r="H2410" t="s">
        <v>152</v>
      </c>
      <c r="I2410">
        <v>751.66</v>
      </c>
      <c r="J2410" t="s">
        <v>6</v>
      </c>
      <c r="K2410">
        <v>751.66</v>
      </c>
    </row>
    <row r="2411" spans="1:11" ht="15" customHeight="1">
      <c r="A2411" s="1" t="s">
        <v>998</v>
      </c>
      <c r="B2411" t="s">
        <v>9</v>
      </c>
      <c r="C2411" t="s">
        <v>35</v>
      </c>
      <c r="D2411">
        <v>107170</v>
      </c>
      <c r="E2411" t="s">
        <v>687</v>
      </c>
      <c r="F2411">
        <v>202112</v>
      </c>
      <c r="G2411" t="s">
        <v>151</v>
      </c>
      <c r="H2411" t="s">
        <v>152</v>
      </c>
      <c r="I2411">
        <v>145.91999999999999</v>
      </c>
      <c r="J2411" t="s">
        <v>6</v>
      </c>
      <c r="K2411">
        <v>145.91999999999999</v>
      </c>
    </row>
    <row r="2412" spans="1:11">
      <c r="A2412" s="1" t="s">
        <v>998</v>
      </c>
      <c r="B2412" t="s">
        <v>9</v>
      </c>
      <c r="C2412" t="s">
        <v>35</v>
      </c>
      <c r="D2412">
        <v>107170</v>
      </c>
      <c r="E2412" t="s">
        <v>687</v>
      </c>
      <c r="F2412">
        <v>202112</v>
      </c>
      <c r="G2412" t="s">
        <v>151</v>
      </c>
      <c r="H2412" t="s">
        <v>152</v>
      </c>
      <c r="I2412">
        <v>402</v>
      </c>
      <c r="J2412" t="s">
        <v>6</v>
      </c>
      <c r="K2412">
        <v>402</v>
      </c>
    </row>
    <row r="2413" spans="1:11">
      <c r="A2413" s="1" t="s">
        <v>998</v>
      </c>
      <c r="B2413" t="s">
        <v>9</v>
      </c>
      <c r="C2413" t="s">
        <v>35</v>
      </c>
      <c r="D2413">
        <v>107608</v>
      </c>
      <c r="E2413" t="s">
        <v>531</v>
      </c>
      <c r="F2413">
        <v>202112</v>
      </c>
      <c r="G2413" t="s">
        <v>151</v>
      </c>
      <c r="H2413" t="s">
        <v>152</v>
      </c>
      <c r="I2413">
        <v>180</v>
      </c>
      <c r="J2413" t="s">
        <v>6</v>
      </c>
      <c r="K2413">
        <v>180</v>
      </c>
    </row>
    <row r="2414" spans="1:11">
      <c r="A2414" s="1" t="s">
        <v>998</v>
      </c>
      <c r="B2414" t="s">
        <v>9</v>
      </c>
      <c r="C2414" t="s">
        <v>35</v>
      </c>
      <c r="D2414">
        <v>101029</v>
      </c>
      <c r="E2414" t="s">
        <v>532</v>
      </c>
      <c r="F2414">
        <v>202112</v>
      </c>
      <c r="G2414" t="s">
        <v>151</v>
      </c>
      <c r="H2414" t="s">
        <v>152</v>
      </c>
      <c r="I2414">
        <v>2178.48</v>
      </c>
      <c r="J2414" t="s">
        <v>6</v>
      </c>
      <c r="K2414">
        <v>2178.48</v>
      </c>
    </row>
    <row r="2415" spans="1:11">
      <c r="A2415" s="1" t="s">
        <v>998</v>
      </c>
      <c r="B2415" t="s">
        <v>9</v>
      </c>
      <c r="C2415" t="s">
        <v>35</v>
      </c>
      <c r="D2415">
        <v>102452</v>
      </c>
      <c r="E2415" t="s">
        <v>406</v>
      </c>
      <c r="F2415">
        <v>202112</v>
      </c>
      <c r="G2415" t="s">
        <v>151</v>
      </c>
      <c r="H2415" t="s">
        <v>152</v>
      </c>
      <c r="I2415">
        <v>62.4</v>
      </c>
      <c r="J2415" t="s">
        <v>6</v>
      </c>
      <c r="K2415">
        <v>62.4</v>
      </c>
    </row>
    <row r="2416" spans="1:11" ht="15" customHeight="1">
      <c r="A2416" s="1" t="s">
        <v>998</v>
      </c>
      <c r="B2416" t="s">
        <v>9</v>
      </c>
      <c r="C2416" t="s">
        <v>35</v>
      </c>
      <c r="D2416">
        <v>102452</v>
      </c>
      <c r="E2416" t="s">
        <v>406</v>
      </c>
      <c r="F2416">
        <v>202112</v>
      </c>
      <c r="G2416" t="s">
        <v>151</v>
      </c>
      <c r="H2416" t="s">
        <v>152</v>
      </c>
      <c r="I2416">
        <v>472.84</v>
      </c>
      <c r="J2416" t="s">
        <v>6</v>
      </c>
      <c r="K2416">
        <v>472.84</v>
      </c>
    </row>
    <row r="2417" spans="1:11" ht="15" customHeight="1">
      <c r="A2417" s="1" t="s">
        <v>998</v>
      </c>
      <c r="B2417" t="s">
        <v>9</v>
      </c>
      <c r="C2417" t="s">
        <v>35</v>
      </c>
      <c r="D2417">
        <v>102452</v>
      </c>
      <c r="E2417" t="s">
        <v>406</v>
      </c>
      <c r="F2417">
        <v>202112</v>
      </c>
      <c r="G2417" t="s">
        <v>151</v>
      </c>
      <c r="H2417" t="s">
        <v>152</v>
      </c>
      <c r="I2417">
        <v>188.1</v>
      </c>
      <c r="J2417" t="s">
        <v>6</v>
      </c>
      <c r="K2417">
        <v>188.1</v>
      </c>
    </row>
    <row r="2418" spans="1:11" ht="15" customHeight="1">
      <c r="A2418" s="1" t="s">
        <v>998</v>
      </c>
      <c r="B2418" t="s">
        <v>9</v>
      </c>
      <c r="C2418" t="s">
        <v>35</v>
      </c>
      <c r="D2418">
        <v>102452</v>
      </c>
      <c r="E2418" t="s">
        <v>406</v>
      </c>
      <c r="F2418">
        <v>202112</v>
      </c>
      <c r="G2418" t="s">
        <v>151</v>
      </c>
      <c r="H2418" t="s">
        <v>152</v>
      </c>
      <c r="I2418">
        <v>328.8</v>
      </c>
      <c r="J2418" t="s">
        <v>6</v>
      </c>
      <c r="K2418">
        <v>328.8</v>
      </c>
    </row>
    <row r="2419" spans="1:11" ht="15" customHeight="1">
      <c r="A2419" s="1" t="s">
        <v>998</v>
      </c>
      <c r="B2419" t="s">
        <v>9</v>
      </c>
      <c r="C2419" t="s">
        <v>35</v>
      </c>
      <c r="D2419">
        <v>104034</v>
      </c>
      <c r="E2419" t="s">
        <v>407</v>
      </c>
      <c r="F2419">
        <v>202112</v>
      </c>
      <c r="G2419" t="s">
        <v>151</v>
      </c>
      <c r="H2419" t="s">
        <v>152</v>
      </c>
      <c r="I2419">
        <v>655.9</v>
      </c>
      <c r="J2419" t="s">
        <v>6</v>
      </c>
      <c r="K2419">
        <v>655.9</v>
      </c>
    </row>
    <row r="2420" spans="1:11" ht="15" customHeight="1">
      <c r="A2420" s="1" t="s">
        <v>998</v>
      </c>
      <c r="B2420" t="s">
        <v>9</v>
      </c>
      <c r="C2420" t="s">
        <v>35</v>
      </c>
      <c r="D2420">
        <v>104034</v>
      </c>
      <c r="E2420" t="s">
        <v>407</v>
      </c>
      <c r="F2420">
        <v>202112</v>
      </c>
      <c r="G2420" t="s">
        <v>151</v>
      </c>
      <c r="H2420" t="s">
        <v>152</v>
      </c>
      <c r="I2420">
        <v>2420</v>
      </c>
      <c r="J2420" t="s">
        <v>6</v>
      </c>
      <c r="K2420">
        <v>2420</v>
      </c>
    </row>
    <row r="2421" spans="1:11" ht="15" customHeight="1">
      <c r="A2421" s="1" t="s">
        <v>998</v>
      </c>
      <c r="B2421" t="s">
        <v>9</v>
      </c>
      <c r="C2421" t="s">
        <v>35</v>
      </c>
      <c r="D2421">
        <v>105542</v>
      </c>
      <c r="E2421" t="s">
        <v>535</v>
      </c>
      <c r="F2421">
        <v>202112</v>
      </c>
      <c r="G2421" t="s">
        <v>151</v>
      </c>
      <c r="H2421" t="s">
        <v>152</v>
      </c>
      <c r="I2421">
        <v>585</v>
      </c>
      <c r="J2421" t="s">
        <v>6</v>
      </c>
      <c r="K2421">
        <v>585</v>
      </c>
    </row>
    <row r="2422" spans="1:11" ht="15" customHeight="1">
      <c r="A2422" s="1" t="s">
        <v>998</v>
      </c>
      <c r="B2422" t="s">
        <v>9</v>
      </c>
      <c r="C2422" t="s">
        <v>35</v>
      </c>
      <c r="D2422">
        <v>110901</v>
      </c>
      <c r="E2422" t="s">
        <v>224</v>
      </c>
      <c r="F2422">
        <v>202112</v>
      </c>
      <c r="G2422" t="s">
        <v>151</v>
      </c>
      <c r="H2422" t="s">
        <v>152</v>
      </c>
      <c r="I2422">
        <v>17.399999999999999</v>
      </c>
      <c r="J2422" t="s">
        <v>6</v>
      </c>
      <c r="K2422">
        <v>17.399999999999999</v>
      </c>
    </row>
    <row r="2423" spans="1:11" ht="15" customHeight="1">
      <c r="A2423" s="1" t="s">
        <v>998</v>
      </c>
      <c r="B2423" t="s">
        <v>9</v>
      </c>
      <c r="C2423" t="s">
        <v>35</v>
      </c>
      <c r="D2423">
        <v>100742</v>
      </c>
      <c r="E2423" t="s">
        <v>225</v>
      </c>
      <c r="F2423">
        <v>202112</v>
      </c>
      <c r="G2423" t="s">
        <v>151</v>
      </c>
      <c r="H2423" t="s">
        <v>152</v>
      </c>
      <c r="I2423">
        <v>56.03</v>
      </c>
      <c r="J2423" t="s">
        <v>6</v>
      </c>
      <c r="K2423">
        <v>56.03</v>
      </c>
    </row>
    <row r="2424" spans="1:11" ht="15" customHeight="1">
      <c r="A2424" s="1" t="s">
        <v>998</v>
      </c>
      <c r="B2424" t="s">
        <v>9</v>
      </c>
      <c r="C2424" t="s">
        <v>35</v>
      </c>
      <c r="D2424">
        <v>100742</v>
      </c>
      <c r="E2424" t="s">
        <v>225</v>
      </c>
      <c r="F2424">
        <v>202112</v>
      </c>
      <c r="G2424" t="s">
        <v>151</v>
      </c>
      <c r="H2424" t="s">
        <v>152</v>
      </c>
      <c r="I2424">
        <v>267.3</v>
      </c>
      <c r="J2424" t="s">
        <v>6</v>
      </c>
      <c r="K2424">
        <v>267.3</v>
      </c>
    </row>
    <row r="2425" spans="1:11" ht="15" customHeight="1">
      <c r="A2425" s="1" t="s">
        <v>998</v>
      </c>
      <c r="B2425" t="s">
        <v>9</v>
      </c>
      <c r="C2425" t="s">
        <v>35</v>
      </c>
      <c r="D2425">
        <v>100742</v>
      </c>
      <c r="E2425" t="s">
        <v>225</v>
      </c>
      <c r="F2425">
        <v>202112</v>
      </c>
      <c r="G2425" t="s">
        <v>151</v>
      </c>
      <c r="H2425" t="s">
        <v>152</v>
      </c>
      <c r="I2425">
        <v>170.64</v>
      </c>
      <c r="J2425" t="s">
        <v>6</v>
      </c>
      <c r="K2425">
        <v>170.64</v>
      </c>
    </row>
    <row r="2426" spans="1:11" ht="15" customHeight="1">
      <c r="A2426" s="1" t="s">
        <v>998</v>
      </c>
      <c r="B2426" t="s">
        <v>9</v>
      </c>
      <c r="C2426" t="s">
        <v>35</v>
      </c>
      <c r="D2426">
        <v>100742</v>
      </c>
      <c r="E2426" t="s">
        <v>225</v>
      </c>
      <c r="F2426">
        <v>202112</v>
      </c>
      <c r="G2426" t="s">
        <v>151</v>
      </c>
      <c r="H2426" t="s">
        <v>152</v>
      </c>
      <c r="I2426">
        <v>1440</v>
      </c>
      <c r="J2426" t="s">
        <v>6</v>
      </c>
      <c r="K2426">
        <v>1440</v>
      </c>
    </row>
    <row r="2427" spans="1:11" ht="15" customHeight="1">
      <c r="A2427" s="1" t="s">
        <v>998</v>
      </c>
      <c r="B2427" t="s">
        <v>9</v>
      </c>
      <c r="C2427" t="s">
        <v>35</v>
      </c>
      <c r="D2427">
        <v>100742</v>
      </c>
      <c r="E2427" t="s">
        <v>225</v>
      </c>
      <c r="F2427">
        <v>202112</v>
      </c>
      <c r="G2427" t="s">
        <v>151</v>
      </c>
      <c r="H2427" t="s">
        <v>152</v>
      </c>
      <c r="I2427">
        <v>1980</v>
      </c>
      <c r="J2427" t="s">
        <v>6</v>
      </c>
      <c r="K2427">
        <v>1980</v>
      </c>
    </row>
    <row r="2428" spans="1:11" ht="15" customHeight="1">
      <c r="A2428" s="1" t="s">
        <v>998</v>
      </c>
      <c r="B2428" t="s">
        <v>9</v>
      </c>
      <c r="C2428" t="s">
        <v>35</v>
      </c>
      <c r="D2428">
        <v>100742</v>
      </c>
      <c r="E2428" t="s">
        <v>225</v>
      </c>
      <c r="F2428">
        <v>202112</v>
      </c>
      <c r="G2428" t="s">
        <v>151</v>
      </c>
      <c r="H2428" t="s">
        <v>152</v>
      </c>
      <c r="I2428">
        <v>91.8</v>
      </c>
      <c r="J2428" t="s">
        <v>6</v>
      </c>
      <c r="K2428">
        <v>91.8</v>
      </c>
    </row>
    <row r="2429" spans="1:11" ht="15" customHeight="1">
      <c r="A2429" s="1" t="s">
        <v>998</v>
      </c>
      <c r="B2429" t="s">
        <v>9</v>
      </c>
      <c r="C2429" t="s">
        <v>35</v>
      </c>
      <c r="D2429">
        <v>100742</v>
      </c>
      <c r="E2429" t="s">
        <v>225</v>
      </c>
      <c r="F2429">
        <v>202112</v>
      </c>
      <c r="G2429" t="s">
        <v>151</v>
      </c>
      <c r="H2429" t="s">
        <v>152</v>
      </c>
      <c r="I2429">
        <v>55.5</v>
      </c>
      <c r="J2429" t="s">
        <v>6</v>
      </c>
      <c r="K2429">
        <v>55.5</v>
      </c>
    </row>
    <row r="2430" spans="1:11" ht="15" customHeight="1">
      <c r="A2430" s="1" t="s">
        <v>998</v>
      </c>
      <c r="B2430" t="s">
        <v>9</v>
      </c>
      <c r="C2430" t="s">
        <v>35</v>
      </c>
      <c r="D2430">
        <v>100742</v>
      </c>
      <c r="E2430" t="s">
        <v>225</v>
      </c>
      <c r="F2430">
        <v>202112</v>
      </c>
      <c r="G2430" t="s">
        <v>151</v>
      </c>
      <c r="H2430" t="s">
        <v>152</v>
      </c>
      <c r="I2430">
        <v>363</v>
      </c>
      <c r="J2430" t="s">
        <v>6</v>
      </c>
      <c r="K2430">
        <v>363</v>
      </c>
    </row>
    <row r="2431" spans="1:11" ht="15" customHeight="1">
      <c r="A2431" s="1" t="s">
        <v>998</v>
      </c>
      <c r="B2431" t="s">
        <v>9</v>
      </c>
      <c r="C2431" t="s">
        <v>35</v>
      </c>
      <c r="D2431">
        <v>100742</v>
      </c>
      <c r="E2431" t="s">
        <v>225</v>
      </c>
      <c r="F2431">
        <v>202112</v>
      </c>
      <c r="G2431" t="s">
        <v>151</v>
      </c>
      <c r="H2431" t="s">
        <v>152</v>
      </c>
      <c r="I2431">
        <v>101</v>
      </c>
      <c r="J2431" t="s">
        <v>6</v>
      </c>
      <c r="K2431">
        <v>101</v>
      </c>
    </row>
    <row r="2432" spans="1:11" ht="15" customHeight="1">
      <c r="A2432" s="1" t="s">
        <v>998</v>
      </c>
      <c r="B2432" t="s">
        <v>9</v>
      </c>
      <c r="C2432" t="s">
        <v>35</v>
      </c>
      <c r="D2432">
        <v>100719</v>
      </c>
      <c r="E2432" t="s">
        <v>226</v>
      </c>
      <c r="F2432">
        <v>202112</v>
      </c>
      <c r="G2432" t="s">
        <v>151</v>
      </c>
      <c r="H2432" t="s">
        <v>152</v>
      </c>
      <c r="I2432">
        <v>272.5</v>
      </c>
      <c r="J2432" t="s">
        <v>6</v>
      </c>
      <c r="K2432">
        <v>272.5</v>
      </c>
    </row>
    <row r="2433" spans="1:11" ht="15" customHeight="1">
      <c r="A2433" s="1" t="s">
        <v>998</v>
      </c>
      <c r="B2433" t="s">
        <v>9</v>
      </c>
      <c r="C2433" t="s">
        <v>35</v>
      </c>
      <c r="D2433">
        <v>110023</v>
      </c>
      <c r="E2433" t="s">
        <v>547</v>
      </c>
      <c r="F2433">
        <v>202112</v>
      </c>
      <c r="G2433" t="s">
        <v>151</v>
      </c>
      <c r="H2433" t="s">
        <v>152</v>
      </c>
      <c r="I2433">
        <v>1352</v>
      </c>
      <c r="J2433" t="s">
        <v>6</v>
      </c>
      <c r="K2433">
        <v>1352</v>
      </c>
    </row>
    <row r="2434" spans="1:11" ht="15" customHeight="1">
      <c r="A2434" s="1" t="s">
        <v>998</v>
      </c>
      <c r="B2434" t="s">
        <v>9</v>
      </c>
      <c r="C2434" t="s">
        <v>35</v>
      </c>
      <c r="D2434">
        <v>110023</v>
      </c>
      <c r="E2434" t="s">
        <v>547</v>
      </c>
      <c r="F2434">
        <v>202112</v>
      </c>
      <c r="G2434" t="s">
        <v>151</v>
      </c>
      <c r="H2434" t="s">
        <v>152</v>
      </c>
      <c r="I2434">
        <v>1352</v>
      </c>
      <c r="J2434" t="s">
        <v>6</v>
      </c>
      <c r="K2434">
        <v>1352</v>
      </c>
    </row>
    <row r="2435" spans="1:11" ht="15" customHeight="1">
      <c r="A2435" s="1" t="s">
        <v>998</v>
      </c>
      <c r="B2435" t="s">
        <v>9</v>
      </c>
      <c r="C2435" t="s">
        <v>35</v>
      </c>
      <c r="D2435">
        <v>105858</v>
      </c>
      <c r="E2435" t="s">
        <v>234</v>
      </c>
      <c r="F2435">
        <v>202112</v>
      </c>
      <c r="G2435" t="s">
        <v>151</v>
      </c>
      <c r="H2435" t="s">
        <v>152</v>
      </c>
      <c r="I2435">
        <v>850</v>
      </c>
      <c r="J2435" t="s">
        <v>6</v>
      </c>
      <c r="K2435">
        <v>850</v>
      </c>
    </row>
    <row r="2436" spans="1:11" ht="15" customHeight="1">
      <c r="A2436" s="1" t="s">
        <v>998</v>
      </c>
      <c r="B2436" t="s">
        <v>9</v>
      </c>
      <c r="C2436" t="s">
        <v>35</v>
      </c>
      <c r="D2436">
        <v>110665</v>
      </c>
      <c r="E2436" t="s">
        <v>236</v>
      </c>
      <c r="F2436">
        <v>202112</v>
      </c>
      <c r="G2436" t="s">
        <v>151</v>
      </c>
      <c r="H2436" t="s">
        <v>152</v>
      </c>
      <c r="I2436">
        <v>4790</v>
      </c>
      <c r="J2436" t="s">
        <v>6</v>
      </c>
      <c r="K2436">
        <v>4790</v>
      </c>
    </row>
    <row r="2437" spans="1:11" ht="15" customHeight="1">
      <c r="A2437" s="1" t="s">
        <v>998</v>
      </c>
      <c r="B2437" t="s">
        <v>9</v>
      </c>
      <c r="C2437" t="s">
        <v>35</v>
      </c>
      <c r="D2437">
        <v>110665</v>
      </c>
      <c r="E2437" t="s">
        <v>236</v>
      </c>
      <c r="F2437">
        <v>202112</v>
      </c>
      <c r="G2437" t="s">
        <v>151</v>
      </c>
      <c r="H2437" t="s">
        <v>152</v>
      </c>
      <c r="I2437">
        <v>4790</v>
      </c>
      <c r="J2437" t="s">
        <v>6</v>
      </c>
      <c r="K2437">
        <v>4790</v>
      </c>
    </row>
    <row r="2438" spans="1:11" ht="15" customHeight="1">
      <c r="A2438" s="1" t="s">
        <v>998</v>
      </c>
      <c r="B2438" t="s">
        <v>9</v>
      </c>
      <c r="C2438" t="s">
        <v>35</v>
      </c>
      <c r="D2438">
        <v>110665</v>
      </c>
      <c r="E2438" t="s">
        <v>236</v>
      </c>
      <c r="F2438">
        <v>202112</v>
      </c>
      <c r="G2438" t="s">
        <v>151</v>
      </c>
      <c r="H2438" t="s">
        <v>152</v>
      </c>
      <c r="I2438">
        <v>4790</v>
      </c>
      <c r="J2438" t="s">
        <v>6</v>
      </c>
      <c r="K2438">
        <v>4790</v>
      </c>
    </row>
    <row r="2439" spans="1:11" ht="15" customHeight="1">
      <c r="A2439" s="1" t="s">
        <v>998</v>
      </c>
      <c r="B2439" t="s">
        <v>9</v>
      </c>
      <c r="C2439" t="s">
        <v>35</v>
      </c>
      <c r="D2439">
        <v>110665</v>
      </c>
      <c r="E2439" t="s">
        <v>236</v>
      </c>
      <c r="F2439">
        <v>202112</v>
      </c>
      <c r="G2439" t="s">
        <v>151</v>
      </c>
      <c r="H2439" t="s">
        <v>152</v>
      </c>
      <c r="I2439">
        <v>4940</v>
      </c>
      <c r="J2439" t="s">
        <v>6</v>
      </c>
      <c r="K2439">
        <v>4940</v>
      </c>
    </row>
    <row r="2440" spans="1:11" ht="15" customHeight="1">
      <c r="A2440" s="1" t="s">
        <v>998</v>
      </c>
      <c r="B2440" t="s">
        <v>9</v>
      </c>
      <c r="C2440" t="s">
        <v>35</v>
      </c>
      <c r="D2440">
        <v>110665</v>
      </c>
      <c r="E2440" t="s">
        <v>236</v>
      </c>
      <c r="F2440">
        <v>202112</v>
      </c>
      <c r="G2440" t="s">
        <v>151</v>
      </c>
      <c r="H2440" t="s">
        <v>152</v>
      </c>
      <c r="I2440">
        <v>2395</v>
      </c>
      <c r="J2440" t="s">
        <v>6</v>
      </c>
      <c r="K2440">
        <v>2395</v>
      </c>
    </row>
    <row r="2441" spans="1:11">
      <c r="A2441" s="1" t="s">
        <v>998</v>
      </c>
      <c r="B2441" t="s">
        <v>9</v>
      </c>
      <c r="C2441" t="s">
        <v>35</v>
      </c>
      <c r="D2441">
        <v>110035</v>
      </c>
      <c r="E2441" t="s">
        <v>446</v>
      </c>
      <c r="F2441">
        <v>202112</v>
      </c>
      <c r="G2441" t="s">
        <v>151</v>
      </c>
      <c r="H2441" t="s">
        <v>152</v>
      </c>
      <c r="I2441">
        <v>10120</v>
      </c>
      <c r="J2441" t="s">
        <v>6</v>
      </c>
      <c r="K2441">
        <v>10120</v>
      </c>
    </row>
    <row r="2442" spans="1:11" ht="15" customHeight="1">
      <c r="A2442" s="1" t="s">
        <v>998</v>
      </c>
      <c r="B2442" t="s">
        <v>9</v>
      </c>
      <c r="C2442" t="s">
        <v>35</v>
      </c>
      <c r="D2442">
        <v>107103</v>
      </c>
      <c r="E2442" t="s">
        <v>237</v>
      </c>
      <c r="F2442">
        <v>202112</v>
      </c>
      <c r="G2442" t="s">
        <v>151</v>
      </c>
      <c r="H2442" t="s">
        <v>152</v>
      </c>
      <c r="I2442">
        <v>2300</v>
      </c>
      <c r="J2442" t="s">
        <v>6</v>
      </c>
      <c r="K2442">
        <v>2300</v>
      </c>
    </row>
    <row r="2443" spans="1:11" ht="15" customHeight="1">
      <c r="A2443" s="1" t="s">
        <v>998</v>
      </c>
      <c r="B2443" t="s">
        <v>9</v>
      </c>
      <c r="C2443" t="s">
        <v>35</v>
      </c>
      <c r="D2443">
        <v>107103</v>
      </c>
      <c r="E2443" t="s">
        <v>237</v>
      </c>
      <c r="F2443">
        <v>202112</v>
      </c>
      <c r="G2443" t="s">
        <v>151</v>
      </c>
      <c r="H2443" t="s">
        <v>152</v>
      </c>
      <c r="I2443">
        <v>2300</v>
      </c>
      <c r="J2443" t="s">
        <v>6</v>
      </c>
      <c r="K2443">
        <v>2300</v>
      </c>
    </row>
    <row r="2444" spans="1:11" ht="15" customHeight="1">
      <c r="A2444" s="1" t="s">
        <v>998</v>
      </c>
      <c r="B2444" t="s">
        <v>9</v>
      </c>
      <c r="C2444" t="s">
        <v>35</v>
      </c>
      <c r="D2444">
        <v>104479</v>
      </c>
      <c r="E2444" t="s">
        <v>286</v>
      </c>
      <c r="F2444">
        <v>202112</v>
      </c>
      <c r="G2444" t="s">
        <v>151</v>
      </c>
      <c r="H2444" t="s">
        <v>152</v>
      </c>
      <c r="I2444">
        <v>384</v>
      </c>
      <c r="J2444" t="s">
        <v>6</v>
      </c>
      <c r="K2444">
        <v>384</v>
      </c>
    </row>
    <row r="2445" spans="1:11" ht="15" customHeight="1">
      <c r="A2445" s="1" t="s">
        <v>998</v>
      </c>
      <c r="B2445" t="s">
        <v>9</v>
      </c>
      <c r="C2445" t="s">
        <v>35</v>
      </c>
      <c r="D2445">
        <v>104479</v>
      </c>
      <c r="E2445" t="s">
        <v>286</v>
      </c>
      <c r="F2445">
        <v>202112</v>
      </c>
      <c r="G2445" t="s">
        <v>151</v>
      </c>
      <c r="H2445" t="s">
        <v>152</v>
      </c>
      <c r="I2445">
        <v>215</v>
      </c>
      <c r="J2445" t="s">
        <v>6</v>
      </c>
      <c r="K2445">
        <v>215</v>
      </c>
    </row>
    <row r="2446" spans="1:11" ht="15" customHeight="1">
      <c r="A2446" s="1" t="s">
        <v>998</v>
      </c>
      <c r="B2446" t="s">
        <v>9</v>
      </c>
      <c r="C2446" t="s">
        <v>35</v>
      </c>
      <c r="D2446">
        <v>104479</v>
      </c>
      <c r="E2446" t="s">
        <v>286</v>
      </c>
      <c r="F2446">
        <v>202112</v>
      </c>
      <c r="G2446" t="s">
        <v>151</v>
      </c>
      <c r="H2446" t="s">
        <v>152</v>
      </c>
      <c r="I2446">
        <v>49.6</v>
      </c>
      <c r="J2446" t="s">
        <v>6</v>
      </c>
      <c r="K2446">
        <v>49.6</v>
      </c>
    </row>
    <row r="2447" spans="1:11" ht="15" customHeight="1">
      <c r="A2447" s="1" t="s">
        <v>998</v>
      </c>
      <c r="B2447" t="s">
        <v>9</v>
      </c>
      <c r="C2447" t="s">
        <v>35</v>
      </c>
      <c r="D2447">
        <v>104479</v>
      </c>
      <c r="E2447" t="s">
        <v>286</v>
      </c>
      <c r="F2447">
        <v>202112</v>
      </c>
      <c r="G2447" t="s">
        <v>151</v>
      </c>
      <c r="H2447" t="s">
        <v>152</v>
      </c>
      <c r="I2447">
        <v>519.84</v>
      </c>
      <c r="J2447" t="s">
        <v>6</v>
      </c>
      <c r="K2447">
        <v>519.84</v>
      </c>
    </row>
    <row r="2448" spans="1:11" ht="15" customHeight="1">
      <c r="A2448" s="1" t="s">
        <v>998</v>
      </c>
      <c r="B2448" t="s">
        <v>9</v>
      </c>
      <c r="C2448" t="s">
        <v>35</v>
      </c>
      <c r="D2448">
        <v>104479</v>
      </c>
      <c r="E2448" t="s">
        <v>286</v>
      </c>
      <c r="F2448">
        <v>202112</v>
      </c>
      <c r="G2448" t="s">
        <v>151</v>
      </c>
      <c r="H2448" t="s">
        <v>152</v>
      </c>
      <c r="I2448">
        <v>424</v>
      </c>
      <c r="J2448" t="s">
        <v>6</v>
      </c>
      <c r="K2448">
        <v>424</v>
      </c>
    </row>
    <row r="2449" spans="1:11" ht="15" customHeight="1">
      <c r="A2449" s="1" t="s">
        <v>998</v>
      </c>
      <c r="B2449" t="s">
        <v>9</v>
      </c>
      <c r="C2449" t="s">
        <v>35</v>
      </c>
      <c r="D2449">
        <v>104479</v>
      </c>
      <c r="E2449" t="s">
        <v>286</v>
      </c>
      <c r="F2449">
        <v>202112</v>
      </c>
      <c r="G2449" t="s">
        <v>151</v>
      </c>
      <c r="H2449" t="s">
        <v>152</v>
      </c>
      <c r="I2449">
        <v>485.5</v>
      </c>
      <c r="J2449" t="s">
        <v>6</v>
      </c>
      <c r="K2449">
        <v>485.5</v>
      </c>
    </row>
    <row r="2450" spans="1:11" ht="15" customHeight="1">
      <c r="A2450" s="1" t="s">
        <v>998</v>
      </c>
      <c r="B2450" t="s">
        <v>9</v>
      </c>
      <c r="C2450" t="s">
        <v>35</v>
      </c>
      <c r="D2450">
        <v>104479</v>
      </c>
      <c r="E2450" t="s">
        <v>286</v>
      </c>
      <c r="F2450">
        <v>202112</v>
      </c>
      <c r="G2450" t="s">
        <v>151</v>
      </c>
      <c r="H2450" t="s">
        <v>152</v>
      </c>
      <c r="I2450">
        <v>433</v>
      </c>
      <c r="J2450" t="s">
        <v>6</v>
      </c>
      <c r="K2450">
        <v>433</v>
      </c>
    </row>
    <row r="2451" spans="1:11" ht="15" customHeight="1">
      <c r="A2451" s="1" t="s">
        <v>998</v>
      </c>
      <c r="B2451" t="s">
        <v>9</v>
      </c>
      <c r="C2451" t="s">
        <v>35</v>
      </c>
      <c r="D2451">
        <v>104479</v>
      </c>
      <c r="E2451" t="s">
        <v>286</v>
      </c>
      <c r="F2451">
        <v>202112</v>
      </c>
      <c r="G2451" t="s">
        <v>151</v>
      </c>
      <c r="H2451" t="s">
        <v>152</v>
      </c>
      <c r="I2451">
        <v>494</v>
      </c>
      <c r="J2451" t="s">
        <v>6</v>
      </c>
      <c r="K2451">
        <v>494</v>
      </c>
    </row>
    <row r="2452" spans="1:11" ht="15" customHeight="1">
      <c r="A2452" s="1" t="s">
        <v>998</v>
      </c>
      <c r="B2452" t="s">
        <v>9</v>
      </c>
      <c r="C2452" t="s">
        <v>35</v>
      </c>
      <c r="D2452">
        <v>104479</v>
      </c>
      <c r="E2452" t="s">
        <v>286</v>
      </c>
      <c r="F2452">
        <v>202112</v>
      </c>
      <c r="G2452" t="s">
        <v>151</v>
      </c>
      <c r="H2452" t="s">
        <v>152</v>
      </c>
      <c r="I2452">
        <v>2145</v>
      </c>
      <c r="J2452" t="s">
        <v>6</v>
      </c>
      <c r="K2452">
        <v>2145</v>
      </c>
    </row>
    <row r="2453" spans="1:11" ht="15" customHeight="1">
      <c r="A2453" s="1" t="s">
        <v>998</v>
      </c>
      <c r="B2453" t="s">
        <v>9</v>
      </c>
      <c r="C2453" t="s">
        <v>35</v>
      </c>
      <c r="D2453">
        <v>104479</v>
      </c>
      <c r="E2453" t="s">
        <v>286</v>
      </c>
      <c r="F2453">
        <v>202112</v>
      </c>
      <c r="G2453" t="s">
        <v>151</v>
      </c>
      <c r="H2453" t="s">
        <v>152</v>
      </c>
      <c r="I2453">
        <v>455.5</v>
      </c>
      <c r="J2453" t="s">
        <v>6</v>
      </c>
      <c r="K2453">
        <v>455.5</v>
      </c>
    </row>
    <row r="2454" spans="1:11" ht="15" customHeight="1">
      <c r="A2454" s="1" t="s">
        <v>998</v>
      </c>
      <c r="B2454" t="s">
        <v>9</v>
      </c>
      <c r="C2454" t="s">
        <v>35</v>
      </c>
      <c r="D2454">
        <v>104479</v>
      </c>
      <c r="E2454" t="s">
        <v>286</v>
      </c>
      <c r="F2454">
        <v>202112</v>
      </c>
      <c r="G2454" t="s">
        <v>151</v>
      </c>
      <c r="H2454" t="s">
        <v>152</v>
      </c>
      <c r="I2454">
        <v>384</v>
      </c>
      <c r="J2454" t="s">
        <v>6</v>
      </c>
      <c r="K2454">
        <v>384</v>
      </c>
    </row>
    <row r="2455" spans="1:11" ht="15" customHeight="1">
      <c r="A2455" s="1" t="s">
        <v>998</v>
      </c>
      <c r="B2455" t="s">
        <v>9</v>
      </c>
      <c r="C2455" t="s">
        <v>35</v>
      </c>
      <c r="D2455">
        <v>104479</v>
      </c>
      <c r="E2455" t="s">
        <v>286</v>
      </c>
      <c r="F2455">
        <v>202112</v>
      </c>
      <c r="G2455" t="s">
        <v>151</v>
      </c>
      <c r="H2455" t="s">
        <v>152</v>
      </c>
      <c r="I2455">
        <v>384</v>
      </c>
      <c r="J2455" t="s">
        <v>6</v>
      </c>
      <c r="K2455">
        <v>384</v>
      </c>
    </row>
    <row r="2456" spans="1:11" ht="15" customHeight="1">
      <c r="A2456" s="1" t="s">
        <v>998</v>
      </c>
      <c r="B2456" t="s">
        <v>9</v>
      </c>
      <c r="C2456" t="s">
        <v>35</v>
      </c>
      <c r="D2456">
        <v>104479</v>
      </c>
      <c r="E2456" t="s">
        <v>286</v>
      </c>
      <c r="F2456">
        <v>202112</v>
      </c>
      <c r="G2456" t="s">
        <v>151</v>
      </c>
      <c r="H2456" t="s">
        <v>152</v>
      </c>
      <c r="I2456">
        <v>133.78</v>
      </c>
      <c r="J2456" t="s">
        <v>6</v>
      </c>
      <c r="K2456">
        <v>133.78</v>
      </c>
    </row>
    <row r="2457" spans="1:11" ht="15" customHeight="1">
      <c r="A2457" s="1" t="s">
        <v>998</v>
      </c>
      <c r="B2457" t="s">
        <v>9</v>
      </c>
      <c r="C2457" t="s">
        <v>35</v>
      </c>
      <c r="D2457">
        <v>104479</v>
      </c>
      <c r="E2457" t="s">
        <v>286</v>
      </c>
      <c r="F2457">
        <v>202112</v>
      </c>
      <c r="G2457" t="s">
        <v>151</v>
      </c>
      <c r="H2457" t="s">
        <v>152</v>
      </c>
      <c r="I2457">
        <v>384</v>
      </c>
      <c r="J2457" t="s">
        <v>6</v>
      </c>
      <c r="K2457">
        <v>384</v>
      </c>
    </row>
    <row r="2458" spans="1:11" ht="15" customHeight="1">
      <c r="A2458" s="1" t="s">
        <v>998</v>
      </c>
      <c r="B2458" t="s">
        <v>9</v>
      </c>
      <c r="C2458" t="s">
        <v>35</v>
      </c>
      <c r="D2458">
        <v>104479</v>
      </c>
      <c r="E2458" t="s">
        <v>286</v>
      </c>
      <c r="F2458">
        <v>202112</v>
      </c>
      <c r="G2458" t="s">
        <v>151</v>
      </c>
      <c r="H2458" t="s">
        <v>152</v>
      </c>
      <c r="I2458">
        <v>375.5</v>
      </c>
      <c r="J2458" t="s">
        <v>6</v>
      </c>
      <c r="K2458">
        <v>375.5</v>
      </c>
    </row>
    <row r="2459" spans="1:11" ht="15" customHeight="1">
      <c r="A2459" s="1" t="s">
        <v>998</v>
      </c>
      <c r="B2459" t="s">
        <v>9</v>
      </c>
      <c r="C2459" t="s">
        <v>35</v>
      </c>
      <c r="D2459">
        <v>104479</v>
      </c>
      <c r="E2459" t="s">
        <v>286</v>
      </c>
      <c r="F2459">
        <v>202112</v>
      </c>
      <c r="G2459" t="s">
        <v>151</v>
      </c>
      <c r="H2459" t="s">
        <v>152</v>
      </c>
      <c r="I2459">
        <v>258</v>
      </c>
      <c r="J2459" t="s">
        <v>6</v>
      </c>
      <c r="K2459">
        <v>258</v>
      </c>
    </row>
    <row r="2460" spans="1:11" ht="15" customHeight="1">
      <c r="A2460" s="1" t="s">
        <v>998</v>
      </c>
      <c r="B2460" t="s">
        <v>9</v>
      </c>
      <c r="C2460" t="s">
        <v>35</v>
      </c>
      <c r="D2460">
        <v>104479</v>
      </c>
      <c r="E2460" t="s">
        <v>286</v>
      </c>
      <c r="F2460">
        <v>202112</v>
      </c>
      <c r="G2460" t="s">
        <v>151</v>
      </c>
      <c r="H2460" t="s">
        <v>152</v>
      </c>
      <c r="I2460">
        <v>960</v>
      </c>
      <c r="J2460" t="s">
        <v>6</v>
      </c>
      <c r="K2460">
        <v>960</v>
      </c>
    </row>
    <row r="2461" spans="1:11" ht="15" customHeight="1">
      <c r="A2461" s="1" t="s">
        <v>998</v>
      </c>
      <c r="B2461" t="s">
        <v>9</v>
      </c>
      <c r="C2461" t="s">
        <v>35</v>
      </c>
      <c r="D2461">
        <v>104479</v>
      </c>
      <c r="E2461" t="s">
        <v>286</v>
      </c>
      <c r="F2461">
        <v>202112</v>
      </c>
      <c r="G2461" t="s">
        <v>151</v>
      </c>
      <c r="H2461" t="s">
        <v>152</v>
      </c>
      <c r="I2461">
        <v>344</v>
      </c>
      <c r="J2461" t="s">
        <v>6</v>
      </c>
      <c r="K2461">
        <v>344</v>
      </c>
    </row>
    <row r="2462" spans="1:11" ht="15" customHeight="1">
      <c r="A2462" s="1" t="s">
        <v>998</v>
      </c>
      <c r="B2462" t="s">
        <v>9</v>
      </c>
      <c r="C2462" t="s">
        <v>35</v>
      </c>
      <c r="D2462">
        <v>104479</v>
      </c>
      <c r="E2462" t="s">
        <v>286</v>
      </c>
      <c r="F2462">
        <v>202112</v>
      </c>
      <c r="G2462" t="s">
        <v>151</v>
      </c>
      <c r="H2462" t="s">
        <v>152</v>
      </c>
      <c r="I2462">
        <v>240</v>
      </c>
      <c r="J2462" t="s">
        <v>6</v>
      </c>
      <c r="K2462">
        <v>240</v>
      </c>
    </row>
    <row r="2463" spans="1:11" ht="15" customHeight="1">
      <c r="A2463" s="1" t="s">
        <v>998</v>
      </c>
      <c r="B2463" t="s">
        <v>9</v>
      </c>
      <c r="C2463" t="s">
        <v>35</v>
      </c>
      <c r="D2463">
        <v>104479</v>
      </c>
      <c r="E2463" t="s">
        <v>286</v>
      </c>
      <c r="F2463">
        <v>202112</v>
      </c>
      <c r="G2463" t="s">
        <v>151</v>
      </c>
      <c r="H2463" t="s">
        <v>152</v>
      </c>
      <c r="I2463">
        <v>58</v>
      </c>
      <c r="J2463" t="s">
        <v>6</v>
      </c>
      <c r="K2463">
        <v>58</v>
      </c>
    </row>
    <row r="2464" spans="1:11" ht="15" customHeight="1">
      <c r="A2464" s="1" t="s">
        <v>998</v>
      </c>
      <c r="B2464" t="s">
        <v>9</v>
      </c>
      <c r="C2464" t="s">
        <v>35</v>
      </c>
      <c r="D2464">
        <v>104479</v>
      </c>
      <c r="E2464" t="s">
        <v>286</v>
      </c>
      <c r="F2464">
        <v>202112</v>
      </c>
      <c r="G2464" t="s">
        <v>151</v>
      </c>
      <c r="H2464" t="s">
        <v>152</v>
      </c>
      <c r="I2464">
        <v>384</v>
      </c>
      <c r="J2464" t="s">
        <v>6</v>
      </c>
      <c r="K2464">
        <v>384</v>
      </c>
    </row>
    <row r="2465" spans="1:11" ht="15" customHeight="1">
      <c r="A2465" s="1" t="s">
        <v>998</v>
      </c>
      <c r="B2465" t="s">
        <v>9</v>
      </c>
      <c r="C2465" t="s">
        <v>35</v>
      </c>
      <c r="D2465">
        <v>104479</v>
      </c>
      <c r="E2465" t="s">
        <v>286</v>
      </c>
      <c r="F2465">
        <v>202112</v>
      </c>
      <c r="G2465" t="s">
        <v>151</v>
      </c>
      <c r="H2465" t="s">
        <v>152</v>
      </c>
      <c r="I2465">
        <v>494</v>
      </c>
      <c r="J2465" t="s">
        <v>6</v>
      </c>
      <c r="K2465">
        <v>494</v>
      </c>
    </row>
    <row r="2466" spans="1:11" ht="15" customHeight="1">
      <c r="A2466" s="1" t="s">
        <v>998</v>
      </c>
      <c r="B2466" t="s">
        <v>9</v>
      </c>
      <c r="C2466" t="s">
        <v>35</v>
      </c>
      <c r="D2466">
        <v>104479</v>
      </c>
      <c r="E2466" t="s">
        <v>286</v>
      </c>
      <c r="F2466">
        <v>202112</v>
      </c>
      <c r="G2466" t="s">
        <v>151</v>
      </c>
      <c r="H2466" t="s">
        <v>152</v>
      </c>
      <c r="I2466">
        <v>375.5</v>
      </c>
      <c r="J2466" t="s">
        <v>6</v>
      </c>
      <c r="K2466">
        <v>375.5</v>
      </c>
    </row>
    <row r="2467" spans="1:11" ht="15" customHeight="1">
      <c r="A2467" s="1" t="s">
        <v>998</v>
      </c>
      <c r="B2467" t="s">
        <v>9</v>
      </c>
      <c r="C2467" t="s">
        <v>35</v>
      </c>
      <c r="D2467">
        <v>104479</v>
      </c>
      <c r="E2467" t="s">
        <v>286</v>
      </c>
      <c r="F2467">
        <v>202112</v>
      </c>
      <c r="G2467" t="s">
        <v>151</v>
      </c>
      <c r="H2467" t="s">
        <v>152</v>
      </c>
      <c r="I2467">
        <v>3159.4</v>
      </c>
      <c r="J2467" t="s">
        <v>6</v>
      </c>
      <c r="K2467">
        <v>3159.4</v>
      </c>
    </row>
    <row r="2468" spans="1:11" ht="15" customHeight="1">
      <c r="A2468" s="1" t="s">
        <v>998</v>
      </c>
      <c r="B2468" t="s">
        <v>9</v>
      </c>
      <c r="C2468" t="s">
        <v>35</v>
      </c>
      <c r="D2468">
        <v>104479</v>
      </c>
      <c r="E2468" t="s">
        <v>286</v>
      </c>
      <c r="F2468">
        <v>202112</v>
      </c>
      <c r="G2468" t="s">
        <v>151</v>
      </c>
      <c r="H2468" t="s">
        <v>152</v>
      </c>
      <c r="I2468">
        <v>240</v>
      </c>
      <c r="J2468" t="s">
        <v>6</v>
      </c>
      <c r="K2468">
        <v>240</v>
      </c>
    </row>
    <row r="2469" spans="1:11" ht="15" customHeight="1">
      <c r="A2469" s="1" t="s">
        <v>998</v>
      </c>
      <c r="B2469" t="s">
        <v>9</v>
      </c>
      <c r="C2469" t="s">
        <v>35</v>
      </c>
      <c r="D2469">
        <v>104479</v>
      </c>
      <c r="E2469" t="s">
        <v>286</v>
      </c>
      <c r="F2469">
        <v>202112</v>
      </c>
      <c r="G2469" t="s">
        <v>151</v>
      </c>
      <c r="H2469" t="s">
        <v>152</v>
      </c>
      <c r="I2469">
        <v>620</v>
      </c>
      <c r="J2469" t="s">
        <v>6</v>
      </c>
      <c r="K2469">
        <v>620</v>
      </c>
    </row>
    <row r="2470" spans="1:11" ht="15" customHeight="1">
      <c r="A2470" s="1" t="s">
        <v>998</v>
      </c>
      <c r="B2470" t="s">
        <v>9</v>
      </c>
      <c r="C2470" t="s">
        <v>35</v>
      </c>
      <c r="D2470">
        <v>104479</v>
      </c>
      <c r="E2470" t="s">
        <v>286</v>
      </c>
      <c r="F2470">
        <v>202112</v>
      </c>
      <c r="G2470" t="s">
        <v>151</v>
      </c>
      <c r="H2470" t="s">
        <v>152</v>
      </c>
      <c r="I2470">
        <v>936</v>
      </c>
      <c r="J2470" t="s">
        <v>6</v>
      </c>
      <c r="K2470">
        <v>936</v>
      </c>
    </row>
    <row r="2471" spans="1:11" ht="15" customHeight="1">
      <c r="A2471" s="1" t="s">
        <v>998</v>
      </c>
      <c r="B2471" t="s">
        <v>9</v>
      </c>
      <c r="C2471" t="s">
        <v>35</v>
      </c>
      <c r="D2471">
        <v>104479</v>
      </c>
      <c r="E2471" t="s">
        <v>286</v>
      </c>
      <c r="F2471">
        <v>202112</v>
      </c>
      <c r="G2471" t="s">
        <v>151</v>
      </c>
      <c r="H2471" t="s">
        <v>152</v>
      </c>
      <c r="I2471">
        <v>133.30000000000001</v>
      </c>
      <c r="J2471" t="s">
        <v>6</v>
      </c>
      <c r="K2471">
        <v>133.30000000000001</v>
      </c>
    </row>
    <row r="2472" spans="1:11" ht="15" customHeight="1">
      <c r="A2472" s="1" t="s">
        <v>998</v>
      </c>
      <c r="B2472" t="s">
        <v>9</v>
      </c>
      <c r="C2472" t="s">
        <v>35</v>
      </c>
      <c r="D2472">
        <v>104479</v>
      </c>
      <c r="E2472" t="s">
        <v>286</v>
      </c>
      <c r="F2472">
        <v>202112</v>
      </c>
      <c r="G2472" t="s">
        <v>151</v>
      </c>
      <c r="H2472" t="s">
        <v>152</v>
      </c>
      <c r="I2472">
        <v>1716</v>
      </c>
      <c r="J2472" t="s">
        <v>6</v>
      </c>
      <c r="K2472">
        <v>1716</v>
      </c>
    </row>
    <row r="2473" spans="1:11" ht="15" customHeight="1">
      <c r="A2473" s="1" t="s">
        <v>998</v>
      </c>
      <c r="B2473" t="s">
        <v>9</v>
      </c>
      <c r="C2473" t="s">
        <v>35</v>
      </c>
      <c r="D2473">
        <v>104479</v>
      </c>
      <c r="E2473" t="s">
        <v>286</v>
      </c>
      <c r="F2473">
        <v>202112</v>
      </c>
      <c r="G2473" t="s">
        <v>151</v>
      </c>
      <c r="H2473" t="s">
        <v>152</v>
      </c>
      <c r="I2473">
        <v>180</v>
      </c>
      <c r="J2473" t="s">
        <v>6</v>
      </c>
      <c r="K2473">
        <v>180</v>
      </c>
    </row>
    <row r="2474" spans="1:11" ht="15" customHeight="1">
      <c r="A2474" s="1" t="s">
        <v>998</v>
      </c>
      <c r="B2474" t="s">
        <v>9</v>
      </c>
      <c r="C2474" t="s">
        <v>35</v>
      </c>
      <c r="D2474">
        <v>107394</v>
      </c>
      <c r="E2474" t="s">
        <v>245</v>
      </c>
      <c r="F2474">
        <v>202112</v>
      </c>
      <c r="G2474" t="s">
        <v>151</v>
      </c>
      <c r="H2474" t="s">
        <v>152</v>
      </c>
      <c r="I2474">
        <v>321.75</v>
      </c>
      <c r="J2474" t="s">
        <v>6</v>
      </c>
      <c r="K2474">
        <v>321.75</v>
      </c>
    </row>
    <row r="2475" spans="1:11" ht="15" customHeight="1">
      <c r="A2475" s="1" t="s">
        <v>998</v>
      </c>
      <c r="B2475" t="s">
        <v>9</v>
      </c>
      <c r="C2475" t="s">
        <v>35</v>
      </c>
      <c r="D2475">
        <v>107394</v>
      </c>
      <c r="E2475" t="s">
        <v>245</v>
      </c>
      <c r="F2475">
        <v>202112</v>
      </c>
      <c r="G2475" t="s">
        <v>151</v>
      </c>
      <c r="H2475" t="s">
        <v>152</v>
      </c>
      <c r="I2475">
        <v>242.15</v>
      </c>
      <c r="J2475" t="s">
        <v>6</v>
      </c>
      <c r="K2475">
        <v>242.15</v>
      </c>
    </row>
    <row r="2476" spans="1:11" ht="15" customHeight="1">
      <c r="A2476" s="1" t="s">
        <v>998</v>
      </c>
      <c r="B2476" t="s">
        <v>9</v>
      </c>
      <c r="C2476" t="s">
        <v>35</v>
      </c>
      <c r="D2476">
        <v>107394</v>
      </c>
      <c r="E2476" t="s">
        <v>245</v>
      </c>
      <c r="F2476">
        <v>202112</v>
      </c>
      <c r="G2476" t="s">
        <v>151</v>
      </c>
      <c r="H2476" t="s">
        <v>152</v>
      </c>
      <c r="I2476">
        <v>84.55</v>
      </c>
      <c r="J2476" t="s">
        <v>6</v>
      </c>
      <c r="K2476">
        <v>84.55</v>
      </c>
    </row>
    <row r="2477" spans="1:11" ht="15" customHeight="1">
      <c r="A2477" s="1" t="s">
        <v>998</v>
      </c>
      <c r="B2477" t="s">
        <v>9</v>
      </c>
      <c r="C2477" t="s">
        <v>35</v>
      </c>
      <c r="D2477">
        <v>107394</v>
      </c>
      <c r="E2477" t="s">
        <v>245</v>
      </c>
      <c r="F2477">
        <v>202112</v>
      </c>
      <c r="G2477" t="s">
        <v>151</v>
      </c>
      <c r="H2477" t="s">
        <v>152</v>
      </c>
      <c r="I2477">
        <v>643.5</v>
      </c>
      <c r="J2477" t="s">
        <v>6</v>
      </c>
      <c r="K2477">
        <v>643.5</v>
      </c>
    </row>
    <row r="2478" spans="1:11" ht="15" customHeight="1">
      <c r="A2478" s="1" t="s">
        <v>998</v>
      </c>
      <c r="B2478" t="s">
        <v>9</v>
      </c>
      <c r="C2478" t="s">
        <v>35</v>
      </c>
      <c r="D2478">
        <v>107394</v>
      </c>
      <c r="E2478" t="s">
        <v>245</v>
      </c>
      <c r="F2478">
        <v>202112</v>
      </c>
      <c r="G2478" t="s">
        <v>151</v>
      </c>
      <c r="H2478" t="s">
        <v>152</v>
      </c>
      <c r="I2478">
        <v>498.24</v>
      </c>
      <c r="J2478" t="s">
        <v>6</v>
      </c>
      <c r="K2478">
        <v>498.24</v>
      </c>
    </row>
    <row r="2479" spans="1:11" ht="15" customHeight="1">
      <c r="A2479" s="1" t="s">
        <v>998</v>
      </c>
      <c r="B2479" t="s">
        <v>9</v>
      </c>
      <c r="C2479" t="s">
        <v>35</v>
      </c>
      <c r="D2479">
        <v>107394</v>
      </c>
      <c r="E2479" t="s">
        <v>245</v>
      </c>
      <c r="F2479">
        <v>202112</v>
      </c>
      <c r="G2479" t="s">
        <v>151</v>
      </c>
      <c r="H2479" t="s">
        <v>152</v>
      </c>
      <c r="I2479">
        <v>91.79</v>
      </c>
      <c r="J2479" t="s">
        <v>6</v>
      </c>
      <c r="K2479">
        <v>91.79</v>
      </c>
    </row>
    <row r="2480" spans="1:11" ht="15" customHeight="1">
      <c r="A2480" s="1" t="s">
        <v>998</v>
      </c>
      <c r="B2480" t="s">
        <v>9</v>
      </c>
      <c r="C2480" t="s">
        <v>35</v>
      </c>
      <c r="D2480">
        <v>107394</v>
      </c>
      <c r="E2480" t="s">
        <v>245</v>
      </c>
      <c r="F2480">
        <v>202112</v>
      </c>
      <c r="G2480" t="s">
        <v>151</v>
      </c>
      <c r="H2480" t="s">
        <v>152</v>
      </c>
      <c r="I2480">
        <v>321.75</v>
      </c>
      <c r="J2480" t="s">
        <v>6</v>
      </c>
      <c r="K2480">
        <v>321.75</v>
      </c>
    </row>
    <row r="2481" spans="1:11" ht="15" customHeight="1">
      <c r="A2481" s="1" t="s">
        <v>998</v>
      </c>
      <c r="B2481" t="s">
        <v>9</v>
      </c>
      <c r="C2481" t="s">
        <v>35</v>
      </c>
      <c r="D2481">
        <v>100489</v>
      </c>
      <c r="E2481" t="s">
        <v>257</v>
      </c>
      <c r="F2481">
        <v>202112</v>
      </c>
      <c r="G2481" t="s">
        <v>151</v>
      </c>
      <c r="H2481" t="s">
        <v>152</v>
      </c>
      <c r="I2481">
        <v>52</v>
      </c>
      <c r="J2481" t="s">
        <v>6</v>
      </c>
      <c r="K2481">
        <v>52</v>
      </c>
    </row>
    <row r="2482" spans="1:11" ht="15" customHeight="1">
      <c r="A2482" s="1" t="s">
        <v>998</v>
      </c>
      <c r="B2482" t="s">
        <v>9</v>
      </c>
      <c r="C2482" t="s">
        <v>35</v>
      </c>
      <c r="D2482">
        <v>106503</v>
      </c>
      <c r="E2482" t="s">
        <v>258</v>
      </c>
      <c r="F2482">
        <v>202112</v>
      </c>
      <c r="G2482" t="s">
        <v>151</v>
      </c>
      <c r="H2482" t="s">
        <v>152</v>
      </c>
      <c r="I2482">
        <v>180</v>
      </c>
      <c r="J2482" t="s">
        <v>6</v>
      </c>
      <c r="K2482">
        <v>180</v>
      </c>
    </row>
    <row r="2483" spans="1:11" ht="15" customHeight="1">
      <c r="A2483" s="1" t="s">
        <v>998</v>
      </c>
      <c r="B2483" t="s">
        <v>9</v>
      </c>
      <c r="C2483" t="s">
        <v>35</v>
      </c>
      <c r="D2483">
        <v>106503</v>
      </c>
      <c r="E2483" t="s">
        <v>258</v>
      </c>
      <c r="F2483">
        <v>202112</v>
      </c>
      <c r="G2483" t="s">
        <v>151</v>
      </c>
      <c r="H2483" t="s">
        <v>152</v>
      </c>
      <c r="I2483">
        <v>228</v>
      </c>
      <c r="J2483" t="s">
        <v>6</v>
      </c>
      <c r="K2483">
        <v>228</v>
      </c>
    </row>
    <row r="2484" spans="1:11" ht="15" customHeight="1">
      <c r="A2484" s="1" t="s">
        <v>998</v>
      </c>
      <c r="B2484" t="s">
        <v>9</v>
      </c>
      <c r="C2484" t="s">
        <v>35</v>
      </c>
      <c r="D2484">
        <v>106503</v>
      </c>
      <c r="E2484" t="s">
        <v>258</v>
      </c>
      <c r="F2484">
        <v>202112</v>
      </c>
      <c r="G2484" t="s">
        <v>151</v>
      </c>
      <c r="H2484" t="s">
        <v>152</v>
      </c>
      <c r="I2484">
        <v>3060</v>
      </c>
      <c r="J2484" t="s">
        <v>6</v>
      </c>
      <c r="K2484">
        <v>3060</v>
      </c>
    </row>
    <row r="2485" spans="1:11" ht="15" customHeight="1">
      <c r="A2485" s="1" t="s">
        <v>998</v>
      </c>
      <c r="B2485" t="s">
        <v>9</v>
      </c>
      <c r="C2485" t="s">
        <v>35</v>
      </c>
      <c r="D2485">
        <v>106743</v>
      </c>
      <c r="E2485" t="s">
        <v>482</v>
      </c>
      <c r="F2485">
        <v>202112</v>
      </c>
      <c r="G2485" t="s">
        <v>151</v>
      </c>
      <c r="H2485" t="s">
        <v>152</v>
      </c>
      <c r="I2485">
        <v>95</v>
      </c>
      <c r="J2485" t="s">
        <v>6</v>
      </c>
      <c r="K2485">
        <v>95</v>
      </c>
    </row>
    <row r="2486" spans="1:11" ht="15" customHeight="1">
      <c r="A2486" s="1" t="s">
        <v>998</v>
      </c>
      <c r="B2486" t="s">
        <v>9</v>
      </c>
      <c r="C2486" t="s">
        <v>35</v>
      </c>
      <c r="D2486">
        <v>106743</v>
      </c>
      <c r="E2486" t="s">
        <v>482</v>
      </c>
      <c r="F2486">
        <v>202112</v>
      </c>
      <c r="G2486" t="s">
        <v>151</v>
      </c>
      <c r="H2486" t="s">
        <v>152</v>
      </c>
      <c r="I2486">
        <v>47.5</v>
      </c>
      <c r="J2486" t="s">
        <v>6</v>
      </c>
      <c r="K2486">
        <v>47.5</v>
      </c>
    </row>
    <row r="2487" spans="1:11" ht="15" customHeight="1">
      <c r="A2487" s="1" t="s">
        <v>998</v>
      </c>
      <c r="B2487" t="s">
        <v>9</v>
      </c>
      <c r="C2487" t="s">
        <v>35</v>
      </c>
      <c r="D2487">
        <v>107151</v>
      </c>
      <c r="E2487" t="s">
        <v>268</v>
      </c>
      <c r="F2487">
        <v>202112</v>
      </c>
      <c r="G2487" t="s">
        <v>151</v>
      </c>
      <c r="H2487" t="s">
        <v>152</v>
      </c>
      <c r="I2487">
        <v>432.5</v>
      </c>
      <c r="J2487" t="s">
        <v>6</v>
      </c>
      <c r="K2487">
        <v>432.5</v>
      </c>
    </row>
    <row r="2488" spans="1:11" ht="15" customHeight="1">
      <c r="A2488" s="1" t="s">
        <v>998</v>
      </c>
      <c r="B2488" t="s">
        <v>9</v>
      </c>
      <c r="C2488" t="s">
        <v>35</v>
      </c>
      <c r="D2488">
        <v>106423</v>
      </c>
      <c r="E2488" t="s">
        <v>494</v>
      </c>
      <c r="F2488">
        <v>202112</v>
      </c>
      <c r="G2488" t="s">
        <v>151</v>
      </c>
      <c r="H2488" t="s">
        <v>152</v>
      </c>
      <c r="I2488">
        <v>107.4</v>
      </c>
      <c r="J2488" t="s">
        <v>6</v>
      </c>
      <c r="K2488">
        <v>107.4</v>
      </c>
    </row>
    <row r="2489" spans="1:11" ht="15" customHeight="1">
      <c r="A2489" s="1" t="s">
        <v>998</v>
      </c>
      <c r="B2489" t="s">
        <v>9</v>
      </c>
      <c r="C2489" t="s">
        <v>35</v>
      </c>
      <c r="D2489">
        <v>110270</v>
      </c>
      <c r="E2489" t="s">
        <v>692</v>
      </c>
      <c r="F2489">
        <v>202112</v>
      </c>
      <c r="G2489" t="s">
        <v>151</v>
      </c>
      <c r="H2489" t="s">
        <v>152</v>
      </c>
      <c r="I2489">
        <v>2200</v>
      </c>
      <c r="J2489" t="s">
        <v>6</v>
      </c>
      <c r="K2489">
        <v>2200</v>
      </c>
    </row>
    <row r="2490" spans="1:11" ht="15" customHeight="1">
      <c r="A2490" s="1" t="s">
        <v>998</v>
      </c>
      <c r="B2490" t="s">
        <v>9</v>
      </c>
      <c r="C2490" t="s">
        <v>35</v>
      </c>
      <c r="D2490">
        <v>107777</v>
      </c>
      <c r="E2490" t="s">
        <v>288</v>
      </c>
      <c r="F2490">
        <v>202112</v>
      </c>
      <c r="G2490" t="s">
        <v>151</v>
      </c>
      <c r="H2490" t="s">
        <v>152</v>
      </c>
      <c r="I2490">
        <v>194.8</v>
      </c>
      <c r="J2490" t="s">
        <v>6</v>
      </c>
      <c r="K2490">
        <v>194.8</v>
      </c>
    </row>
    <row r="2491" spans="1:11" ht="15" customHeight="1">
      <c r="A2491" s="1" t="s">
        <v>998</v>
      </c>
      <c r="B2491" t="s">
        <v>9</v>
      </c>
      <c r="C2491" t="s">
        <v>35</v>
      </c>
      <c r="D2491">
        <v>104479</v>
      </c>
      <c r="E2491" t="s">
        <v>286</v>
      </c>
      <c r="F2491">
        <v>202112</v>
      </c>
      <c r="G2491" t="s">
        <v>151</v>
      </c>
      <c r="H2491" t="s">
        <v>152</v>
      </c>
      <c r="I2491">
        <v>384</v>
      </c>
      <c r="J2491" t="s">
        <v>6</v>
      </c>
      <c r="K2491">
        <v>384</v>
      </c>
    </row>
    <row r="2492" spans="1:11" ht="15" customHeight="1">
      <c r="A2492" s="1" t="s">
        <v>998</v>
      </c>
      <c r="B2492" t="s">
        <v>9</v>
      </c>
      <c r="C2492" t="s">
        <v>35</v>
      </c>
      <c r="D2492">
        <v>104479</v>
      </c>
      <c r="E2492" t="s">
        <v>286</v>
      </c>
      <c r="F2492">
        <v>202112</v>
      </c>
      <c r="G2492" t="s">
        <v>151</v>
      </c>
      <c r="H2492" t="s">
        <v>152</v>
      </c>
      <c r="I2492">
        <v>415.5</v>
      </c>
      <c r="J2492" t="s">
        <v>6</v>
      </c>
      <c r="K2492">
        <v>415.5</v>
      </c>
    </row>
    <row r="2493" spans="1:11" ht="15" customHeight="1">
      <c r="A2493" s="1" t="s">
        <v>998</v>
      </c>
      <c r="B2493" t="s">
        <v>9</v>
      </c>
      <c r="C2493" t="s">
        <v>35</v>
      </c>
      <c r="D2493">
        <v>104479</v>
      </c>
      <c r="E2493" t="s">
        <v>286</v>
      </c>
      <c r="F2493">
        <v>202112</v>
      </c>
      <c r="G2493" t="s">
        <v>151</v>
      </c>
      <c r="H2493" t="s">
        <v>152</v>
      </c>
      <c r="I2493">
        <v>384</v>
      </c>
      <c r="J2493" t="s">
        <v>6</v>
      </c>
      <c r="K2493">
        <v>384</v>
      </c>
    </row>
    <row r="2494" spans="1:11" ht="15" customHeight="1">
      <c r="A2494" s="1" t="s">
        <v>998</v>
      </c>
      <c r="B2494" t="s">
        <v>9</v>
      </c>
      <c r="C2494" t="s">
        <v>35</v>
      </c>
      <c r="D2494">
        <v>104479</v>
      </c>
      <c r="E2494" t="s">
        <v>286</v>
      </c>
      <c r="F2494">
        <v>202112</v>
      </c>
      <c r="G2494" t="s">
        <v>151</v>
      </c>
      <c r="H2494" t="s">
        <v>152</v>
      </c>
      <c r="I2494">
        <v>1326</v>
      </c>
      <c r="J2494" t="s">
        <v>6</v>
      </c>
      <c r="K2494">
        <v>1326</v>
      </c>
    </row>
    <row r="2495" spans="1:11" ht="15" customHeight="1">
      <c r="A2495" s="1" t="s">
        <v>998</v>
      </c>
      <c r="B2495" t="s">
        <v>9</v>
      </c>
      <c r="C2495" t="s">
        <v>35</v>
      </c>
      <c r="D2495">
        <v>101801</v>
      </c>
      <c r="E2495" t="s">
        <v>300</v>
      </c>
      <c r="F2495">
        <v>202112</v>
      </c>
      <c r="G2495" t="s">
        <v>151</v>
      </c>
      <c r="H2495" t="s">
        <v>152</v>
      </c>
      <c r="I2495">
        <v>2793</v>
      </c>
      <c r="J2495" t="s">
        <v>6</v>
      </c>
      <c r="K2495">
        <v>2793</v>
      </c>
    </row>
    <row r="2496" spans="1:11" ht="15" customHeight="1">
      <c r="A2496" s="1" t="s">
        <v>998</v>
      </c>
      <c r="B2496" t="s">
        <v>9</v>
      </c>
      <c r="C2496" t="s">
        <v>35</v>
      </c>
      <c r="D2496">
        <v>101801</v>
      </c>
      <c r="E2496" t="s">
        <v>300</v>
      </c>
      <c r="F2496">
        <v>202112</v>
      </c>
      <c r="G2496" t="s">
        <v>151</v>
      </c>
      <c r="H2496" t="s">
        <v>152</v>
      </c>
      <c r="I2496">
        <v>1734.6</v>
      </c>
      <c r="J2496" t="s">
        <v>6</v>
      </c>
      <c r="K2496">
        <v>1734.6</v>
      </c>
    </row>
    <row r="2497" spans="1:11" ht="15" customHeight="1">
      <c r="A2497" s="1" t="s">
        <v>998</v>
      </c>
      <c r="B2497" t="s">
        <v>9</v>
      </c>
      <c r="C2497" t="s">
        <v>35</v>
      </c>
      <c r="D2497">
        <v>101801</v>
      </c>
      <c r="E2497" t="s">
        <v>300</v>
      </c>
      <c r="F2497">
        <v>202112</v>
      </c>
      <c r="G2497" t="s">
        <v>151</v>
      </c>
      <c r="H2497" t="s">
        <v>152</v>
      </c>
      <c r="I2497">
        <v>3028.2</v>
      </c>
      <c r="J2497" t="s">
        <v>6</v>
      </c>
      <c r="K2497">
        <v>3028.2</v>
      </c>
    </row>
    <row r="2498" spans="1:11" ht="15" customHeight="1">
      <c r="A2498" s="1" t="s">
        <v>998</v>
      </c>
      <c r="B2498" t="s">
        <v>9</v>
      </c>
      <c r="C2498" t="s">
        <v>35</v>
      </c>
      <c r="D2498">
        <v>101801</v>
      </c>
      <c r="E2498" t="s">
        <v>300</v>
      </c>
      <c r="F2498">
        <v>202112</v>
      </c>
      <c r="G2498" t="s">
        <v>151</v>
      </c>
      <c r="H2498" t="s">
        <v>152</v>
      </c>
      <c r="I2498">
        <v>1050</v>
      </c>
      <c r="J2498" t="s">
        <v>6</v>
      </c>
      <c r="K2498">
        <v>1050</v>
      </c>
    </row>
    <row r="2499" spans="1:11">
      <c r="A2499" s="1" t="s">
        <v>998</v>
      </c>
      <c r="B2499" t="s">
        <v>9</v>
      </c>
      <c r="C2499" t="s">
        <v>35</v>
      </c>
      <c r="D2499">
        <v>101801</v>
      </c>
      <c r="E2499" t="s">
        <v>300</v>
      </c>
      <c r="F2499">
        <v>202112</v>
      </c>
      <c r="G2499" t="s">
        <v>151</v>
      </c>
      <c r="H2499" t="s">
        <v>152</v>
      </c>
      <c r="I2499">
        <v>2670.5</v>
      </c>
      <c r="J2499" t="s">
        <v>6</v>
      </c>
      <c r="K2499">
        <v>2670.5</v>
      </c>
    </row>
    <row r="2500" spans="1:11" ht="15" customHeight="1">
      <c r="A2500" s="1" t="s">
        <v>998</v>
      </c>
      <c r="B2500" t="s">
        <v>9</v>
      </c>
      <c r="C2500" t="s">
        <v>35</v>
      </c>
      <c r="D2500">
        <v>101801</v>
      </c>
      <c r="E2500" t="s">
        <v>300</v>
      </c>
      <c r="F2500">
        <v>202112</v>
      </c>
      <c r="G2500" t="s">
        <v>151</v>
      </c>
      <c r="H2500" t="s">
        <v>152</v>
      </c>
      <c r="I2500">
        <v>3028.2</v>
      </c>
      <c r="J2500" t="s">
        <v>6</v>
      </c>
      <c r="K2500">
        <v>3028.2</v>
      </c>
    </row>
    <row r="2501" spans="1:11" ht="15" customHeight="1">
      <c r="A2501" s="1" t="s">
        <v>998</v>
      </c>
      <c r="B2501" t="s">
        <v>9</v>
      </c>
      <c r="C2501" t="s">
        <v>35</v>
      </c>
      <c r="D2501">
        <v>103861</v>
      </c>
      <c r="E2501" t="s">
        <v>290</v>
      </c>
      <c r="F2501">
        <v>202112</v>
      </c>
      <c r="G2501" t="s">
        <v>151</v>
      </c>
      <c r="H2501" t="s">
        <v>152</v>
      </c>
      <c r="I2501">
        <v>1988</v>
      </c>
      <c r="J2501" t="s">
        <v>6</v>
      </c>
      <c r="K2501">
        <v>1988</v>
      </c>
    </row>
    <row r="2502" spans="1:11" ht="15" customHeight="1">
      <c r="A2502" s="1" t="s">
        <v>998</v>
      </c>
      <c r="B2502" t="s">
        <v>9</v>
      </c>
      <c r="C2502" t="s">
        <v>35</v>
      </c>
      <c r="D2502">
        <v>106754</v>
      </c>
      <c r="E2502" t="s">
        <v>602</v>
      </c>
      <c r="F2502">
        <v>202112</v>
      </c>
      <c r="G2502" t="s">
        <v>151</v>
      </c>
      <c r="H2502" t="s">
        <v>152</v>
      </c>
      <c r="I2502">
        <v>106.8</v>
      </c>
      <c r="J2502" t="s">
        <v>6</v>
      </c>
      <c r="K2502">
        <v>106.8</v>
      </c>
    </row>
    <row r="2503" spans="1:11" ht="15" customHeight="1">
      <c r="A2503" s="1" t="s">
        <v>998</v>
      </c>
      <c r="B2503" t="s">
        <v>9</v>
      </c>
      <c r="C2503" t="s">
        <v>35</v>
      </c>
      <c r="D2503">
        <v>104400</v>
      </c>
      <c r="E2503" t="s">
        <v>292</v>
      </c>
      <c r="F2503">
        <v>202112</v>
      </c>
      <c r="G2503" t="s">
        <v>151</v>
      </c>
      <c r="H2503" t="s">
        <v>152</v>
      </c>
      <c r="I2503">
        <v>88.35</v>
      </c>
      <c r="J2503" t="s">
        <v>6</v>
      </c>
      <c r="K2503">
        <v>88.35</v>
      </c>
    </row>
    <row r="2504" spans="1:11" ht="15" customHeight="1">
      <c r="A2504" s="1" t="s">
        <v>998</v>
      </c>
      <c r="B2504" t="s">
        <v>9</v>
      </c>
      <c r="C2504" t="s">
        <v>35</v>
      </c>
      <c r="D2504">
        <v>104400</v>
      </c>
      <c r="E2504" t="s">
        <v>292</v>
      </c>
      <c r="F2504">
        <v>202112</v>
      </c>
      <c r="G2504" t="s">
        <v>151</v>
      </c>
      <c r="H2504" t="s">
        <v>152</v>
      </c>
      <c r="I2504">
        <v>476.48</v>
      </c>
      <c r="J2504" t="s">
        <v>6</v>
      </c>
      <c r="K2504">
        <v>476.48</v>
      </c>
    </row>
    <row r="2505" spans="1:11" ht="15" customHeight="1">
      <c r="A2505" s="1" t="s">
        <v>998</v>
      </c>
      <c r="B2505" t="s">
        <v>9</v>
      </c>
      <c r="C2505" t="s">
        <v>35</v>
      </c>
      <c r="D2505">
        <v>104400</v>
      </c>
      <c r="E2505" t="s">
        <v>292</v>
      </c>
      <c r="F2505">
        <v>202112</v>
      </c>
      <c r="G2505" t="s">
        <v>151</v>
      </c>
      <c r="H2505" t="s">
        <v>152</v>
      </c>
      <c r="I2505">
        <v>952.96</v>
      </c>
      <c r="J2505" t="s">
        <v>6</v>
      </c>
      <c r="K2505">
        <v>952.96</v>
      </c>
    </row>
    <row r="2506" spans="1:11" ht="15" customHeight="1">
      <c r="A2506" s="1" t="s">
        <v>998</v>
      </c>
      <c r="B2506" t="s">
        <v>9</v>
      </c>
      <c r="C2506" t="s">
        <v>35</v>
      </c>
      <c r="D2506">
        <v>104400</v>
      </c>
      <c r="E2506" t="s">
        <v>292</v>
      </c>
      <c r="F2506">
        <v>202112</v>
      </c>
      <c r="G2506" t="s">
        <v>151</v>
      </c>
      <c r="H2506" t="s">
        <v>152</v>
      </c>
      <c r="I2506">
        <v>76.56</v>
      </c>
      <c r="J2506" t="s">
        <v>6</v>
      </c>
      <c r="K2506">
        <v>76.56</v>
      </c>
    </row>
    <row r="2507" spans="1:11" ht="15" customHeight="1">
      <c r="A2507" s="1" t="s">
        <v>998</v>
      </c>
      <c r="B2507" t="s">
        <v>9</v>
      </c>
      <c r="C2507" t="s">
        <v>35</v>
      </c>
      <c r="D2507">
        <v>103455</v>
      </c>
      <c r="E2507" t="s">
        <v>294</v>
      </c>
      <c r="F2507">
        <v>202112</v>
      </c>
      <c r="G2507" t="s">
        <v>151</v>
      </c>
      <c r="H2507" t="s">
        <v>152</v>
      </c>
      <c r="I2507">
        <v>189.14</v>
      </c>
      <c r="J2507" t="s">
        <v>6</v>
      </c>
      <c r="K2507">
        <v>189.14</v>
      </c>
    </row>
    <row r="2508" spans="1:11" ht="15" customHeight="1">
      <c r="A2508" s="1" t="s">
        <v>998</v>
      </c>
      <c r="B2508" t="s">
        <v>9</v>
      </c>
      <c r="C2508" t="s">
        <v>35</v>
      </c>
      <c r="D2508">
        <v>103455</v>
      </c>
      <c r="E2508" t="s">
        <v>294</v>
      </c>
      <c r="F2508">
        <v>202112</v>
      </c>
      <c r="G2508" t="s">
        <v>151</v>
      </c>
      <c r="H2508" t="s">
        <v>152</v>
      </c>
      <c r="I2508">
        <v>101.52</v>
      </c>
      <c r="J2508" t="s">
        <v>6</v>
      </c>
      <c r="K2508">
        <v>101.52</v>
      </c>
    </row>
    <row r="2509" spans="1:11" ht="15" customHeight="1">
      <c r="A2509" s="1" t="s">
        <v>998</v>
      </c>
      <c r="B2509" t="s">
        <v>9</v>
      </c>
      <c r="C2509" t="s">
        <v>35</v>
      </c>
      <c r="D2509">
        <v>103455</v>
      </c>
      <c r="E2509" t="s">
        <v>294</v>
      </c>
      <c r="F2509">
        <v>202112</v>
      </c>
      <c r="G2509" t="s">
        <v>151</v>
      </c>
      <c r="H2509" t="s">
        <v>152</v>
      </c>
      <c r="I2509">
        <v>1314.88</v>
      </c>
      <c r="J2509" t="s">
        <v>6</v>
      </c>
      <c r="K2509">
        <v>1314.88</v>
      </c>
    </row>
    <row r="2510" spans="1:11" ht="15" customHeight="1">
      <c r="A2510" s="1" t="s">
        <v>998</v>
      </c>
      <c r="B2510" t="s">
        <v>9</v>
      </c>
      <c r="C2510" t="s">
        <v>35</v>
      </c>
      <c r="D2510">
        <v>103455</v>
      </c>
      <c r="E2510" t="s">
        <v>294</v>
      </c>
      <c r="F2510">
        <v>202112</v>
      </c>
      <c r="G2510" t="s">
        <v>151</v>
      </c>
      <c r="H2510" t="s">
        <v>152</v>
      </c>
      <c r="I2510">
        <v>880</v>
      </c>
      <c r="J2510" t="s">
        <v>6</v>
      </c>
      <c r="K2510">
        <v>880</v>
      </c>
    </row>
    <row r="2511" spans="1:11" ht="15" customHeight="1">
      <c r="A2511" s="1" t="s">
        <v>998</v>
      </c>
      <c r="B2511" t="s">
        <v>9</v>
      </c>
      <c r="C2511" t="s">
        <v>35</v>
      </c>
      <c r="D2511">
        <v>103455</v>
      </c>
      <c r="E2511" t="s">
        <v>294</v>
      </c>
      <c r="F2511">
        <v>202112</v>
      </c>
      <c r="G2511" t="s">
        <v>151</v>
      </c>
      <c r="H2511" t="s">
        <v>152</v>
      </c>
      <c r="I2511">
        <v>495</v>
      </c>
      <c r="J2511" t="s">
        <v>6</v>
      </c>
      <c r="K2511">
        <v>495</v>
      </c>
    </row>
    <row r="2512" spans="1:11" ht="15" customHeight="1">
      <c r="A2512" s="1" t="s">
        <v>998</v>
      </c>
      <c r="B2512" t="s">
        <v>9</v>
      </c>
      <c r="C2512" t="s">
        <v>35</v>
      </c>
      <c r="D2512">
        <v>103455</v>
      </c>
      <c r="E2512" t="s">
        <v>294</v>
      </c>
      <c r="F2512">
        <v>202112</v>
      </c>
      <c r="G2512" t="s">
        <v>151</v>
      </c>
      <c r="H2512" t="s">
        <v>152</v>
      </c>
      <c r="I2512">
        <v>487.5</v>
      </c>
      <c r="J2512" t="s">
        <v>6</v>
      </c>
      <c r="K2512">
        <v>487.5</v>
      </c>
    </row>
    <row r="2513" spans="1:11" ht="15" customHeight="1">
      <c r="A2513" s="1" t="s">
        <v>998</v>
      </c>
      <c r="B2513" t="s">
        <v>9</v>
      </c>
      <c r="C2513" t="s">
        <v>35</v>
      </c>
      <c r="D2513">
        <v>103455</v>
      </c>
      <c r="E2513" t="s">
        <v>294</v>
      </c>
      <c r="F2513">
        <v>202112</v>
      </c>
      <c r="G2513" t="s">
        <v>151</v>
      </c>
      <c r="H2513" t="s">
        <v>152</v>
      </c>
      <c r="I2513">
        <v>1105.2</v>
      </c>
      <c r="J2513" t="s">
        <v>6</v>
      </c>
      <c r="K2513">
        <v>1105.2</v>
      </c>
    </row>
    <row r="2514" spans="1:11" ht="15" customHeight="1">
      <c r="A2514" s="1" t="s">
        <v>998</v>
      </c>
      <c r="B2514" t="s">
        <v>9</v>
      </c>
      <c r="C2514" t="s">
        <v>35</v>
      </c>
      <c r="D2514">
        <v>103455</v>
      </c>
      <c r="E2514" t="s">
        <v>294</v>
      </c>
      <c r="F2514">
        <v>202112</v>
      </c>
      <c r="G2514" t="s">
        <v>151</v>
      </c>
      <c r="H2514" t="s">
        <v>152</v>
      </c>
      <c r="I2514">
        <v>1657.8</v>
      </c>
      <c r="J2514" t="s">
        <v>6</v>
      </c>
      <c r="K2514">
        <v>1657.8</v>
      </c>
    </row>
    <row r="2515" spans="1:11" ht="15" customHeight="1">
      <c r="A2515" s="1" t="s">
        <v>998</v>
      </c>
      <c r="B2515" t="s">
        <v>9</v>
      </c>
      <c r="C2515" t="s">
        <v>35</v>
      </c>
      <c r="D2515">
        <v>103455</v>
      </c>
      <c r="E2515" t="s">
        <v>294</v>
      </c>
      <c r="F2515">
        <v>202112</v>
      </c>
      <c r="G2515" t="s">
        <v>151</v>
      </c>
      <c r="H2515" t="s">
        <v>152</v>
      </c>
      <c r="I2515">
        <v>111.2</v>
      </c>
      <c r="J2515" t="s">
        <v>6</v>
      </c>
      <c r="K2515">
        <v>111.2</v>
      </c>
    </row>
    <row r="2516" spans="1:11" ht="15" customHeight="1">
      <c r="A2516" s="1" t="s">
        <v>998</v>
      </c>
      <c r="B2516" t="s">
        <v>9</v>
      </c>
      <c r="C2516" t="s">
        <v>35</v>
      </c>
      <c r="D2516">
        <v>103455</v>
      </c>
      <c r="E2516" t="s">
        <v>294</v>
      </c>
      <c r="F2516">
        <v>202112</v>
      </c>
      <c r="G2516" t="s">
        <v>151</v>
      </c>
      <c r="H2516" t="s">
        <v>152</v>
      </c>
      <c r="I2516">
        <v>157.38999999999999</v>
      </c>
      <c r="J2516" t="s">
        <v>6</v>
      </c>
      <c r="K2516">
        <v>157.38999999999999</v>
      </c>
    </row>
    <row r="2517" spans="1:11" ht="15" customHeight="1">
      <c r="A2517" s="1" t="s">
        <v>998</v>
      </c>
      <c r="B2517" t="s">
        <v>9</v>
      </c>
      <c r="C2517" t="s">
        <v>35</v>
      </c>
      <c r="D2517">
        <v>103455</v>
      </c>
      <c r="E2517" t="s">
        <v>294</v>
      </c>
      <c r="F2517">
        <v>202112</v>
      </c>
      <c r="G2517" t="s">
        <v>151</v>
      </c>
      <c r="H2517" t="s">
        <v>152</v>
      </c>
      <c r="I2517">
        <v>2062.5</v>
      </c>
      <c r="J2517" t="s">
        <v>6</v>
      </c>
      <c r="K2517">
        <v>2062.5</v>
      </c>
    </row>
    <row r="2518" spans="1:11" ht="15" customHeight="1">
      <c r="A2518" s="1" t="s">
        <v>998</v>
      </c>
      <c r="B2518" t="s">
        <v>9</v>
      </c>
      <c r="C2518" t="s">
        <v>35</v>
      </c>
      <c r="D2518">
        <v>103455</v>
      </c>
      <c r="E2518" t="s">
        <v>294</v>
      </c>
      <c r="F2518">
        <v>202112</v>
      </c>
      <c r="G2518" t="s">
        <v>151</v>
      </c>
      <c r="H2518" t="s">
        <v>152</v>
      </c>
      <c r="I2518">
        <v>72.23</v>
      </c>
      <c r="J2518" t="s">
        <v>5</v>
      </c>
      <c r="K2518">
        <v>-72.23</v>
      </c>
    </row>
    <row r="2519" spans="1:11" ht="15" customHeight="1">
      <c r="A2519" s="1" t="s">
        <v>998</v>
      </c>
      <c r="B2519" t="s">
        <v>9</v>
      </c>
      <c r="C2519" t="s">
        <v>35</v>
      </c>
      <c r="D2519">
        <v>103455</v>
      </c>
      <c r="E2519" t="s">
        <v>294</v>
      </c>
      <c r="F2519">
        <v>202112</v>
      </c>
      <c r="G2519" t="s">
        <v>151</v>
      </c>
      <c r="H2519" t="s">
        <v>152</v>
      </c>
      <c r="I2519">
        <v>97.61</v>
      </c>
      <c r="J2519" t="s">
        <v>6</v>
      </c>
      <c r="K2519">
        <v>97.61</v>
      </c>
    </row>
    <row r="2520" spans="1:11" ht="15" customHeight="1">
      <c r="A2520" s="1" t="s">
        <v>998</v>
      </c>
      <c r="B2520" t="s">
        <v>9</v>
      </c>
      <c r="C2520" t="s">
        <v>35</v>
      </c>
      <c r="D2520">
        <v>100171</v>
      </c>
      <c r="E2520" t="s">
        <v>301</v>
      </c>
      <c r="F2520">
        <v>202112</v>
      </c>
      <c r="G2520" t="s">
        <v>151</v>
      </c>
      <c r="H2520" t="s">
        <v>152</v>
      </c>
      <c r="I2520">
        <v>1452</v>
      </c>
      <c r="J2520" t="s">
        <v>6</v>
      </c>
      <c r="K2520">
        <v>1452</v>
      </c>
    </row>
    <row r="2521" spans="1:11">
      <c r="A2521" s="1" t="s">
        <v>998</v>
      </c>
      <c r="B2521" t="s">
        <v>9</v>
      </c>
      <c r="C2521" t="s">
        <v>35</v>
      </c>
      <c r="D2521">
        <v>103627</v>
      </c>
      <c r="E2521" t="s">
        <v>506</v>
      </c>
      <c r="F2521">
        <v>202112</v>
      </c>
      <c r="G2521" t="s">
        <v>151</v>
      </c>
      <c r="H2521" t="s">
        <v>152</v>
      </c>
      <c r="I2521">
        <v>315</v>
      </c>
      <c r="J2521" t="s">
        <v>6</v>
      </c>
      <c r="K2521">
        <v>315</v>
      </c>
    </row>
    <row r="2522" spans="1:11">
      <c r="A2522" s="1" t="s">
        <v>998</v>
      </c>
      <c r="B2522" t="s">
        <v>9</v>
      </c>
      <c r="C2522" t="s">
        <v>35</v>
      </c>
      <c r="D2522">
        <v>100089</v>
      </c>
      <c r="E2522" t="s">
        <v>509</v>
      </c>
      <c r="F2522">
        <v>202112</v>
      </c>
      <c r="G2522" t="s">
        <v>151</v>
      </c>
      <c r="H2522" t="s">
        <v>152</v>
      </c>
      <c r="I2522">
        <v>336</v>
      </c>
      <c r="J2522" t="s">
        <v>6</v>
      </c>
      <c r="K2522">
        <v>336</v>
      </c>
    </row>
    <row r="2523" spans="1:11">
      <c r="A2523" s="1" t="s">
        <v>998</v>
      </c>
      <c r="B2523" t="s">
        <v>9</v>
      </c>
      <c r="C2523" t="s">
        <v>35</v>
      </c>
      <c r="D2523">
        <v>100089</v>
      </c>
      <c r="E2523" t="s">
        <v>509</v>
      </c>
      <c r="F2523">
        <v>202112</v>
      </c>
      <c r="G2523" t="s">
        <v>151</v>
      </c>
      <c r="H2523" t="s">
        <v>152</v>
      </c>
      <c r="I2523">
        <v>10.4</v>
      </c>
      <c r="J2523" t="s">
        <v>6</v>
      </c>
      <c r="K2523">
        <v>10.4</v>
      </c>
    </row>
    <row r="2524" spans="1:11" ht="15" customHeight="1">
      <c r="A2524" s="1" t="s">
        <v>998</v>
      </c>
      <c r="B2524" t="s">
        <v>9</v>
      </c>
      <c r="C2524" t="s">
        <v>35</v>
      </c>
      <c r="D2524">
        <v>100089</v>
      </c>
      <c r="E2524" t="s">
        <v>509</v>
      </c>
      <c r="F2524">
        <v>202112</v>
      </c>
      <c r="G2524" t="s">
        <v>151</v>
      </c>
      <c r="H2524" t="s">
        <v>152</v>
      </c>
      <c r="I2524">
        <v>152</v>
      </c>
      <c r="J2524" t="s">
        <v>6</v>
      </c>
      <c r="K2524">
        <v>152</v>
      </c>
    </row>
    <row r="2525" spans="1:11">
      <c r="A2525" s="1" t="s">
        <v>998</v>
      </c>
      <c r="B2525" t="s">
        <v>9</v>
      </c>
      <c r="C2525" t="s">
        <v>35</v>
      </c>
      <c r="D2525">
        <v>101801</v>
      </c>
      <c r="E2525" t="s">
        <v>300</v>
      </c>
      <c r="F2525">
        <v>202112</v>
      </c>
      <c r="G2525" t="s">
        <v>151</v>
      </c>
      <c r="H2525" t="s">
        <v>152</v>
      </c>
      <c r="I2525">
        <v>4802</v>
      </c>
      <c r="J2525" t="s">
        <v>6</v>
      </c>
      <c r="K2525">
        <v>4802</v>
      </c>
    </row>
    <row r="2526" spans="1:11" ht="15" customHeight="1">
      <c r="A2526" s="1" t="s">
        <v>998</v>
      </c>
      <c r="B2526" t="s">
        <v>9</v>
      </c>
      <c r="C2526" t="s">
        <v>35</v>
      </c>
      <c r="D2526">
        <v>101801</v>
      </c>
      <c r="E2526" t="s">
        <v>300</v>
      </c>
      <c r="F2526">
        <v>202112</v>
      </c>
      <c r="G2526" t="s">
        <v>151</v>
      </c>
      <c r="H2526" t="s">
        <v>152</v>
      </c>
      <c r="I2526">
        <v>3185</v>
      </c>
      <c r="J2526" t="s">
        <v>6</v>
      </c>
      <c r="K2526">
        <v>3185</v>
      </c>
    </row>
    <row r="2527" spans="1:11" ht="15" customHeight="1">
      <c r="A2527" s="1" t="s">
        <v>998</v>
      </c>
      <c r="B2527" t="s">
        <v>9</v>
      </c>
      <c r="C2527" t="s">
        <v>35</v>
      </c>
      <c r="D2527">
        <v>101801</v>
      </c>
      <c r="E2527" t="s">
        <v>300</v>
      </c>
      <c r="F2527">
        <v>202112</v>
      </c>
      <c r="G2527" t="s">
        <v>151</v>
      </c>
      <c r="H2527" t="s">
        <v>152</v>
      </c>
      <c r="I2527">
        <v>76.48</v>
      </c>
      <c r="J2527" t="s">
        <v>6</v>
      </c>
      <c r="K2527">
        <v>76.48</v>
      </c>
    </row>
    <row r="2528" spans="1:11" ht="15" customHeight="1">
      <c r="A2528" s="1" t="s">
        <v>998</v>
      </c>
      <c r="B2528" t="s">
        <v>9</v>
      </c>
      <c r="C2528" t="s">
        <v>35</v>
      </c>
      <c r="D2528">
        <v>101801</v>
      </c>
      <c r="E2528" t="s">
        <v>300</v>
      </c>
      <c r="F2528">
        <v>202112</v>
      </c>
      <c r="G2528" t="s">
        <v>151</v>
      </c>
      <c r="H2528" t="s">
        <v>152</v>
      </c>
      <c r="I2528">
        <v>5736</v>
      </c>
      <c r="J2528" t="s">
        <v>6</v>
      </c>
      <c r="K2528">
        <v>5736</v>
      </c>
    </row>
    <row r="2529" spans="1:11" ht="15" customHeight="1">
      <c r="A2529" s="1" t="s">
        <v>998</v>
      </c>
      <c r="B2529" t="s">
        <v>9</v>
      </c>
      <c r="C2529" t="s">
        <v>35</v>
      </c>
      <c r="D2529">
        <v>101801</v>
      </c>
      <c r="E2529" t="s">
        <v>300</v>
      </c>
      <c r="F2529">
        <v>202112</v>
      </c>
      <c r="G2529" t="s">
        <v>151</v>
      </c>
      <c r="H2529" t="s">
        <v>152</v>
      </c>
      <c r="I2529">
        <v>1464</v>
      </c>
      <c r="J2529" t="s">
        <v>6</v>
      </c>
      <c r="K2529">
        <v>1464</v>
      </c>
    </row>
    <row r="2530" spans="1:11" ht="15" customHeight="1">
      <c r="A2530" s="1" t="s">
        <v>998</v>
      </c>
      <c r="B2530" t="s">
        <v>9</v>
      </c>
      <c r="C2530" t="s">
        <v>35</v>
      </c>
      <c r="D2530">
        <v>101801</v>
      </c>
      <c r="E2530" t="s">
        <v>300</v>
      </c>
      <c r="F2530">
        <v>202112</v>
      </c>
      <c r="G2530" t="s">
        <v>151</v>
      </c>
      <c r="H2530" t="s">
        <v>152</v>
      </c>
      <c r="I2530">
        <v>2523.5</v>
      </c>
      <c r="J2530" t="s">
        <v>6</v>
      </c>
      <c r="K2530">
        <v>2523.5</v>
      </c>
    </row>
    <row r="2531" spans="1:11" ht="15" customHeight="1">
      <c r="A2531" s="1" t="s">
        <v>998</v>
      </c>
      <c r="B2531" t="s">
        <v>9</v>
      </c>
      <c r="C2531" t="s">
        <v>35</v>
      </c>
      <c r="D2531">
        <v>101801</v>
      </c>
      <c r="E2531" t="s">
        <v>300</v>
      </c>
      <c r="F2531">
        <v>202112</v>
      </c>
      <c r="G2531" t="s">
        <v>151</v>
      </c>
      <c r="H2531" t="s">
        <v>152</v>
      </c>
      <c r="I2531">
        <v>2327.5</v>
      </c>
      <c r="J2531" t="s">
        <v>6</v>
      </c>
      <c r="K2531">
        <v>2327.5</v>
      </c>
    </row>
    <row r="2532" spans="1:11">
      <c r="A2532" s="1" t="s">
        <v>998</v>
      </c>
      <c r="B2532" t="s">
        <v>9</v>
      </c>
      <c r="C2532" t="s">
        <v>35</v>
      </c>
      <c r="D2532">
        <v>101801</v>
      </c>
      <c r="E2532" t="s">
        <v>300</v>
      </c>
      <c r="F2532">
        <v>202112</v>
      </c>
      <c r="G2532" t="s">
        <v>151</v>
      </c>
      <c r="H2532" t="s">
        <v>152</v>
      </c>
      <c r="I2532">
        <v>455</v>
      </c>
      <c r="J2532" t="s">
        <v>6</v>
      </c>
      <c r="K2532">
        <v>455</v>
      </c>
    </row>
    <row r="2533" spans="1:11" ht="15" customHeight="1">
      <c r="A2533" s="1" t="s">
        <v>998</v>
      </c>
      <c r="B2533" t="s">
        <v>9</v>
      </c>
      <c r="C2533" t="s">
        <v>35</v>
      </c>
      <c r="D2533">
        <v>101801</v>
      </c>
      <c r="E2533" t="s">
        <v>300</v>
      </c>
      <c r="F2533">
        <v>202112</v>
      </c>
      <c r="G2533" t="s">
        <v>151</v>
      </c>
      <c r="H2533" t="s">
        <v>152</v>
      </c>
      <c r="I2533">
        <v>150</v>
      </c>
      <c r="J2533" t="s">
        <v>6</v>
      </c>
      <c r="K2533">
        <v>150</v>
      </c>
    </row>
    <row r="2534" spans="1:11" ht="15" customHeight="1">
      <c r="A2534" s="1" t="s">
        <v>998</v>
      </c>
      <c r="B2534" t="s">
        <v>9</v>
      </c>
      <c r="C2534" t="s">
        <v>35</v>
      </c>
      <c r="D2534">
        <v>101801</v>
      </c>
      <c r="E2534" t="s">
        <v>300</v>
      </c>
      <c r="F2534">
        <v>202112</v>
      </c>
      <c r="G2534" t="s">
        <v>151</v>
      </c>
      <c r="H2534" t="s">
        <v>152</v>
      </c>
      <c r="I2534">
        <v>12990</v>
      </c>
      <c r="J2534" t="s">
        <v>6</v>
      </c>
      <c r="K2534">
        <v>12990</v>
      </c>
    </row>
    <row r="2535" spans="1:11" ht="15" customHeight="1">
      <c r="A2535" s="1" t="s">
        <v>998</v>
      </c>
      <c r="B2535" t="s">
        <v>9</v>
      </c>
      <c r="C2535" t="s">
        <v>35</v>
      </c>
      <c r="D2535">
        <v>101801</v>
      </c>
      <c r="E2535" t="s">
        <v>300</v>
      </c>
      <c r="F2535">
        <v>202112</v>
      </c>
      <c r="G2535" t="s">
        <v>151</v>
      </c>
      <c r="H2535" t="s">
        <v>152</v>
      </c>
      <c r="I2535">
        <v>1078</v>
      </c>
      <c r="J2535" t="s">
        <v>6</v>
      </c>
      <c r="K2535">
        <v>1078</v>
      </c>
    </row>
    <row r="2536" spans="1:11" ht="15" customHeight="1">
      <c r="A2536" s="1" t="s">
        <v>998</v>
      </c>
      <c r="B2536" t="s">
        <v>9</v>
      </c>
      <c r="C2536" t="s">
        <v>35</v>
      </c>
      <c r="D2536">
        <v>101801</v>
      </c>
      <c r="E2536" t="s">
        <v>300</v>
      </c>
      <c r="F2536">
        <v>202112</v>
      </c>
      <c r="G2536" t="s">
        <v>151</v>
      </c>
      <c r="H2536" t="s">
        <v>152</v>
      </c>
      <c r="I2536">
        <v>2327.5</v>
      </c>
      <c r="J2536" t="s">
        <v>6</v>
      </c>
      <c r="K2536">
        <v>2327.5</v>
      </c>
    </row>
    <row r="2537" spans="1:11" ht="15" customHeight="1">
      <c r="A2537" s="1" t="s">
        <v>998</v>
      </c>
      <c r="B2537" t="s">
        <v>9</v>
      </c>
      <c r="C2537" t="s">
        <v>35</v>
      </c>
      <c r="D2537">
        <v>101801</v>
      </c>
      <c r="E2537" t="s">
        <v>300</v>
      </c>
      <c r="F2537">
        <v>202112</v>
      </c>
      <c r="G2537" t="s">
        <v>151</v>
      </c>
      <c r="H2537" t="s">
        <v>152</v>
      </c>
      <c r="I2537">
        <v>2327.5</v>
      </c>
      <c r="J2537" t="s">
        <v>6</v>
      </c>
      <c r="K2537">
        <v>2327.5</v>
      </c>
    </row>
    <row r="2538" spans="1:11" ht="15" customHeight="1">
      <c r="A2538" s="1" t="s">
        <v>998</v>
      </c>
      <c r="B2538" t="s">
        <v>9</v>
      </c>
      <c r="C2538" t="s">
        <v>35</v>
      </c>
      <c r="D2538">
        <v>101801</v>
      </c>
      <c r="E2538" t="s">
        <v>300</v>
      </c>
      <c r="F2538">
        <v>202112</v>
      </c>
      <c r="G2538" t="s">
        <v>151</v>
      </c>
      <c r="H2538" t="s">
        <v>152</v>
      </c>
      <c r="I2538">
        <v>1127</v>
      </c>
      <c r="J2538" t="s">
        <v>6</v>
      </c>
      <c r="K2538">
        <v>1127</v>
      </c>
    </row>
    <row r="2539" spans="1:11" ht="15" customHeight="1">
      <c r="A2539" s="1" t="s">
        <v>998</v>
      </c>
      <c r="B2539" t="s">
        <v>9</v>
      </c>
      <c r="C2539" t="s">
        <v>35</v>
      </c>
      <c r="D2539">
        <v>101801</v>
      </c>
      <c r="E2539" t="s">
        <v>300</v>
      </c>
      <c r="F2539">
        <v>202112</v>
      </c>
      <c r="G2539" t="s">
        <v>151</v>
      </c>
      <c r="H2539" t="s">
        <v>152</v>
      </c>
      <c r="I2539">
        <v>1396.5</v>
      </c>
      <c r="J2539" t="s">
        <v>6</v>
      </c>
      <c r="K2539">
        <v>1396.5</v>
      </c>
    </row>
    <row r="2540" spans="1:11" ht="15" customHeight="1">
      <c r="A2540" s="1" t="s">
        <v>998</v>
      </c>
      <c r="B2540" t="s">
        <v>9</v>
      </c>
      <c r="C2540" t="s">
        <v>35</v>
      </c>
      <c r="D2540">
        <v>101801</v>
      </c>
      <c r="E2540" t="s">
        <v>300</v>
      </c>
      <c r="F2540">
        <v>202112</v>
      </c>
      <c r="G2540" t="s">
        <v>151</v>
      </c>
      <c r="H2540" t="s">
        <v>152</v>
      </c>
      <c r="I2540">
        <v>3028.2</v>
      </c>
      <c r="J2540" t="s">
        <v>6</v>
      </c>
      <c r="K2540">
        <v>3028.2</v>
      </c>
    </row>
    <row r="2541" spans="1:11" ht="15" customHeight="1">
      <c r="A2541" s="1" t="s">
        <v>998</v>
      </c>
      <c r="B2541" t="s">
        <v>9</v>
      </c>
      <c r="C2541" t="s">
        <v>35</v>
      </c>
      <c r="D2541">
        <v>101801</v>
      </c>
      <c r="E2541" t="s">
        <v>300</v>
      </c>
      <c r="F2541">
        <v>202112</v>
      </c>
      <c r="G2541" t="s">
        <v>151</v>
      </c>
      <c r="H2541" t="s">
        <v>152</v>
      </c>
      <c r="I2541">
        <v>2474.5</v>
      </c>
      <c r="J2541" t="s">
        <v>6</v>
      </c>
      <c r="K2541">
        <v>2474.5</v>
      </c>
    </row>
    <row r="2542" spans="1:11">
      <c r="A2542" s="1" t="s">
        <v>998</v>
      </c>
      <c r="B2542" t="s">
        <v>9</v>
      </c>
      <c r="C2542" t="s">
        <v>35</v>
      </c>
      <c r="D2542">
        <v>101801</v>
      </c>
      <c r="E2542" t="s">
        <v>300</v>
      </c>
      <c r="F2542">
        <v>202112</v>
      </c>
      <c r="G2542" t="s">
        <v>151</v>
      </c>
      <c r="H2542" t="s">
        <v>152</v>
      </c>
      <c r="I2542">
        <v>2097.1999999999998</v>
      </c>
      <c r="J2542" t="s">
        <v>6</v>
      </c>
      <c r="K2542">
        <v>2097.1999999999998</v>
      </c>
    </row>
    <row r="2543" spans="1:11">
      <c r="A2543" s="1" t="s">
        <v>998</v>
      </c>
      <c r="B2543" t="s">
        <v>9</v>
      </c>
      <c r="C2543" t="s">
        <v>35</v>
      </c>
      <c r="D2543">
        <v>101801</v>
      </c>
      <c r="E2543" t="s">
        <v>300</v>
      </c>
      <c r="F2543">
        <v>202112</v>
      </c>
      <c r="G2543" t="s">
        <v>151</v>
      </c>
      <c r="H2543" t="s">
        <v>152</v>
      </c>
      <c r="I2543">
        <v>1960</v>
      </c>
      <c r="J2543" t="s">
        <v>6</v>
      </c>
      <c r="K2543">
        <v>1960</v>
      </c>
    </row>
    <row r="2544" spans="1:11" ht="15" customHeight="1">
      <c r="A2544" s="1" t="s">
        <v>998</v>
      </c>
      <c r="B2544" t="s">
        <v>9</v>
      </c>
      <c r="C2544" t="s">
        <v>35</v>
      </c>
      <c r="D2544">
        <v>101801</v>
      </c>
      <c r="E2544" t="s">
        <v>300</v>
      </c>
      <c r="F2544">
        <v>202112</v>
      </c>
      <c r="G2544" t="s">
        <v>151</v>
      </c>
      <c r="H2544" t="s">
        <v>152</v>
      </c>
      <c r="I2544">
        <v>2327.5</v>
      </c>
      <c r="J2544" t="s">
        <v>6</v>
      </c>
      <c r="K2544">
        <v>2327.5</v>
      </c>
    </row>
    <row r="2545" spans="1:11" ht="15" customHeight="1">
      <c r="A2545" s="1" t="s">
        <v>998</v>
      </c>
      <c r="B2545" t="s">
        <v>9</v>
      </c>
      <c r="C2545" t="s">
        <v>35</v>
      </c>
      <c r="D2545">
        <v>101801</v>
      </c>
      <c r="E2545" t="s">
        <v>300</v>
      </c>
      <c r="F2545">
        <v>202112</v>
      </c>
      <c r="G2545" t="s">
        <v>151</v>
      </c>
      <c r="H2545" t="s">
        <v>152</v>
      </c>
      <c r="I2545">
        <v>2327.5</v>
      </c>
      <c r="J2545" t="s">
        <v>6</v>
      </c>
      <c r="K2545">
        <v>2327.5</v>
      </c>
    </row>
    <row r="2546" spans="1:11" ht="15" customHeight="1">
      <c r="A2546" s="1" t="s">
        <v>998</v>
      </c>
      <c r="B2546" t="s">
        <v>9</v>
      </c>
      <c r="C2546" t="s">
        <v>35</v>
      </c>
      <c r="D2546">
        <v>101801</v>
      </c>
      <c r="E2546" t="s">
        <v>300</v>
      </c>
      <c r="F2546">
        <v>202112</v>
      </c>
      <c r="G2546" t="s">
        <v>151</v>
      </c>
      <c r="H2546" t="s">
        <v>152</v>
      </c>
      <c r="I2546">
        <v>318.5</v>
      </c>
      <c r="J2546" t="s">
        <v>6</v>
      </c>
      <c r="K2546">
        <v>318.5</v>
      </c>
    </row>
    <row r="2547" spans="1:11" ht="15" customHeight="1">
      <c r="A2547" s="1" t="s">
        <v>998</v>
      </c>
      <c r="B2547" t="s">
        <v>9</v>
      </c>
      <c r="C2547" t="s">
        <v>35</v>
      </c>
      <c r="D2547">
        <v>101801</v>
      </c>
      <c r="E2547" t="s">
        <v>300</v>
      </c>
      <c r="F2547">
        <v>202112</v>
      </c>
      <c r="G2547" t="s">
        <v>151</v>
      </c>
      <c r="H2547" t="s">
        <v>152</v>
      </c>
      <c r="I2547">
        <v>1372</v>
      </c>
      <c r="J2547" t="s">
        <v>6</v>
      </c>
      <c r="K2547">
        <v>1372</v>
      </c>
    </row>
    <row r="2548" spans="1:11" ht="15" customHeight="1">
      <c r="A2548" s="1" t="s">
        <v>998</v>
      </c>
      <c r="B2548" t="s">
        <v>9</v>
      </c>
      <c r="C2548" t="s">
        <v>35</v>
      </c>
      <c r="D2548">
        <v>101801</v>
      </c>
      <c r="E2548" t="s">
        <v>300</v>
      </c>
      <c r="F2548">
        <v>202112</v>
      </c>
      <c r="G2548" t="s">
        <v>151</v>
      </c>
      <c r="H2548" t="s">
        <v>152</v>
      </c>
      <c r="I2548">
        <v>1788.5</v>
      </c>
      <c r="J2548" t="s">
        <v>6</v>
      </c>
      <c r="K2548">
        <v>1788.5</v>
      </c>
    </row>
    <row r="2549" spans="1:11" ht="15" customHeight="1">
      <c r="A2549" s="1" t="s">
        <v>998</v>
      </c>
      <c r="B2549" t="s">
        <v>9</v>
      </c>
      <c r="C2549" t="s">
        <v>35</v>
      </c>
      <c r="D2549">
        <v>101801</v>
      </c>
      <c r="E2549" t="s">
        <v>300</v>
      </c>
      <c r="F2549">
        <v>202112</v>
      </c>
      <c r="G2549" t="s">
        <v>151</v>
      </c>
      <c r="H2549" t="s">
        <v>152</v>
      </c>
      <c r="I2549">
        <v>3405.5</v>
      </c>
      <c r="J2549" t="s">
        <v>6</v>
      </c>
      <c r="K2549">
        <v>3405.5</v>
      </c>
    </row>
    <row r="2550" spans="1:11" ht="15" customHeight="1">
      <c r="A2550" s="1" t="s">
        <v>998</v>
      </c>
      <c r="B2550" t="s">
        <v>9</v>
      </c>
      <c r="C2550" t="s">
        <v>35</v>
      </c>
      <c r="D2550">
        <v>104324</v>
      </c>
      <c r="E2550" t="s">
        <v>320</v>
      </c>
      <c r="F2550">
        <v>202112</v>
      </c>
      <c r="G2550" t="s">
        <v>151</v>
      </c>
      <c r="H2550" t="s">
        <v>152</v>
      </c>
      <c r="I2550">
        <v>600</v>
      </c>
      <c r="J2550" t="s">
        <v>6</v>
      </c>
      <c r="K2550">
        <v>600</v>
      </c>
    </row>
    <row r="2551" spans="1:11" ht="15" customHeight="1">
      <c r="A2551" s="1" t="s">
        <v>998</v>
      </c>
      <c r="B2551" t="s">
        <v>9</v>
      </c>
      <c r="C2551" t="s">
        <v>35</v>
      </c>
      <c r="D2551">
        <v>104324</v>
      </c>
      <c r="E2551" t="s">
        <v>320</v>
      </c>
      <c r="F2551">
        <v>202112</v>
      </c>
      <c r="G2551" t="s">
        <v>151</v>
      </c>
      <c r="H2551" t="s">
        <v>152</v>
      </c>
      <c r="I2551">
        <v>716.4</v>
      </c>
      <c r="J2551" t="s">
        <v>6</v>
      </c>
      <c r="K2551">
        <v>716.4</v>
      </c>
    </row>
    <row r="2552" spans="1:11" ht="15" customHeight="1">
      <c r="A2552" s="1" t="s">
        <v>998</v>
      </c>
      <c r="B2552" t="s">
        <v>9</v>
      </c>
      <c r="C2552" t="s">
        <v>35</v>
      </c>
      <c r="D2552">
        <v>104324</v>
      </c>
      <c r="E2552" t="s">
        <v>320</v>
      </c>
      <c r="F2552">
        <v>202112</v>
      </c>
      <c r="G2552" t="s">
        <v>151</v>
      </c>
      <c r="H2552" t="s">
        <v>152</v>
      </c>
      <c r="I2552">
        <v>2632</v>
      </c>
      <c r="J2552" t="s">
        <v>6</v>
      </c>
      <c r="K2552">
        <v>2632</v>
      </c>
    </row>
    <row r="2553" spans="1:11" ht="15" customHeight="1">
      <c r="A2553" s="1" t="s">
        <v>998</v>
      </c>
      <c r="B2553" t="s">
        <v>9</v>
      </c>
      <c r="C2553" t="s">
        <v>35</v>
      </c>
      <c r="D2553">
        <v>104324</v>
      </c>
      <c r="E2553" t="s">
        <v>320</v>
      </c>
      <c r="F2553">
        <v>202112</v>
      </c>
      <c r="G2553" t="s">
        <v>151</v>
      </c>
      <c r="H2553" t="s">
        <v>152</v>
      </c>
      <c r="I2553">
        <v>470</v>
      </c>
      <c r="J2553" t="s">
        <v>6</v>
      </c>
      <c r="K2553">
        <v>470</v>
      </c>
    </row>
    <row r="2554" spans="1:11" ht="15" customHeight="1">
      <c r="A2554" s="1" t="s">
        <v>998</v>
      </c>
      <c r="B2554" t="s">
        <v>9</v>
      </c>
      <c r="C2554" t="s">
        <v>35</v>
      </c>
      <c r="D2554">
        <v>101577</v>
      </c>
      <c r="E2554" t="s">
        <v>332</v>
      </c>
      <c r="F2554">
        <v>202112</v>
      </c>
      <c r="G2554" t="s">
        <v>151</v>
      </c>
      <c r="H2554" t="s">
        <v>152</v>
      </c>
      <c r="I2554">
        <v>723.6</v>
      </c>
      <c r="J2554" t="s">
        <v>6</v>
      </c>
      <c r="K2554">
        <v>723.6</v>
      </c>
    </row>
    <row r="2555" spans="1:11" ht="15" customHeight="1">
      <c r="A2555" s="1" t="s">
        <v>998</v>
      </c>
      <c r="B2555" t="s">
        <v>9</v>
      </c>
      <c r="C2555" t="s">
        <v>35</v>
      </c>
      <c r="D2555">
        <v>101577</v>
      </c>
      <c r="E2555" t="s">
        <v>332</v>
      </c>
      <c r="F2555">
        <v>202112</v>
      </c>
      <c r="G2555" t="s">
        <v>151</v>
      </c>
      <c r="H2555" t="s">
        <v>152</v>
      </c>
      <c r="I2555">
        <v>468</v>
      </c>
      <c r="J2555" t="s">
        <v>6</v>
      </c>
      <c r="K2555">
        <v>468</v>
      </c>
    </row>
    <row r="2556" spans="1:11" ht="15" customHeight="1">
      <c r="A2556" s="1" t="s">
        <v>998</v>
      </c>
      <c r="B2556" t="s">
        <v>9</v>
      </c>
      <c r="C2556" t="s">
        <v>35</v>
      </c>
      <c r="D2556">
        <v>101577</v>
      </c>
      <c r="E2556" t="s">
        <v>332</v>
      </c>
      <c r="F2556">
        <v>202112</v>
      </c>
      <c r="G2556" t="s">
        <v>151</v>
      </c>
      <c r="H2556" t="s">
        <v>152</v>
      </c>
      <c r="I2556">
        <v>478.8</v>
      </c>
      <c r="J2556" t="s">
        <v>6</v>
      </c>
      <c r="K2556">
        <v>478.8</v>
      </c>
    </row>
    <row r="2557" spans="1:11" ht="15" customHeight="1">
      <c r="A2557" s="1" t="s">
        <v>998</v>
      </c>
      <c r="B2557" t="s">
        <v>9</v>
      </c>
      <c r="C2557" t="s">
        <v>35</v>
      </c>
      <c r="D2557">
        <v>101577</v>
      </c>
      <c r="E2557" t="s">
        <v>332</v>
      </c>
      <c r="F2557">
        <v>202112</v>
      </c>
      <c r="G2557" t="s">
        <v>151</v>
      </c>
      <c r="H2557" t="s">
        <v>152</v>
      </c>
      <c r="I2557">
        <v>601.20000000000005</v>
      </c>
      <c r="J2557" t="s">
        <v>6</v>
      </c>
      <c r="K2557">
        <v>601.20000000000005</v>
      </c>
    </row>
    <row r="2558" spans="1:11" ht="15" customHeight="1">
      <c r="A2558" s="1" t="s">
        <v>998</v>
      </c>
      <c r="B2558" t="s">
        <v>9</v>
      </c>
      <c r="C2558" t="s">
        <v>35</v>
      </c>
      <c r="D2558">
        <v>105920</v>
      </c>
      <c r="E2558" t="s">
        <v>456</v>
      </c>
      <c r="F2558">
        <v>202112</v>
      </c>
      <c r="G2558" t="s">
        <v>151</v>
      </c>
      <c r="H2558" t="s">
        <v>152</v>
      </c>
      <c r="I2558">
        <v>108</v>
      </c>
      <c r="J2558" t="s">
        <v>6</v>
      </c>
      <c r="K2558">
        <v>108</v>
      </c>
    </row>
    <row r="2559" spans="1:11" ht="15" customHeight="1">
      <c r="A2559" s="1" t="s">
        <v>998</v>
      </c>
      <c r="B2559" t="s">
        <v>9</v>
      </c>
      <c r="C2559" t="s">
        <v>35</v>
      </c>
      <c r="D2559">
        <v>105920</v>
      </c>
      <c r="E2559" t="s">
        <v>456</v>
      </c>
      <c r="F2559">
        <v>202112</v>
      </c>
      <c r="G2559" t="s">
        <v>151</v>
      </c>
      <c r="H2559" t="s">
        <v>152</v>
      </c>
      <c r="I2559">
        <v>54</v>
      </c>
      <c r="J2559" t="s">
        <v>6</v>
      </c>
      <c r="K2559">
        <v>54</v>
      </c>
    </row>
    <row r="2560" spans="1:11" ht="15" customHeight="1">
      <c r="A2560" s="1" t="s">
        <v>998</v>
      </c>
      <c r="B2560" t="s">
        <v>9</v>
      </c>
      <c r="C2560" t="s">
        <v>35</v>
      </c>
      <c r="D2560">
        <v>108353</v>
      </c>
      <c r="E2560" t="s">
        <v>459</v>
      </c>
      <c r="F2560">
        <v>202112</v>
      </c>
      <c r="G2560" t="s">
        <v>151</v>
      </c>
      <c r="H2560" t="s">
        <v>152</v>
      </c>
      <c r="I2560">
        <v>1245</v>
      </c>
      <c r="J2560" t="s">
        <v>6</v>
      </c>
      <c r="K2560">
        <v>1245</v>
      </c>
    </row>
    <row r="2561" spans="1:11" ht="15" customHeight="1">
      <c r="A2561" s="1" t="s">
        <v>998</v>
      </c>
      <c r="B2561" t="s">
        <v>9</v>
      </c>
      <c r="C2561" t="s">
        <v>35</v>
      </c>
      <c r="D2561">
        <v>106774</v>
      </c>
      <c r="E2561" t="s">
        <v>341</v>
      </c>
      <c r="F2561">
        <v>202112</v>
      </c>
      <c r="G2561" t="s">
        <v>151</v>
      </c>
      <c r="H2561" t="s">
        <v>152</v>
      </c>
      <c r="I2561">
        <v>197.64</v>
      </c>
      <c r="J2561" t="s">
        <v>6</v>
      </c>
      <c r="K2561">
        <v>197.64</v>
      </c>
    </row>
    <row r="2562" spans="1:11" ht="15" customHeight="1">
      <c r="A2562" s="1" t="s">
        <v>998</v>
      </c>
      <c r="B2562" t="s">
        <v>9</v>
      </c>
      <c r="C2562" t="s">
        <v>35</v>
      </c>
      <c r="D2562">
        <v>101480</v>
      </c>
      <c r="E2562" t="s">
        <v>693</v>
      </c>
      <c r="F2562">
        <v>202112</v>
      </c>
      <c r="G2562" t="s">
        <v>151</v>
      </c>
      <c r="H2562" t="s">
        <v>152</v>
      </c>
      <c r="I2562">
        <v>272</v>
      </c>
      <c r="J2562" t="s">
        <v>6</v>
      </c>
      <c r="K2562">
        <v>272</v>
      </c>
    </row>
    <row r="2563" spans="1:11" ht="15" customHeight="1">
      <c r="A2563" s="1" t="s">
        <v>998</v>
      </c>
      <c r="B2563" t="s">
        <v>9</v>
      </c>
      <c r="C2563" t="s">
        <v>35</v>
      </c>
      <c r="D2563">
        <v>105804</v>
      </c>
      <c r="E2563" t="s">
        <v>342</v>
      </c>
      <c r="F2563">
        <v>202112</v>
      </c>
      <c r="G2563" t="s">
        <v>151</v>
      </c>
      <c r="H2563" t="s">
        <v>152</v>
      </c>
      <c r="I2563">
        <v>177.48</v>
      </c>
      <c r="J2563" t="s">
        <v>6</v>
      </c>
      <c r="K2563">
        <v>177.48</v>
      </c>
    </row>
    <row r="2564" spans="1:11" ht="15" customHeight="1">
      <c r="A2564" s="1" t="s">
        <v>998</v>
      </c>
      <c r="B2564" t="s">
        <v>9</v>
      </c>
      <c r="C2564" t="s">
        <v>35</v>
      </c>
      <c r="D2564">
        <v>105804</v>
      </c>
      <c r="E2564" t="s">
        <v>342</v>
      </c>
      <c r="F2564">
        <v>202112</v>
      </c>
      <c r="G2564" t="s">
        <v>151</v>
      </c>
      <c r="H2564" t="s">
        <v>152</v>
      </c>
      <c r="I2564">
        <v>88.74</v>
      </c>
      <c r="J2564" t="s">
        <v>6</v>
      </c>
      <c r="K2564">
        <v>88.74</v>
      </c>
    </row>
    <row r="2565" spans="1:11" ht="15" customHeight="1">
      <c r="A2565" s="1" t="s">
        <v>998</v>
      </c>
      <c r="B2565" t="s">
        <v>9</v>
      </c>
      <c r="C2565" t="s">
        <v>35</v>
      </c>
      <c r="D2565">
        <v>100089</v>
      </c>
      <c r="E2565" t="s">
        <v>509</v>
      </c>
      <c r="F2565">
        <v>202112</v>
      </c>
      <c r="G2565" t="s">
        <v>151</v>
      </c>
      <c r="H2565" t="s">
        <v>152</v>
      </c>
      <c r="I2565">
        <v>240</v>
      </c>
      <c r="J2565" t="s">
        <v>6</v>
      </c>
      <c r="K2565">
        <v>240</v>
      </c>
    </row>
    <row r="2566" spans="1:11" ht="15" customHeight="1">
      <c r="A2566" s="1" t="s">
        <v>998</v>
      </c>
      <c r="B2566" t="s">
        <v>9</v>
      </c>
      <c r="C2566" t="s">
        <v>35</v>
      </c>
      <c r="D2566">
        <v>103550</v>
      </c>
      <c r="E2566" t="s">
        <v>511</v>
      </c>
      <c r="F2566">
        <v>202112</v>
      </c>
      <c r="G2566" t="s">
        <v>151</v>
      </c>
      <c r="H2566" t="s">
        <v>152</v>
      </c>
      <c r="I2566">
        <v>114</v>
      </c>
      <c r="J2566" t="s">
        <v>6</v>
      </c>
      <c r="K2566">
        <v>114</v>
      </c>
    </row>
    <row r="2567" spans="1:11" ht="15" customHeight="1">
      <c r="A2567" s="1" t="s">
        <v>998</v>
      </c>
      <c r="B2567" t="s">
        <v>9</v>
      </c>
      <c r="C2567" t="s">
        <v>35</v>
      </c>
      <c r="D2567">
        <v>104756</v>
      </c>
      <c r="E2567" t="s">
        <v>307</v>
      </c>
      <c r="F2567">
        <v>202112</v>
      </c>
      <c r="G2567" t="s">
        <v>151</v>
      </c>
      <c r="H2567" t="s">
        <v>152</v>
      </c>
      <c r="I2567">
        <v>72</v>
      </c>
      <c r="J2567" t="s">
        <v>6</v>
      </c>
      <c r="K2567">
        <v>72</v>
      </c>
    </row>
    <row r="2568" spans="1:11" ht="15" customHeight="1">
      <c r="A2568" s="1" t="s">
        <v>998</v>
      </c>
      <c r="B2568" t="s">
        <v>9</v>
      </c>
      <c r="C2568" t="s">
        <v>35</v>
      </c>
      <c r="D2568">
        <v>104756</v>
      </c>
      <c r="E2568" t="s">
        <v>307</v>
      </c>
      <c r="F2568">
        <v>202112</v>
      </c>
      <c r="G2568" t="s">
        <v>151</v>
      </c>
      <c r="H2568" t="s">
        <v>152</v>
      </c>
      <c r="I2568">
        <v>276</v>
      </c>
      <c r="J2568" t="s">
        <v>6</v>
      </c>
      <c r="K2568">
        <v>276</v>
      </c>
    </row>
    <row r="2569" spans="1:11" ht="15" customHeight="1">
      <c r="A2569" s="1" t="s">
        <v>998</v>
      </c>
      <c r="B2569" t="s">
        <v>9</v>
      </c>
      <c r="C2569" t="s">
        <v>35</v>
      </c>
      <c r="D2569">
        <v>106766</v>
      </c>
      <c r="E2569" t="s">
        <v>695</v>
      </c>
      <c r="F2569">
        <v>202112</v>
      </c>
      <c r="G2569" t="s">
        <v>151</v>
      </c>
      <c r="H2569" t="s">
        <v>152</v>
      </c>
      <c r="I2569">
        <v>1332</v>
      </c>
      <c r="J2569" t="s">
        <v>6</v>
      </c>
      <c r="K2569">
        <v>1332</v>
      </c>
    </row>
    <row r="2570" spans="1:11" ht="15" customHeight="1">
      <c r="A2570" s="1" t="s">
        <v>998</v>
      </c>
      <c r="B2570" t="s">
        <v>9</v>
      </c>
      <c r="C2570" t="s">
        <v>35</v>
      </c>
      <c r="D2570">
        <v>105421</v>
      </c>
      <c r="E2570" t="s">
        <v>309</v>
      </c>
      <c r="F2570">
        <v>202112</v>
      </c>
      <c r="G2570" t="s">
        <v>151</v>
      </c>
      <c r="H2570" t="s">
        <v>152</v>
      </c>
      <c r="I2570">
        <v>102.84</v>
      </c>
      <c r="J2570" t="s">
        <v>6</v>
      </c>
      <c r="K2570">
        <v>102.84</v>
      </c>
    </row>
    <row r="2571" spans="1:11" ht="15" customHeight="1">
      <c r="A2571" s="1" t="s">
        <v>998</v>
      </c>
      <c r="B2571" t="s">
        <v>9</v>
      </c>
      <c r="C2571" t="s">
        <v>35</v>
      </c>
      <c r="D2571">
        <v>106600</v>
      </c>
      <c r="E2571" t="s">
        <v>315</v>
      </c>
      <c r="F2571">
        <v>202112</v>
      </c>
      <c r="G2571" t="s">
        <v>151</v>
      </c>
      <c r="H2571" t="s">
        <v>152</v>
      </c>
      <c r="I2571">
        <v>2852.74</v>
      </c>
      <c r="J2571" t="s">
        <v>6</v>
      </c>
      <c r="K2571">
        <v>2852.74</v>
      </c>
    </row>
    <row r="2572" spans="1:11" ht="15" customHeight="1">
      <c r="A2572" s="1" t="s">
        <v>998</v>
      </c>
      <c r="B2572" t="s">
        <v>9</v>
      </c>
      <c r="C2572" t="s">
        <v>35</v>
      </c>
      <c r="D2572">
        <v>106600</v>
      </c>
      <c r="E2572" t="s">
        <v>315</v>
      </c>
      <c r="F2572">
        <v>202112</v>
      </c>
      <c r="G2572" t="s">
        <v>151</v>
      </c>
      <c r="H2572" t="s">
        <v>152</v>
      </c>
      <c r="I2572">
        <v>2058</v>
      </c>
      <c r="J2572" t="s">
        <v>6</v>
      </c>
      <c r="K2572">
        <v>2058</v>
      </c>
    </row>
    <row r="2573" spans="1:11" ht="15" customHeight="1">
      <c r="A2573" s="1" t="s">
        <v>998</v>
      </c>
      <c r="B2573" t="s">
        <v>9</v>
      </c>
      <c r="C2573" t="s">
        <v>35</v>
      </c>
      <c r="D2573">
        <v>106600</v>
      </c>
      <c r="E2573" t="s">
        <v>315</v>
      </c>
      <c r="F2573">
        <v>202112</v>
      </c>
      <c r="G2573" t="s">
        <v>151</v>
      </c>
      <c r="H2573" t="s">
        <v>152</v>
      </c>
      <c r="I2573">
        <v>2058</v>
      </c>
      <c r="J2573" t="s">
        <v>6</v>
      </c>
      <c r="K2573">
        <v>2058</v>
      </c>
    </row>
    <row r="2574" spans="1:11" ht="15" customHeight="1">
      <c r="A2574" s="1" t="s">
        <v>998</v>
      </c>
      <c r="B2574" t="s">
        <v>9</v>
      </c>
      <c r="C2574" t="s">
        <v>35</v>
      </c>
      <c r="D2574">
        <v>106600</v>
      </c>
      <c r="E2574" t="s">
        <v>315</v>
      </c>
      <c r="F2574">
        <v>202112</v>
      </c>
      <c r="G2574" t="s">
        <v>151</v>
      </c>
      <c r="H2574" t="s">
        <v>152</v>
      </c>
      <c r="I2574">
        <v>2058</v>
      </c>
      <c r="J2574" t="s">
        <v>6</v>
      </c>
      <c r="K2574">
        <v>2058</v>
      </c>
    </row>
    <row r="2575" spans="1:11" ht="15" customHeight="1">
      <c r="A2575" s="1" t="s">
        <v>998</v>
      </c>
      <c r="B2575" t="s">
        <v>9</v>
      </c>
      <c r="C2575" t="s">
        <v>35</v>
      </c>
      <c r="D2575">
        <v>106600</v>
      </c>
      <c r="E2575" t="s">
        <v>315</v>
      </c>
      <c r="F2575">
        <v>202112</v>
      </c>
      <c r="G2575" t="s">
        <v>151</v>
      </c>
      <c r="H2575" t="s">
        <v>152</v>
      </c>
      <c r="I2575">
        <v>2852.74</v>
      </c>
      <c r="J2575" t="s">
        <v>6</v>
      </c>
      <c r="K2575">
        <v>2852.74</v>
      </c>
    </row>
    <row r="2576" spans="1:11" ht="15" customHeight="1">
      <c r="A2576" s="1" t="s">
        <v>998</v>
      </c>
      <c r="B2576" t="s">
        <v>9</v>
      </c>
      <c r="C2576" t="s">
        <v>35</v>
      </c>
      <c r="D2576">
        <v>106600</v>
      </c>
      <c r="E2576" t="s">
        <v>315</v>
      </c>
      <c r="F2576">
        <v>202112</v>
      </c>
      <c r="G2576" t="s">
        <v>151</v>
      </c>
      <c r="H2576" t="s">
        <v>152</v>
      </c>
      <c r="I2576">
        <v>2852.74</v>
      </c>
      <c r="J2576" t="s">
        <v>6</v>
      </c>
      <c r="K2576">
        <v>2852.74</v>
      </c>
    </row>
    <row r="2577" spans="1:11" ht="15" customHeight="1">
      <c r="A2577" s="1" t="s">
        <v>998</v>
      </c>
      <c r="B2577" t="s">
        <v>9</v>
      </c>
      <c r="C2577" t="s">
        <v>35</v>
      </c>
      <c r="D2577">
        <v>106600</v>
      </c>
      <c r="E2577" t="s">
        <v>315</v>
      </c>
      <c r="F2577">
        <v>202112</v>
      </c>
      <c r="G2577" t="s">
        <v>151</v>
      </c>
      <c r="H2577" t="s">
        <v>152</v>
      </c>
      <c r="I2577">
        <v>2247.33</v>
      </c>
      <c r="J2577" t="s">
        <v>6</v>
      </c>
      <c r="K2577">
        <v>2247.33</v>
      </c>
    </row>
    <row r="2578" spans="1:11" ht="15" customHeight="1">
      <c r="A2578" s="1" t="s">
        <v>998</v>
      </c>
      <c r="B2578" t="s">
        <v>9</v>
      </c>
      <c r="C2578" t="s">
        <v>35</v>
      </c>
      <c r="D2578">
        <v>106600</v>
      </c>
      <c r="E2578" t="s">
        <v>315</v>
      </c>
      <c r="F2578">
        <v>202112</v>
      </c>
      <c r="G2578" t="s">
        <v>151</v>
      </c>
      <c r="H2578" t="s">
        <v>152</v>
      </c>
      <c r="I2578">
        <v>2540.86</v>
      </c>
      <c r="J2578" t="s">
        <v>6</v>
      </c>
      <c r="K2578">
        <v>2540.86</v>
      </c>
    </row>
    <row r="2579" spans="1:11" ht="15" customHeight="1">
      <c r="A2579" s="1" t="s">
        <v>998</v>
      </c>
      <c r="B2579" t="s">
        <v>9</v>
      </c>
      <c r="C2579" t="s">
        <v>35</v>
      </c>
      <c r="D2579">
        <v>106600</v>
      </c>
      <c r="E2579" t="s">
        <v>315</v>
      </c>
      <c r="F2579">
        <v>202112</v>
      </c>
      <c r="G2579" t="s">
        <v>151</v>
      </c>
      <c r="H2579" t="s">
        <v>152</v>
      </c>
      <c r="I2579">
        <v>2540.86</v>
      </c>
      <c r="J2579" t="s">
        <v>6</v>
      </c>
      <c r="K2579">
        <v>2540.86</v>
      </c>
    </row>
    <row r="2580" spans="1:11" ht="15" customHeight="1">
      <c r="A2580" s="1" t="s">
        <v>998</v>
      </c>
      <c r="B2580" t="s">
        <v>9</v>
      </c>
      <c r="C2580" t="s">
        <v>35</v>
      </c>
      <c r="D2580">
        <v>106600</v>
      </c>
      <c r="E2580" t="s">
        <v>315</v>
      </c>
      <c r="F2580">
        <v>202112</v>
      </c>
      <c r="G2580" t="s">
        <v>151</v>
      </c>
      <c r="H2580" t="s">
        <v>152</v>
      </c>
      <c r="I2580">
        <v>2357.4</v>
      </c>
      <c r="J2580" t="s">
        <v>6</v>
      </c>
      <c r="K2580">
        <v>2357.4</v>
      </c>
    </row>
    <row r="2581" spans="1:11" ht="15" customHeight="1">
      <c r="A2581" s="1" t="s">
        <v>998</v>
      </c>
      <c r="B2581" t="s">
        <v>9</v>
      </c>
      <c r="C2581" t="s">
        <v>35</v>
      </c>
      <c r="D2581">
        <v>106600</v>
      </c>
      <c r="E2581" t="s">
        <v>315</v>
      </c>
      <c r="F2581">
        <v>202112</v>
      </c>
      <c r="G2581" t="s">
        <v>151</v>
      </c>
      <c r="H2581" t="s">
        <v>152</v>
      </c>
      <c r="I2581">
        <v>2852.74</v>
      </c>
      <c r="J2581" t="s">
        <v>6</v>
      </c>
      <c r="K2581">
        <v>2852.74</v>
      </c>
    </row>
    <row r="2582" spans="1:11">
      <c r="A2582" s="1" t="s">
        <v>998</v>
      </c>
      <c r="B2582" t="s">
        <v>9</v>
      </c>
      <c r="C2582" t="s">
        <v>35</v>
      </c>
      <c r="D2582">
        <v>106600</v>
      </c>
      <c r="E2582" t="s">
        <v>315</v>
      </c>
      <c r="F2582">
        <v>202112</v>
      </c>
      <c r="G2582" t="s">
        <v>151</v>
      </c>
      <c r="H2582" t="s">
        <v>152</v>
      </c>
      <c r="I2582">
        <v>2540.86</v>
      </c>
      <c r="J2582" t="s">
        <v>6</v>
      </c>
      <c r="K2582">
        <v>2540.86</v>
      </c>
    </row>
    <row r="2583" spans="1:11" ht="15" customHeight="1">
      <c r="A2583" s="1" t="s">
        <v>998</v>
      </c>
      <c r="B2583" t="s">
        <v>9</v>
      </c>
      <c r="C2583" t="s">
        <v>35</v>
      </c>
      <c r="D2583">
        <v>106600</v>
      </c>
      <c r="E2583" t="s">
        <v>315</v>
      </c>
      <c r="F2583">
        <v>202112</v>
      </c>
      <c r="G2583" t="s">
        <v>151</v>
      </c>
      <c r="H2583" t="s">
        <v>152</v>
      </c>
      <c r="I2583">
        <v>2852.74</v>
      </c>
      <c r="J2583" t="s">
        <v>6</v>
      </c>
      <c r="K2583">
        <v>2852.74</v>
      </c>
    </row>
    <row r="2584" spans="1:11" ht="15" customHeight="1">
      <c r="A2584" s="1" t="s">
        <v>998</v>
      </c>
      <c r="B2584" t="s">
        <v>9</v>
      </c>
      <c r="C2584" t="s">
        <v>35</v>
      </c>
      <c r="D2584">
        <v>106600</v>
      </c>
      <c r="E2584" t="s">
        <v>315</v>
      </c>
      <c r="F2584">
        <v>202112</v>
      </c>
      <c r="G2584" t="s">
        <v>151</v>
      </c>
      <c r="H2584" t="s">
        <v>152</v>
      </c>
      <c r="I2584">
        <v>2852.74</v>
      </c>
      <c r="J2584" t="s">
        <v>6</v>
      </c>
      <c r="K2584">
        <v>2852.74</v>
      </c>
    </row>
    <row r="2585" spans="1:11">
      <c r="A2585" s="1" t="s">
        <v>998</v>
      </c>
      <c r="B2585" t="s">
        <v>9</v>
      </c>
      <c r="C2585" t="s">
        <v>35</v>
      </c>
      <c r="D2585">
        <v>106600</v>
      </c>
      <c r="E2585" t="s">
        <v>315</v>
      </c>
      <c r="F2585">
        <v>202112</v>
      </c>
      <c r="G2585" t="s">
        <v>151</v>
      </c>
      <c r="H2585" t="s">
        <v>152</v>
      </c>
      <c r="I2585">
        <v>2058</v>
      </c>
      <c r="J2585" t="s">
        <v>6</v>
      </c>
      <c r="K2585">
        <v>2058</v>
      </c>
    </row>
    <row r="2586" spans="1:11">
      <c r="A2586" s="1" t="s">
        <v>998</v>
      </c>
      <c r="B2586" t="s">
        <v>9</v>
      </c>
      <c r="C2586" t="s">
        <v>35</v>
      </c>
      <c r="D2586">
        <v>106600</v>
      </c>
      <c r="E2586" t="s">
        <v>315</v>
      </c>
      <c r="F2586">
        <v>202112</v>
      </c>
      <c r="G2586" t="s">
        <v>151</v>
      </c>
      <c r="H2586" t="s">
        <v>152</v>
      </c>
      <c r="I2586">
        <v>2540.86</v>
      </c>
      <c r="J2586" t="s">
        <v>6</v>
      </c>
      <c r="K2586">
        <v>2540.86</v>
      </c>
    </row>
    <row r="2587" spans="1:11" ht="15" customHeight="1">
      <c r="A2587" s="1" t="s">
        <v>998</v>
      </c>
      <c r="B2587" t="s">
        <v>9</v>
      </c>
      <c r="C2587" t="s">
        <v>35</v>
      </c>
      <c r="D2587">
        <v>106600</v>
      </c>
      <c r="E2587" t="s">
        <v>315</v>
      </c>
      <c r="F2587">
        <v>202112</v>
      </c>
      <c r="G2587" t="s">
        <v>151</v>
      </c>
      <c r="H2587" t="s">
        <v>152</v>
      </c>
      <c r="I2587">
        <v>2852.74</v>
      </c>
      <c r="J2587" t="s">
        <v>6</v>
      </c>
      <c r="K2587">
        <v>2852.74</v>
      </c>
    </row>
    <row r="2588" spans="1:11">
      <c r="A2588" s="1" t="s">
        <v>998</v>
      </c>
      <c r="B2588" t="s">
        <v>9</v>
      </c>
      <c r="C2588" t="s">
        <v>35</v>
      </c>
      <c r="D2588">
        <v>106600</v>
      </c>
      <c r="E2588" t="s">
        <v>315</v>
      </c>
      <c r="F2588">
        <v>202112</v>
      </c>
      <c r="G2588" t="s">
        <v>151</v>
      </c>
      <c r="H2588" t="s">
        <v>152</v>
      </c>
      <c r="I2588">
        <v>2852.74</v>
      </c>
      <c r="J2588" t="s">
        <v>6</v>
      </c>
      <c r="K2588">
        <v>2852.74</v>
      </c>
    </row>
    <row r="2589" spans="1:11">
      <c r="A2589" s="1" t="s">
        <v>998</v>
      </c>
      <c r="B2589" t="s">
        <v>9</v>
      </c>
      <c r="C2589" t="s">
        <v>35</v>
      </c>
      <c r="D2589">
        <v>106600</v>
      </c>
      <c r="E2589" t="s">
        <v>315</v>
      </c>
      <c r="F2589">
        <v>202112</v>
      </c>
      <c r="G2589" t="s">
        <v>151</v>
      </c>
      <c r="H2589" t="s">
        <v>152</v>
      </c>
      <c r="I2589">
        <v>2852.74</v>
      </c>
      <c r="J2589" t="s">
        <v>6</v>
      </c>
      <c r="K2589">
        <v>2852.74</v>
      </c>
    </row>
    <row r="2590" spans="1:11">
      <c r="A2590" s="1" t="s">
        <v>998</v>
      </c>
      <c r="B2590" t="s">
        <v>9</v>
      </c>
      <c r="C2590" t="s">
        <v>35</v>
      </c>
      <c r="D2590">
        <v>100478</v>
      </c>
      <c r="E2590" t="s">
        <v>326</v>
      </c>
      <c r="F2590">
        <v>202112</v>
      </c>
      <c r="G2590" t="s">
        <v>151</v>
      </c>
      <c r="H2590" t="s">
        <v>152</v>
      </c>
      <c r="I2590">
        <v>150</v>
      </c>
      <c r="J2590" t="s">
        <v>6</v>
      </c>
      <c r="K2590">
        <v>150</v>
      </c>
    </row>
    <row r="2591" spans="1:11">
      <c r="A2591" s="1" t="s">
        <v>998</v>
      </c>
      <c r="B2591" t="s">
        <v>9</v>
      </c>
      <c r="C2591" t="s">
        <v>35</v>
      </c>
      <c r="D2591">
        <v>100478</v>
      </c>
      <c r="E2591" t="s">
        <v>326</v>
      </c>
      <c r="F2591">
        <v>202112</v>
      </c>
      <c r="G2591" t="s">
        <v>151</v>
      </c>
      <c r="H2591" t="s">
        <v>152</v>
      </c>
      <c r="I2591">
        <v>1450</v>
      </c>
      <c r="J2591" t="s">
        <v>6</v>
      </c>
      <c r="K2591">
        <v>1450</v>
      </c>
    </row>
    <row r="2592" spans="1:11">
      <c r="A2592" s="1" t="s">
        <v>998</v>
      </c>
      <c r="B2592" t="s">
        <v>9</v>
      </c>
      <c r="C2592" t="s">
        <v>35</v>
      </c>
      <c r="D2592">
        <v>100478</v>
      </c>
      <c r="E2592" t="s">
        <v>326</v>
      </c>
      <c r="F2592">
        <v>202112</v>
      </c>
      <c r="G2592" t="s">
        <v>151</v>
      </c>
      <c r="H2592" t="s">
        <v>152</v>
      </c>
      <c r="I2592">
        <v>183</v>
      </c>
      <c r="J2592" t="s">
        <v>6</v>
      </c>
      <c r="K2592">
        <v>183</v>
      </c>
    </row>
    <row r="2593" spans="1:11">
      <c r="A2593" s="1" t="s">
        <v>998</v>
      </c>
      <c r="B2593" t="s">
        <v>9</v>
      </c>
      <c r="C2593" t="s">
        <v>35</v>
      </c>
      <c r="D2593">
        <v>100478</v>
      </c>
      <c r="E2593" t="s">
        <v>326</v>
      </c>
      <c r="F2593">
        <v>202112</v>
      </c>
      <c r="G2593" t="s">
        <v>151</v>
      </c>
      <c r="H2593" t="s">
        <v>152</v>
      </c>
      <c r="I2593">
        <v>1417</v>
      </c>
      <c r="J2593" t="s">
        <v>6</v>
      </c>
      <c r="K2593">
        <v>1417</v>
      </c>
    </row>
    <row r="2594" spans="1:11">
      <c r="A2594" s="1" t="s">
        <v>998</v>
      </c>
      <c r="B2594" t="s">
        <v>9</v>
      </c>
      <c r="C2594" t="s">
        <v>35</v>
      </c>
      <c r="D2594">
        <v>100478</v>
      </c>
      <c r="E2594" t="s">
        <v>326</v>
      </c>
      <c r="F2594">
        <v>202112</v>
      </c>
      <c r="G2594" t="s">
        <v>151</v>
      </c>
      <c r="H2594" t="s">
        <v>152</v>
      </c>
      <c r="I2594">
        <v>282</v>
      </c>
      <c r="J2594" t="s">
        <v>6</v>
      </c>
      <c r="K2594">
        <v>282</v>
      </c>
    </row>
    <row r="2595" spans="1:11">
      <c r="A2595" s="1" t="s">
        <v>998</v>
      </c>
      <c r="B2595" t="s">
        <v>9</v>
      </c>
      <c r="C2595" t="s">
        <v>35</v>
      </c>
      <c r="D2595">
        <v>101708</v>
      </c>
      <c r="E2595" t="s">
        <v>672</v>
      </c>
      <c r="F2595">
        <v>202112</v>
      </c>
      <c r="G2595" t="s">
        <v>151</v>
      </c>
      <c r="H2595" t="s">
        <v>152</v>
      </c>
      <c r="I2595">
        <v>1026.1400000000001</v>
      </c>
      <c r="J2595" t="s">
        <v>6</v>
      </c>
      <c r="K2595">
        <v>1026.1400000000001</v>
      </c>
    </row>
    <row r="2596" spans="1:11" ht="15" customHeight="1">
      <c r="A2596" s="1" t="s">
        <v>998</v>
      </c>
      <c r="B2596" t="s">
        <v>9</v>
      </c>
      <c r="C2596" t="s">
        <v>35</v>
      </c>
      <c r="D2596">
        <v>101708</v>
      </c>
      <c r="E2596" t="s">
        <v>672</v>
      </c>
      <c r="F2596">
        <v>202112</v>
      </c>
      <c r="G2596" t="s">
        <v>151</v>
      </c>
      <c r="H2596" t="s">
        <v>152</v>
      </c>
      <c r="I2596">
        <v>276.72000000000003</v>
      </c>
      <c r="J2596" t="s">
        <v>6</v>
      </c>
      <c r="K2596">
        <v>276.72000000000003</v>
      </c>
    </row>
    <row r="2597" spans="1:11" ht="15" customHeight="1">
      <c r="A2597" s="1" t="s">
        <v>998</v>
      </c>
      <c r="B2597" t="s">
        <v>9</v>
      </c>
      <c r="C2597" t="s">
        <v>35</v>
      </c>
      <c r="D2597">
        <v>101708</v>
      </c>
      <c r="E2597" t="s">
        <v>672</v>
      </c>
      <c r="F2597">
        <v>202112</v>
      </c>
      <c r="G2597" t="s">
        <v>151</v>
      </c>
      <c r="H2597" t="s">
        <v>152</v>
      </c>
      <c r="I2597">
        <v>1046.21</v>
      </c>
      <c r="J2597" t="s">
        <v>6</v>
      </c>
      <c r="K2597">
        <v>1046.21</v>
      </c>
    </row>
    <row r="2598" spans="1:11" ht="15" customHeight="1">
      <c r="A2598" s="1" t="s">
        <v>998</v>
      </c>
      <c r="B2598" t="s">
        <v>9</v>
      </c>
      <c r="C2598" t="s">
        <v>35</v>
      </c>
      <c r="D2598">
        <v>101708</v>
      </c>
      <c r="E2598" t="s">
        <v>672</v>
      </c>
      <c r="F2598">
        <v>202112</v>
      </c>
      <c r="G2598" t="s">
        <v>151</v>
      </c>
      <c r="H2598" t="s">
        <v>152</v>
      </c>
      <c r="I2598">
        <v>424.35</v>
      </c>
      <c r="J2598" t="s">
        <v>6</v>
      </c>
      <c r="K2598">
        <v>424.35</v>
      </c>
    </row>
    <row r="2599" spans="1:11" ht="15" customHeight="1">
      <c r="A2599" s="1" t="s">
        <v>998</v>
      </c>
      <c r="B2599" t="s">
        <v>9</v>
      </c>
      <c r="C2599" t="s">
        <v>35</v>
      </c>
      <c r="D2599">
        <v>101708</v>
      </c>
      <c r="E2599" t="s">
        <v>672</v>
      </c>
      <c r="F2599">
        <v>202112</v>
      </c>
      <c r="G2599" t="s">
        <v>151</v>
      </c>
      <c r="H2599" t="s">
        <v>152</v>
      </c>
      <c r="I2599">
        <v>468.36</v>
      </c>
      <c r="J2599" t="s">
        <v>6</v>
      </c>
      <c r="K2599">
        <v>468.36</v>
      </c>
    </row>
    <row r="2600" spans="1:11" ht="15" customHeight="1">
      <c r="A2600" s="1" t="s">
        <v>998</v>
      </c>
      <c r="B2600" t="s">
        <v>9</v>
      </c>
      <c r="C2600" t="s">
        <v>35</v>
      </c>
      <c r="D2600">
        <v>108515</v>
      </c>
      <c r="E2600" t="s">
        <v>352</v>
      </c>
      <c r="F2600">
        <v>202112</v>
      </c>
      <c r="G2600" t="s">
        <v>151</v>
      </c>
      <c r="H2600" t="s">
        <v>152</v>
      </c>
      <c r="I2600">
        <v>1028.6099999999999</v>
      </c>
      <c r="J2600" t="s">
        <v>6</v>
      </c>
      <c r="K2600">
        <v>1028.6099999999999</v>
      </c>
    </row>
    <row r="2601" spans="1:11">
      <c r="A2601" s="1" t="s">
        <v>998</v>
      </c>
      <c r="B2601" t="s">
        <v>9</v>
      </c>
      <c r="C2601" t="s">
        <v>35</v>
      </c>
      <c r="D2601">
        <v>108515</v>
      </c>
      <c r="E2601" t="s">
        <v>352</v>
      </c>
      <c r="F2601">
        <v>202112</v>
      </c>
      <c r="G2601" t="s">
        <v>151</v>
      </c>
      <c r="H2601" t="s">
        <v>152</v>
      </c>
      <c r="I2601">
        <v>1028.6099999999999</v>
      </c>
      <c r="J2601" t="s">
        <v>6</v>
      </c>
      <c r="K2601">
        <v>1028.6099999999999</v>
      </c>
    </row>
    <row r="2602" spans="1:11">
      <c r="A2602" s="1" t="s">
        <v>998</v>
      </c>
      <c r="B2602" t="s">
        <v>9</v>
      </c>
      <c r="C2602" t="s">
        <v>35</v>
      </c>
      <c r="D2602">
        <v>108515</v>
      </c>
      <c r="E2602" t="s">
        <v>352</v>
      </c>
      <c r="F2602">
        <v>202112</v>
      </c>
      <c r="G2602" t="s">
        <v>151</v>
      </c>
      <c r="H2602" t="s">
        <v>152</v>
      </c>
      <c r="I2602">
        <v>1028.6099999999999</v>
      </c>
      <c r="J2602" t="s">
        <v>6</v>
      </c>
      <c r="K2602">
        <v>1028.6099999999999</v>
      </c>
    </row>
    <row r="2603" spans="1:11">
      <c r="A2603" s="1" t="s">
        <v>998</v>
      </c>
      <c r="B2603" t="s">
        <v>9</v>
      </c>
      <c r="C2603" t="s">
        <v>35</v>
      </c>
      <c r="D2603">
        <v>108515</v>
      </c>
      <c r="E2603" t="s">
        <v>352</v>
      </c>
      <c r="F2603">
        <v>202112</v>
      </c>
      <c r="G2603" t="s">
        <v>151</v>
      </c>
      <c r="H2603" t="s">
        <v>152</v>
      </c>
      <c r="I2603">
        <v>1028.6099999999999</v>
      </c>
      <c r="J2603" t="s">
        <v>6</v>
      </c>
      <c r="K2603">
        <v>1028.6099999999999</v>
      </c>
    </row>
    <row r="2604" spans="1:11">
      <c r="A2604" s="1" t="s">
        <v>998</v>
      </c>
      <c r="B2604" t="s">
        <v>9</v>
      </c>
      <c r="C2604" t="s">
        <v>35</v>
      </c>
      <c r="D2604">
        <v>108515</v>
      </c>
      <c r="E2604" t="s">
        <v>352</v>
      </c>
      <c r="F2604">
        <v>202112</v>
      </c>
      <c r="G2604" t="s">
        <v>151</v>
      </c>
      <c r="H2604" t="s">
        <v>152</v>
      </c>
      <c r="I2604">
        <v>960</v>
      </c>
      <c r="J2604" t="s">
        <v>6</v>
      </c>
      <c r="K2604">
        <v>960</v>
      </c>
    </row>
    <row r="2605" spans="1:11">
      <c r="A2605" s="1" t="s">
        <v>998</v>
      </c>
      <c r="B2605" t="s">
        <v>9</v>
      </c>
      <c r="C2605" t="s">
        <v>35</v>
      </c>
      <c r="D2605">
        <v>109805</v>
      </c>
      <c r="E2605" t="s">
        <v>607</v>
      </c>
      <c r="F2605">
        <v>202112</v>
      </c>
      <c r="G2605" t="s">
        <v>151</v>
      </c>
      <c r="H2605" t="s">
        <v>152</v>
      </c>
      <c r="I2605">
        <v>117.5</v>
      </c>
      <c r="J2605" t="s">
        <v>6</v>
      </c>
      <c r="K2605">
        <v>117.5</v>
      </c>
    </row>
    <row r="2606" spans="1:11">
      <c r="A2606" s="1" t="s">
        <v>998</v>
      </c>
      <c r="B2606" t="s">
        <v>9</v>
      </c>
      <c r="C2606" t="s">
        <v>35</v>
      </c>
      <c r="D2606">
        <v>106600</v>
      </c>
      <c r="E2606" t="s">
        <v>315</v>
      </c>
      <c r="F2606">
        <v>202112</v>
      </c>
      <c r="G2606" t="s">
        <v>151</v>
      </c>
      <c r="H2606" t="s">
        <v>152</v>
      </c>
      <c r="I2606">
        <v>2669.28</v>
      </c>
      <c r="J2606" t="s">
        <v>6</v>
      </c>
      <c r="K2606">
        <v>2669.28</v>
      </c>
    </row>
    <row r="2607" spans="1:11">
      <c r="A2607" s="1" t="s">
        <v>998</v>
      </c>
      <c r="B2607" t="s">
        <v>9</v>
      </c>
      <c r="C2607" t="s">
        <v>35</v>
      </c>
      <c r="D2607">
        <v>106600</v>
      </c>
      <c r="E2607" t="s">
        <v>315</v>
      </c>
      <c r="F2607">
        <v>202112</v>
      </c>
      <c r="G2607" t="s">
        <v>151</v>
      </c>
      <c r="H2607" t="s">
        <v>152</v>
      </c>
      <c r="I2607">
        <v>2540.86</v>
      </c>
      <c r="J2607" t="s">
        <v>6</v>
      </c>
      <c r="K2607">
        <v>2540.86</v>
      </c>
    </row>
    <row r="2608" spans="1:11">
      <c r="A2608" s="1" t="s">
        <v>998</v>
      </c>
      <c r="B2608" t="s">
        <v>9</v>
      </c>
      <c r="C2608" t="s">
        <v>35</v>
      </c>
      <c r="D2608">
        <v>106600</v>
      </c>
      <c r="E2608" t="s">
        <v>315</v>
      </c>
      <c r="F2608">
        <v>202112</v>
      </c>
      <c r="G2608" t="s">
        <v>151</v>
      </c>
      <c r="H2608" t="s">
        <v>152</v>
      </c>
      <c r="I2608">
        <v>2834.39</v>
      </c>
      <c r="J2608" t="s">
        <v>6</v>
      </c>
      <c r="K2608">
        <v>2834.39</v>
      </c>
    </row>
    <row r="2609" spans="1:11">
      <c r="A2609" s="1" t="s">
        <v>998</v>
      </c>
      <c r="B2609" t="s">
        <v>9</v>
      </c>
      <c r="C2609" t="s">
        <v>35</v>
      </c>
      <c r="D2609">
        <v>106600</v>
      </c>
      <c r="E2609" t="s">
        <v>315</v>
      </c>
      <c r="F2609">
        <v>202112</v>
      </c>
      <c r="G2609" t="s">
        <v>151</v>
      </c>
      <c r="H2609" t="s">
        <v>152</v>
      </c>
      <c r="I2609">
        <v>2852.74</v>
      </c>
      <c r="J2609" t="s">
        <v>6</v>
      </c>
      <c r="K2609">
        <v>2852.74</v>
      </c>
    </row>
    <row r="2610" spans="1:11">
      <c r="A2610" s="1" t="s">
        <v>998</v>
      </c>
      <c r="B2610" t="s">
        <v>9</v>
      </c>
      <c r="C2610" t="s">
        <v>35</v>
      </c>
      <c r="D2610">
        <v>106600</v>
      </c>
      <c r="E2610" t="s">
        <v>315</v>
      </c>
      <c r="F2610">
        <v>202112</v>
      </c>
      <c r="G2610" t="s">
        <v>151</v>
      </c>
      <c r="H2610" t="s">
        <v>152</v>
      </c>
      <c r="I2610">
        <v>2852.74</v>
      </c>
      <c r="J2610" t="s">
        <v>6</v>
      </c>
      <c r="K2610">
        <v>2852.74</v>
      </c>
    </row>
    <row r="2611" spans="1:11">
      <c r="A2611" s="1" t="s">
        <v>998</v>
      </c>
      <c r="B2611" t="s">
        <v>9</v>
      </c>
      <c r="C2611" t="s">
        <v>35</v>
      </c>
      <c r="D2611">
        <v>106600</v>
      </c>
      <c r="E2611" t="s">
        <v>315</v>
      </c>
      <c r="F2611">
        <v>202112</v>
      </c>
      <c r="G2611" t="s">
        <v>151</v>
      </c>
      <c r="H2611" t="s">
        <v>152</v>
      </c>
      <c r="I2611">
        <v>807.21</v>
      </c>
      <c r="J2611" t="s">
        <v>6</v>
      </c>
      <c r="K2611">
        <v>807.21</v>
      </c>
    </row>
    <row r="2612" spans="1:11">
      <c r="A2612" s="1" t="s">
        <v>998</v>
      </c>
      <c r="B2612" t="s">
        <v>9</v>
      </c>
      <c r="C2612" t="s">
        <v>35</v>
      </c>
      <c r="D2612">
        <v>106600</v>
      </c>
      <c r="E2612" t="s">
        <v>315</v>
      </c>
      <c r="F2612">
        <v>202112</v>
      </c>
      <c r="G2612" t="s">
        <v>151</v>
      </c>
      <c r="H2612" t="s">
        <v>152</v>
      </c>
      <c r="I2612">
        <v>3714.98</v>
      </c>
      <c r="J2612" t="s">
        <v>6</v>
      </c>
      <c r="K2612">
        <v>3714.98</v>
      </c>
    </row>
    <row r="2613" spans="1:11">
      <c r="A2613" s="1" t="s">
        <v>998</v>
      </c>
      <c r="B2613" t="s">
        <v>9</v>
      </c>
      <c r="C2613" t="s">
        <v>35</v>
      </c>
      <c r="D2613">
        <v>106600</v>
      </c>
      <c r="E2613" t="s">
        <v>315</v>
      </c>
      <c r="F2613">
        <v>202112</v>
      </c>
      <c r="G2613" t="s">
        <v>151</v>
      </c>
      <c r="H2613" t="s">
        <v>152</v>
      </c>
      <c r="I2613">
        <v>3522.36</v>
      </c>
      <c r="J2613" t="s">
        <v>6</v>
      </c>
      <c r="K2613">
        <v>3522.36</v>
      </c>
    </row>
    <row r="2614" spans="1:11">
      <c r="A2614" s="1" t="s">
        <v>998</v>
      </c>
      <c r="B2614" t="s">
        <v>9</v>
      </c>
      <c r="C2614" t="s">
        <v>35</v>
      </c>
      <c r="D2614">
        <v>106600</v>
      </c>
      <c r="E2614" t="s">
        <v>315</v>
      </c>
      <c r="F2614">
        <v>202112</v>
      </c>
      <c r="G2614" t="s">
        <v>151</v>
      </c>
      <c r="H2614" t="s">
        <v>152</v>
      </c>
      <c r="I2614">
        <v>2852.74</v>
      </c>
      <c r="J2614" t="s">
        <v>6</v>
      </c>
      <c r="K2614">
        <v>2852.74</v>
      </c>
    </row>
    <row r="2615" spans="1:11">
      <c r="A2615" s="1" t="s">
        <v>998</v>
      </c>
      <c r="B2615" t="s">
        <v>9</v>
      </c>
      <c r="C2615" t="s">
        <v>35</v>
      </c>
      <c r="D2615">
        <v>106600</v>
      </c>
      <c r="E2615" t="s">
        <v>315</v>
      </c>
      <c r="F2615">
        <v>202112</v>
      </c>
      <c r="G2615" t="s">
        <v>151</v>
      </c>
      <c r="H2615" t="s">
        <v>152</v>
      </c>
      <c r="I2615">
        <v>2540.86</v>
      </c>
      <c r="J2615" t="s">
        <v>6</v>
      </c>
      <c r="K2615">
        <v>2540.86</v>
      </c>
    </row>
    <row r="2616" spans="1:11">
      <c r="A2616" s="1" t="s">
        <v>998</v>
      </c>
      <c r="B2616" t="s">
        <v>9</v>
      </c>
      <c r="C2616" t="s">
        <v>35</v>
      </c>
      <c r="D2616">
        <v>106600</v>
      </c>
      <c r="E2616" t="s">
        <v>315</v>
      </c>
      <c r="F2616">
        <v>202112</v>
      </c>
      <c r="G2616" t="s">
        <v>151</v>
      </c>
      <c r="H2616" t="s">
        <v>152</v>
      </c>
      <c r="I2616">
        <v>1229.1500000000001</v>
      </c>
      <c r="J2616" t="s">
        <v>6</v>
      </c>
      <c r="K2616">
        <v>1229.1500000000001</v>
      </c>
    </row>
    <row r="2617" spans="1:11">
      <c r="A2617" s="1" t="s">
        <v>998</v>
      </c>
      <c r="B2617" t="s">
        <v>9</v>
      </c>
      <c r="C2617" t="s">
        <v>35</v>
      </c>
      <c r="D2617">
        <v>106600</v>
      </c>
      <c r="E2617" t="s">
        <v>315</v>
      </c>
      <c r="F2617">
        <v>202112</v>
      </c>
      <c r="G2617" t="s">
        <v>151</v>
      </c>
      <c r="H2617" t="s">
        <v>152</v>
      </c>
      <c r="I2617">
        <v>2852.74</v>
      </c>
      <c r="J2617" t="s">
        <v>6</v>
      </c>
      <c r="K2617">
        <v>2852.74</v>
      </c>
    </row>
    <row r="2618" spans="1:11">
      <c r="A2618" s="1" t="s">
        <v>998</v>
      </c>
      <c r="B2618" t="s">
        <v>9</v>
      </c>
      <c r="C2618" t="s">
        <v>35</v>
      </c>
      <c r="D2618">
        <v>106600</v>
      </c>
      <c r="E2618" t="s">
        <v>315</v>
      </c>
      <c r="F2618">
        <v>202112</v>
      </c>
      <c r="G2618" t="s">
        <v>151</v>
      </c>
      <c r="H2618" t="s">
        <v>152</v>
      </c>
      <c r="I2618">
        <v>2559.21</v>
      </c>
      <c r="J2618" t="s">
        <v>6</v>
      </c>
      <c r="K2618">
        <v>2559.21</v>
      </c>
    </row>
    <row r="2619" spans="1:11" ht="15" customHeight="1">
      <c r="A2619" s="1" t="s">
        <v>998</v>
      </c>
      <c r="B2619" t="s">
        <v>9</v>
      </c>
      <c r="C2619" t="s">
        <v>35</v>
      </c>
      <c r="D2619">
        <v>106600</v>
      </c>
      <c r="E2619" t="s">
        <v>315</v>
      </c>
      <c r="F2619">
        <v>202112</v>
      </c>
      <c r="G2619" t="s">
        <v>151</v>
      </c>
      <c r="H2619" t="s">
        <v>152</v>
      </c>
      <c r="I2619">
        <v>2852.74</v>
      </c>
      <c r="J2619" t="s">
        <v>6</v>
      </c>
      <c r="K2619">
        <v>2852.74</v>
      </c>
    </row>
    <row r="2620" spans="1:11" ht="15" customHeight="1">
      <c r="A2620" s="1" t="s">
        <v>998</v>
      </c>
      <c r="B2620" t="s">
        <v>9</v>
      </c>
      <c r="C2620" t="s">
        <v>35</v>
      </c>
      <c r="D2620">
        <v>106600</v>
      </c>
      <c r="E2620" t="s">
        <v>315</v>
      </c>
      <c r="F2620">
        <v>202112</v>
      </c>
      <c r="G2620" t="s">
        <v>151</v>
      </c>
      <c r="H2620" t="s">
        <v>152</v>
      </c>
      <c r="I2620">
        <v>2058</v>
      </c>
      <c r="J2620" t="s">
        <v>6</v>
      </c>
      <c r="K2620">
        <v>2058</v>
      </c>
    </row>
    <row r="2621" spans="1:11" ht="15" customHeight="1">
      <c r="A2621" s="1" t="s">
        <v>998</v>
      </c>
      <c r="B2621" t="s">
        <v>9</v>
      </c>
      <c r="C2621" t="s">
        <v>35</v>
      </c>
      <c r="D2621">
        <v>106600</v>
      </c>
      <c r="E2621" t="s">
        <v>315</v>
      </c>
      <c r="F2621">
        <v>202112</v>
      </c>
      <c r="G2621" t="s">
        <v>151</v>
      </c>
      <c r="H2621" t="s">
        <v>152</v>
      </c>
      <c r="I2621">
        <v>2852.74</v>
      </c>
      <c r="J2621" t="s">
        <v>6</v>
      </c>
      <c r="K2621">
        <v>2852.74</v>
      </c>
    </row>
    <row r="2622" spans="1:11" ht="15" customHeight="1">
      <c r="A2622" s="1" t="s">
        <v>998</v>
      </c>
      <c r="B2622" t="s">
        <v>9</v>
      </c>
      <c r="C2622" t="s">
        <v>35</v>
      </c>
      <c r="D2622">
        <v>106600</v>
      </c>
      <c r="E2622" t="s">
        <v>315</v>
      </c>
      <c r="F2622">
        <v>202112</v>
      </c>
      <c r="G2622" t="s">
        <v>151</v>
      </c>
      <c r="H2622" t="s">
        <v>152</v>
      </c>
      <c r="I2622">
        <v>2540.86</v>
      </c>
      <c r="J2622" t="s">
        <v>6</v>
      </c>
      <c r="K2622">
        <v>2540.86</v>
      </c>
    </row>
    <row r="2623" spans="1:11" ht="15" customHeight="1">
      <c r="A2623" s="1" t="s">
        <v>998</v>
      </c>
      <c r="B2623" t="s">
        <v>9</v>
      </c>
      <c r="C2623" t="s">
        <v>35</v>
      </c>
      <c r="D2623">
        <v>106600</v>
      </c>
      <c r="E2623" t="s">
        <v>315</v>
      </c>
      <c r="F2623">
        <v>202112</v>
      </c>
      <c r="G2623" t="s">
        <v>151</v>
      </c>
      <c r="H2623" t="s">
        <v>152</v>
      </c>
      <c r="I2623">
        <v>2852.74</v>
      </c>
      <c r="J2623" t="s">
        <v>6</v>
      </c>
      <c r="K2623">
        <v>2852.74</v>
      </c>
    </row>
    <row r="2624" spans="1:11" ht="15" customHeight="1">
      <c r="A2624" s="1" t="s">
        <v>998</v>
      </c>
      <c r="B2624" t="s">
        <v>9</v>
      </c>
      <c r="C2624" t="s">
        <v>35</v>
      </c>
      <c r="D2624">
        <v>106600</v>
      </c>
      <c r="E2624" t="s">
        <v>315</v>
      </c>
      <c r="F2624">
        <v>202112</v>
      </c>
      <c r="G2624" t="s">
        <v>151</v>
      </c>
      <c r="H2624" t="s">
        <v>152</v>
      </c>
      <c r="I2624">
        <v>1706.14</v>
      </c>
      <c r="J2624" t="s">
        <v>6</v>
      </c>
      <c r="K2624">
        <v>1706.14</v>
      </c>
    </row>
    <row r="2625" spans="1:11" ht="15" customHeight="1">
      <c r="A2625" s="1" t="s">
        <v>998</v>
      </c>
      <c r="B2625" t="s">
        <v>9</v>
      </c>
      <c r="C2625" t="s">
        <v>35</v>
      </c>
      <c r="D2625">
        <v>106600</v>
      </c>
      <c r="E2625" t="s">
        <v>315</v>
      </c>
      <c r="F2625">
        <v>202112</v>
      </c>
      <c r="G2625" t="s">
        <v>151</v>
      </c>
      <c r="H2625" t="s">
        <v>152</v>
      </c>
      <c r="I2625">
        <v>2852.74</v>
      </c>
      <c r="J2625" t="s">
        <v>6</v>
      </c>
      <c r="K2625">
        <v>2852.74</v>
      </c>
    </row>
    <row r="2626" spans="1:11" ht="15" customHeight="1">
      <c r="A2626" s="1" t="s">
        <v>998</v>
      </c>
      <c r="B2626" t="s">
        <v>9</v>
      </c>
      <c r="C2626" t="s">
        <v>35</v>
      </c>
      <c r="D2626">
        <v>106600</v>
      </c>
      <c r="E2626" t="s">
        <v>315</v>
      </c>
      <c r="F2626">
        <v>202112</v>
      </c>
      <c r="G2626" t="s">
        <v>151</v>
      </c>
      <c r="H2626" t="s">
        <v>152</v>
      </c>
      <c r="I2626">
        <v>2852.74</v>
      </c>
      <c r="J2626" t="s">
        <v>6</v>
      </c>
      <c r="K2626">
        <v>2852.74</v>
      </c>
    </row>
    <row r="2627" spans="1:11" ht="15" customHeight="1">
      <c r="A2627" s="1" t="s">
        <v>998</v>
      </c>
      <c r="B2627" t="s">
        <v>9</v>
      </c>
      <c r="C2627" t="s">
        <v>35</v>
      </c>
      <c r="D2627">
        <v>106600</v>
      </c>
      <c r="E2627" t="s">
        <v>315</v>
      </c>
      <c r="F2627">
        <v>202112</v>
      </c>
      <c r="G2627" t="s">
        <v>151</v>
      </c>
      <c r="H2627" t="s">
        <v>152</v>
      </c>
      <c r="I2627">
        <v>2852.74</v>
      </c>
      <c r="J2627" t="s">
        <v>6</v>
      </c>
      <c r="K2627">
        <v>2852.74</v>
      </c>
    </row>
    <row r="2628" spans="1:11" ht="15" customHeight="1">
      <c r="A2628" s="1" t="s">
        <v>998</v>
      </c>
      <c r="B2628" t="s">
        <v>9</v>
      </c>
      <c r="C2628" t="s">
        <v>35</v>
      </c>
      <c r="D2628">
        <v>106600</v>
      </c>
      <c r="E2628" t="s">
        <v>315</v>
      </c>
      <c r="F2628">
        <v>202112</v>
      </c>
      <c r="G2628" t="s">
        <v>151</v>
      </c>
      <c r="H2628" t="s">
        <v>152</v>
      </c>
      <c r="I2628">
        <v>2852.74</v>
      </c>
      <c r="J2628" t="s">
        <v>6</v>
      </c>
      <c r="K2628">
        <v>2852.74</v>
      </c>
    </row>
    <row r="2629" spans="1:11" ht="15" customHeight="1">
      <c r="A2629" s="1" t="s">
        <v>998</v>
      </c>
      <c r="B2629" t="s">
        <v>9</v>
      </c>
      <c r="C2629" t="s">
        <v>35</v>
      </c>
      <c r="D2629">
        <v>106600</v>
      </c>
      <c r="E2629" t="s">
        <v>315</v>
      </c>
      <c r="F2629">
        <v>202112</v>
      </c>
      <c r="G2629" t="s">
        <v>151</v>
      </c>
      <c r="H2629" t="s">
        <v>152</v>
      </c>
      <c r="I2629">
        <v>2540.86</v>
      </c>
      <c r="J2629" t="s">
        <v>6</v>
      </c>
      <c r="K2629">
        <v>2540.86</v>
      </c>
    </row>
    <row r="2630" spans="1:11" ht="15" customHeight="1">
      <c r="A2630" s="1" t="s">
        <v>998</v>
      </c>
      <c r="B2630" t="s">
        <v>9</v>
      </c>
      <c r="C2630" t="s">
        <v>35</v>
      </c>
      <c r="D2630">
        <v>106600</v>
      </c>
      <c r="E2630" t="s">
        <v>315</v>
      </c>
      <c r="F2630">
        <v>202112</v>
      </c>
      <c r="G2630" t="s">
        <v>151</v>
      </c>
      <c r="H2630" t="s">
        <v>152</v>
      </c>
      <c r="I2630">
        <v>2852.74</v>
      </c>
      <c r="J2630" t="s">
        <v>6</v>
      </c>
      <c r="K2630">
        <v>2852.74</v>
      </c>
    </row>
    <row r="2631" spans="1:11" ht="15" customHeight="1">
      <c r="A2631" s="1" t="s">
        <v>998</v>
      </c>
      <c r="B2631" t="s">
        <v>9</v>
      </c>
      <c r="C2631" t="s">
        <v>35</v>
      </c>
      <c r="D2631">
        <v>106600</v>
      </c>
      <c r="E2631" t="s">
        <v>315</v>
      </c>
      <c r="F2631">
        <v>202112</v>
      </c>
      <c r="G2631" t="s">
        <v>151</v>
      </c>
      <c r="H2631" t="s">
        <v>152</v>
      </c>
      <c r="I2631">
        <v>2852.74</v>
      </c>
      <c r="J2631" t="s">
        <v>6</v>
      </c>
      <c r="K2631">
        <v>2852.74</v>
      </c>
    </row>
    <row r="2632" spans="1:11" ht="15" customHeight="1">
      <c r="A2632" s="1" t="s">
        <v>998</v>
      </c>
      <c r="B2632" t="s">
        <v>9</v>
      </c>
      <c r="C2632" t="s">
        <v>35</v>
      </c>
      <c r="D2632">
        <v>107002</v>
      </c>
      <c r="E2632" t="s">
        <v>361</v>
      </c>
      <c r="F2632">
        <v>202112</v>
      </c>
      <c r="G2632" t="s">
        <v>151</v>
      </c>
      <c r="H2632" t="s">
        <v>152</v>
      </c>
      <c r="I2632">
        <v>1810.4</v>
      </c>
      <c r="J2632" t="s">
        <v>6</v>
      </c>
      <c r="K2632">
        <v>1810.4</v>
      </c>
    </row>
    <row r="2633" spans="1:11" ht="15" customHeight="1">
      <c r="A2633" s="1" t="s">
        <v>998</v>
      </c>
      <c r="B2633" t="s">
        <v>9</v>
      </c>
      <c r="C2633" t="s">
        <v>35</v>
      </c>
      <c r="D2633">
        <v>103518</v>
      </c>
      <c r="E2633" t="s">
        <v>362</v>
      </c>
      <c r="F2633">
        <v>202112</v>
      </c>
      <c r="G2633" t="s">
        <v>151</v>
      </c>
      <c r="H2633" t="s">
        <v>152</v>
      </c>
      <c r="I2633">
        <v>1569.4</v>
      </c>
      <c r="J2633" t="s">
        <v>6</v>
      </c>
      <c r="K2633">
        <v>1569.4</v>
      </c>
    </row>
    <row r="2634" spans="1:11" ht="15" customHeight="1">
      <c r="A2634" s="1" t="s">
        <v>998</v>
      </c>
      <c r="B2634" t="s">
        <v>9</v>
      </c>
      <c r="C2634" t="s">
        <v>35</v>
      </c>
      <c r="D2634">
        <v>103518</v>
      </c>
      <c r="E2634" t="s">
        <v>362</v>
      </c>
      <c r="F2634">
        <v>202112</v>
      </c>
      <c r="G2634" t="s">
        <v>151</v>
      </c>
      <c r="H2634" t="s">
        <v>152</v>
      </c>
      <c r="I2634">
        <v>1569.4</v>
      </c>
      <c r="J2634" t="s">
        <v>6</v>
      </c>
      <c r="K2634">
        <v>1569.4</v>
      </c>
    </row>
    <row r="2635" spans="1:11" ht="15" customHeight="1">
      <c r="A2635" s="1" t="s">
        <v>998</v>
      </c>
      <c r="B2635" t="s">
        <v>9</v>
      </c>
      <c r="C2635" t="s">
        <v>35</v>
      </c>
      <c r="D2635">
        <v>103518</v>
      </c>
      <c r="E2635" t="s">
        <v>362</v>
      </c>
      <c r="F2635">
        <v>202112</v>
      </c>
      <c r="G2635" t="s">
        <v>151</v>
      </c>
      <c r="H2635" t="s">
        <v>152</v>
      </c>
      <c r="I2635">
        <v>1569.4</v>
      </c>
      <c r="J2635" t="s">
        <v>6</v>
      </c>
      <c r="K2635">
        <v>1569.4</v>
      </c>
    </row>
    <row r="2636" spans="1:11" ht="15" customHeight="1">
      <c r="A2636" s="1" t="s">
        <v>998</v>
      </c>
      <c r="B2636" t="s">
        <v>9</v>
      </c>
      <c r="C2636" t="s">
        <v>35</v>
      </c>
      <c r="D2636">
        <v>103518</v>
      </c>
      <c r="E2636" t="s">
        <v>362</v>
      </c>
      <c r="F2636">
        <v>202112</v>
      </c>
      <c r="G2636" t="s">
        <v>151</v>
      </c>
      <c r="H2636" t="s">
        <v>152</v>
      </c>
      <c r="I2636">
        <v>1569.4</v>
      </c>
      <c r="J2636" t="s">
        <v>6</v>
      </c>
      <c r="K2636">
        <v>1569.4</v>
      </c>
    </row>
    <row r="2637" spans="1:11" ht="15" customHeight="1">
      <c r="A2637" s="1" t="s">
        <v>998</v>
      </c>
      <c r="B2637" t="s">
        <v>9</v>
      </c>
      <c r="C2637" t="s">
        <v>35</v>
      </c>
      <c r="D2637">
        <v>105806</v>
      </c>
      <c r="E2637" t="s">
        <v>609</v>
      </c>
      <c r="F2637">
        <v>202112</v>
      </c>
      <c r="G2637" t="s">
        <v>151</v>
      </c>
      <c r="H2637" t="s">
        <v>152</v>
      </c>
      <c r="I2637">
        <v>858.66</v>
      </c>
      <c r="J2637" t="s">
        <v>6</v>
      </c>
      <c r="K2637">
        <v>858.66</v>
      </c>
    </row>
    <row r="2638" spans="1:11" ht="15" customHeight="1">
      <c r="A2638" s="1" t="s">
        <v>998</v>
      </c>
      <c r="B2638" t="s">
        <v>9</v>
      </c>
      <c r="C2638" t="s">
        <v>35</v>
      </c>
      <c r="D2638">
        <v>105806</v>
      </c>
      <c r="E2638" t="s">
        <v>609</v>
      </c>
      <c r="F2638">
        <v>202112</v>
      </c>
      <c r="G2638" t="s">
        <v>151</v>
      </c>
      <c r="H2638" t="s">
        <v>152</v>
      </c>
      <c r="I2638">
        <v>1075.8</v>
      </c>
      <c r="J2638" t="s">
        <v>6</v>
      </c>
      <c r="K2638">
        <v>1075.8</v>
      </c>
    </row>
    <row r="2639" spans="1:11" ht="15" customHeight="1">
      <c r="A2639" s="1" t="s">
        <v>998</v>
      </c>
      <c r="B2639" t="s">
        <v>9</v>
      </c>
      <c r="C2639" t="s">
        <v>35</v>
      </c>
      <c r="D2639">
        <v>105806</v>
      </c>
      <c r="E2639" t="s">
        <v>609</v>
      </c>
      <c r="F2639">
        <v>202112</v>
      </c>
      <c r="G2639" t="s">
        <v>151</v>
      </c>
      <c r="H2639" t="s">
        <v>152</v>
      </c>
      <c r="I2639">
        <v>910.14</v>
      </c>
      <c r="J2639" t="s">
        <v>6</v>
      </c>
      <c r="K2639">
        <v>910.14</v>
      </c>
    </row>
    <row r="2640" spans="1:11" ht="15" customHeight="1">
      <c r="A2640" s="1" t="s">
        <v>998</v>
      </c>
      <c r="B2640" t="s">
        <v>9</v>
      </c>
      <c r="C2640" t="s">
        <v>35</v>
      </c>
      <c r="D2640">
        <v>105344</v>
      </c>
      <c r="E2640" t="s">
        <v>367</v>
      </c>
      <c r="F2640">
        <v>202112</v>
      </c>
      <c r="G2640" t="s">
        <v>151</v>
      </c>
      <c r="H2640" t="s">
        <v>152</v>
      </c>
      <c r="I2640">
        <v>750</v>
      </c>
      <c r="J2640" t="s">
        <v>6</v>
      </c>
      <c r="K2640">
        <v>750</v>
      </c>
    </row>
    <row r="2641" spans="1:11" ht="15" customHeight="1">
      <c r="A2641" s="1" t="s">
        <v>998</v>
      </c>
      <c r="B2641" t="s">
        <v>9</v>
      </c>
      <c r="C2641" t="s">
        <v>35</v>
      </c>
      <c r="D2641">
        <v>105344</v>
      </c>
      <c r="E2641" t="s">
        <v>367</v>
      </c>
      <c r="F2641">
        <v>202112</v>
      </c>
      <c r="G2641" t="s">
        <v>151</v>
      </c>
      <c r="H2641" t="s">
        <v>152</v>
      </c>
      <c r="I2641">
        <v>180.46</v>
      </c>
      <c r="J2641" t="s">
        <v>6</v>
      </c>
      <c r="K2641">
        <v>180.46</v>
      </c>
    </row>
    <row r="2642" spans="1:11" ht="15" customHeight="1">
      <c r="A2642" s="1" t="s">
        <v>998</v>
      </c>
      <c r="B2642" t="s">
        <v>9</v>
      </c>
      <c r="C2642" t="s">
        <v>35</v>
      </c>
      <c r="D2642">
        <v>105344</v>
      </c>
      <c r="E2642" t="s">
        <v>367</v>
      </c>
      <c r="F2642">
        <v>202112</v>
      </c>
      <c r="G2642" t="s">
        <v>151</v>
      </c>
      <c r="H2642" t="s">
        <v>152</v>
      </c>
      <c r="I2642">
        <v>4567.97</v>
      </c>
      <c r="J2642" t="s">
        <v>6</v>
      </c>
      <c r="K2642">
        <v>4567.97</v>
      </c>
    </row>
    <row r="2643" spans="1:11" ht="15" customHeight="1">
      <c r="A2643" s="1" t="s">
        <v>998</v>
      </c>
      <c r="B2643" t="s">
        <v>9</v>
      </c>
      <c r="C2643" t="s">
        <v>35</v>
      </c>
      <c r="D2643">
        <v>105344</v>
      </c>
      <c r="E2643" t="s">
        <v>367</v>
      </c>
      <c r="F2643">
        <v>202112</v>
      </c>
      <c r="G2643" t="s">
        <v>151</v>
      </c>
      <c r="H2643" t="s">
        <v>152</v>
      </c>
      <c r="I2643">
        <v>190.08</v>
      </c>
      <c r="J2643" t="s">
        <v>6</v>
      </c>
      <c r="K2643">
        <v>190.08</v>
      </c>
    </row>
    <row r="2644" spans="1:11" ht="15" customHeight="1">
      <c r="A2644" s="1" t="s">
        <v>998</v>
      </c>
      <c r="B2644" t="s">
        <v>9</v>
      </c>
      <c r="C2644" t="s">
        <v>35</v>
      </c>
      <c r="D2644">
        <v>105344</v>
      </c>
      <c r="E2644" t="s">
        <v>367</v>
      </c>
      <c r="F2644">
        <v>202112</v>
      </c>
      <c r="G2644" t="s">
        <v>151</v>
      </c>
      <c r="H2644" t="s">
        <v>152</v>
      </c>
      <c r="I2644">
        <v>3396.52</v>
      </c>
      <c r="J2644" t="s">
        <v>6</v>
      </c>
      <c r="K2644">
        <v>3396.52</v>
      </c>
    </row>
    <row r="2645" spans="1:11" ht="15" customHeight="1">
      <c r="A2645" s="1" t="s">
        <v>998</v>
      </c>
      <c r="B2645" t="s">
        <v>9</v>
      </c>
      <c r="C2645" t="s">
        <v>35</v>
      </c>
      <c r="D2645">
        <v>105344</v>
      </c>
      <c r="E2645" t="s">
        <v>367</v>
      </c>
      <c r="F2645">
        <v>202112</v>
      </c>
      <c r="G2645" t="s">
        <v>151</v>
      </c>
      <c r="H2645" t="s">
        <v>152</v>
      </c>
      <c r="I2645">
        <v>1320</v>
      </c>
      <c r="J2645" t="s">
        <v>6</v>
      </c>
      <c r="K2645">
        <v>1320</v>
      </c>
    </row>
    <row r="2646" spans="1:11" ht="15" customHeight="1">
      <c r="A2646" s="1" t="s">
        <v>998</v>
      </c>
      <c r="B2646" t="s">
        <v>9</v>
      </c>
      <c r="C2646" t="s">
        <v>35</v>
      </c>
      <c r="D2646">
        <v>105344</v>
      </c>
      <c r="E2646" t="s">
        <v>367</v>
      </c>
      <c r="F2646">
        <v>202112</v>
      </c>
      <c r="G2646" t="s">
        <v>151</v>
      </c>
      <c r="H2646" t="s">
        <v>152</v>
      </c>
      <c r="I2646">
        <v>480</v>
      </c>
      <c r="J2646" t="s">
        <v>6</v>
      </c>
      <c r="K2646">
        <v>480</v>
      </c>
    </row>
    <row r="2647" spans="1:11" ht="15" customHeight="1">
      <c r="A2647" s="1" t="s">
        <v>998</v>
      </c>
      <c r="B2647" t="s">
        <v>9</v>
      </c>
      <c r="C2647" t="s">
        <v>35</v>
      </c>
      <c r="D2647">
        <v>105344</v>
      </c>
      <c r="E2647" t="s">
        <v>367</v>
      </c>
      <c r="F2647">
        <v>202112</v>
      </c>
      <c r="G2647" t="s">
        <v>151</v>
      </c>
      <c r="H2647" t="s">
        <v>152</v>
      </c>
      <c r="I2647">
        <v>193</v>
      </c>
      <c r="J2647" t="s">
        <v>6</v>
      </c>
      <c r="K2647">
        <v>193</v>
      </c>
    </row>
    <row r="2648" spans="1:11" ht="15" customHeight="1">
      <c r="A2648" s="1" t="s">
        <v>998</v>
      </c>
      <c r="B2648" t="s">
        <v>9</v>
      </c>
      <c r="C2648" t="s">
        <v>35</v>
      </c>
      <c r="D2648">
        <v>105344</v>
      </c>
      <c r="E2648" t="s">
        <v>367</v>
      </c>
      <c r="F2648">
        <v>202112</v>
      </c>
      <c r="G2648" t="s">
        <v>151</v>
      </c>
      <c r="H2648" t="s">
        <v>152</v>
      </c>
      <c r="I2648">
        <v>120</v>
      </c>
      <c r="J2648" t="s">
        <v>6</v>
      </c>
      <c r="K2648">
        <v>120</v>
      </c>
    </row>
    <row r="2649" spans="1:11" ht="15" customHeight="1">
      <c r="A2649" s="1" t="s">
        <v>998</v>
      </c>
      <c r="B2649" t="s">
        <v>9</v>
      </c>
      <c r="C2649" t="s">
        <v>35</v>
      </c>
      <c r="D2649">
        <v>105344</v>
      </c>
      <c r="E2649" t="s">
        <v>367</v>
      </c>
      <c r="F2649">
        <v>202112</v>
      </c>
      <c r="G2649" t="s">
        <v>151</v>
      </c>
      <c r="H2649" t="s">
        <v>152</v>
      </c>
      <c r="I2649">
        <v>12103.19</v>
      </c>
      <c r="J2649" t="s">
        <v>6</v>
      </c>
      <c r="K2649">
        <v>12103.19</v>
      </c>
    </row>
    <row r="2650" spans="1:11" ht="15" customHeight="1">
      <c r="A2650" s="1" t="s">
        <v>998</v>
      </c>
      <c r="B2650" t="s">
        <v>9</v>
      </c>
      <c r="C2650" t="s">
        <v>35</v>
      </c>
      <c r="D2650">
        <v>105344</v>
      </c>
      <c r="E2650" t="s">
        <v>367</v>
      </c>
      <c r="F2650">
        <v>202112</v>
      </c>
      <c r="G2650" t="s">
        <v>151</v>
      </c>
      <c r="H2650" t="s">
        <v>152</v>
      </c>
      <c r="I2650">
        <v>4527.6000000000004</v>
      </c>
      <c r="J2650" t="s">
        <v>6</v>
      </c>
      <c r="K2650">
        <v>4527.6000000000004</v>
      </c>
    </row>
    <row r="2651" spans="1:11" ht="15" customHeight="1">
      <c r="A2651" s="1" t="s">
        <v>998</v>
      </c>
      <c r="B2651" t="s">
        <v>9</v>
      </c>
      <c r="C2651" t="s">
        <v>35</v>
      </c>
      <c r="D2651">
        <v>105344</v>
      </c>
      <c r="E2651" t="s">
        <v>367</v>
      </c>
      <c r="F2651">
        <v>202112</v>
      </c>
      <c r="G2651" t="s">
        <v>151</v>
      </c>
      <c r="H2651" t="s">
        <v>152</v>
      </c>
      <c r="I2651">
        <v>10154.76</v>
      </c>
      <c r="J2651" t="s">
        <v>6</v>
      </c>
      <c r="K2651">
        <v>10154.76</v>
      </c>
    </row>
    <row r="2652" spans="1:11" ht="15" customHeight="1">
      <c r="A2652" s="1" t="s">
        <v>998</v>
      </c>
      <c r="B2652" t="s">
        <v>9</v>
      </c>
      <c r="C2652" t="s">
        <v>35</v>
      </c>
      <c r="D2652">
        <v>105344</v>
      </c>
      <c r="E2652" t="s">
        <v>367</v>
      </c>
      <c r="F2652">
        <v>202112</v>
      </c>
      <c r="G2652" t="s">
        <v>151</v>
      </c>
      <c r="H2652" t="s">
        <v>152</v>
      </c>
      <c r="I2652">
        <v>11846.24</v>
      </c>
      <c r="J2652" t="s">
        <v>6</v>
      </c>
      <c r="K2652">
        <v>11846.24</v>
      </c>
    </row>
    <row r="2653" spans="1:11" ht="15" customHeight="1">
      <c r="A2653" s="1" t="s">
        <v>998</v>
      </c>
      <c r="B2653" t="s">
        <v>9</v>
      </c>
      <c r="C2653" t="s">
        <v>35</v>
      </c>
      <c r="D2653">
        <v>105344</v>
      </c>
      <c r="E2653" t="s">
        <v>367</v>
      </c>
      <c r="F2653">
        <v>202112</v>
      </c>
      <c r="G2653" t="s">
        <v>151</v>
      </c>
      <c r="H2653" t="s">
        <v>152</v>
      </c>
      <c r="I2653">
        <v>12612.6</v>
      </c>
      <c r="J2653" t="s">
        <v>6</v>
      </c>
      <c r="K2653">
        <v>12612.6</v>
      </c>
    </row>
    <row r="2654" spans="1:11" ht="15" customHeight="1">
      <c r="A2654" s="1" t="s">
        <v>998</v>
      </c>
      <c r="B2654" t="s">
        <v>9</v>
      </c>
      <c r="C2654" t="s">
        <v>35</v>
      </c>
      <c r="D2654">
        <v>105344</v>
      </c>
      <c r="E2654" t="s">
        <v>367</v>
      </c>
      <c r="F2654">
        <v>202112</v>
      </c>
      <c r="G2654" t="s">
        <v>151</v>
      </c>
      <c r="H2654" t="s">
        <v>152</v>
      </c>
      <c r="I2654">
        <v>1413.16</v>
      </c>
      <c r="J2654" t="s">
        <v>6</v>
      </c>
      <c r="K2654">
        <v>1413.16</v>
      </c>
    </row>
    <row r="2655" spans="1:11" ht="15" customHeight="1">
      <c r="A2655" s="1" t="s">
        <v>998</v>
      </c>
      <c r="B2655" t="s">
        <v>9</v>
      </c>
      <c r="C2655" t="s">
        <v>35</v>
      </c>
      <c r="D2655">
        <v>105344</v>
      </c>
      <c r="E2655" t="s">
        <v>367</v>
      </c>
      <c r="F2655">
        <v>202112</v>
      </c>
      <c r="G2655" t="s">
        <v>151</v>
      </c>
      <c r="H2655" t="s">
        <v>152</v>
      </c>
      <c r="I2655">
        <v>150</v>
      </c>
      <c r="J2655" t="s">
        <v>6</v>
      </c>
      <c r="K2655">
        <v>150</v>
      </c>
    </row>
    <row r="2656" spans="1:11" ht="15" customHeight="1">
      <c r="A2656" s="1" t="s">
        <v>998</v>
      </c>
      <c r="B2656" t="s">
        <v>9</v>
      </c>
      <c r="C2656" t="s">
        <v>35</v>
      </c>
      <c r="D2656">
        <v>105344</v>
      </c>
      <c r="E2656" t="s">
        <v>367</v>
      </c>
      <c r="F2656">
        <v>202112</v>
      </c>
      <c r="G2656" t="s">
        <v>151</v>
      </c>
      <c r="H2656" t="s">
        <v>152</v>
      </c>
      <c r="I2656">
        <v>34.200000000000003</v>
      </c>
      <c r="J2656" t="s">
        <v>6</v>
      </c>
      <c r="K2656">
        <v>34.200000000000003</v>
      </c>
    </row>
    <row r="2657" spans="1:11" ht="15" customHeight="1">
      <c r="A2657" s="1" t="s">
        <v>998</v>
      </c>
      <c r="B2657" t="s">
        <v>9</v>
      </c>
      <c r="C2657" t="s">
        <v>35</v>
      </c>
      <c r="D2657">
        <v>105344</v>
      </c>
      <c r="E2657" t="s">
        <v>367</v>
      </c>
      <c r="F2657">
        <v>202112</v>
      </c>
      <c r="G2657" t="s">
        <v>151</v>
      </c>
      <c r="H2657" t="s">
        <v>152</v>
      </c>
      <c r="I2657">
        <v>750</v>
      </c>
      <c r="J2657" t="s">
        <v>6</v>
      </c>
      <c r="K2657">
        <v>750</v>
      </c>
    </row>
    <row r="2658" spans="1:11" ht="15" customHeight="1">
      <c r="A2658" s="1" t="s">
        <v>998</v>
      </c>
      <c r="B2658" t="s">
        <v>9</v>
      </c>
      <c r="C2658" t="s">
        <v>35</v>
      </c>
      <c r="D2658">
        <v>105344</v>
      </c>
      <c r="E2658" t="s">
        <v>367</v>
      </c>
      <c r="F2658">
        <v>202112</v>
      </c>
      <c r="G2658" t="s">
        <v>151</v>
      </c>
      <c r="H2658" t="s">
        <v>152</v>
      </c>
      <c r="I2658">
        <v>47.5</v>
      </c>
      <c r="J2658" t="s">
        <v>6</v>
      </c>
      <c r="K2658">
        <v>47.5</v>
      </c>
    </row>
    <row r="2659" spans="1:11" ht="15" customHeight="1">
      <c r="A2659" s="1" t="s">
        <v>998</v>
      </c>
      <c r="B2659" t="s">
        <v>9</v>
      </c>
      <c r="C2659" t="s">
        <v>35</v>
      </c>
      <c r="D2659">
        <v>105344</v>
      </c>
      <c r="E2659" t="s">
        <v>367</v>
      </c>
      <c r="F2659">
        <v>202112</v>
      </c>
      <c r="G2659" t="s">
        <v>151</v>
      </c>
      <c r="H2659" t="s">
        <v>152</v>
      </c>
      <c r="I2659">
        <v>60</v>
      </c>
      <c r="J2659" t="s">
        <v>6</v>
      </c>
      <c r="K2659">
        <v>60</v>
      </c>
    </row>
    <row r="2660" spans="1:11" ht="15" customHeight="1">
      <c r="A2660" s="1" t="s">
        <v>998</v>
      </c>
      <c r="B2660" t="s">
        <v>9</v>
      </c>
      <c r="C2660" t="s">
        <v>35</v>
      </c>
      <c r="D2660">
        <v>105344</v>
      </c>
      <c r="E2660" t="s">
        <v>367</v>
      </c>
      <c r="F2660">
        <v>202112</v>
      </c>
      <c r="G2660" t="s">
        <v>151</v>
      </c>
      <c r="H2660" t="s">
        <v>152</v>
      </c>
      <c r="I2660">
        <v>63.56</v>
      </c>
      <c r="J2660" t="s">
        <v>6</v>
      </c>
      <c r="K2660">
        <v>63.56</v>
      </c>
    </row>
    <row r="2661" spans="1:11" ht="15" customHeight="1">
      <c r="A2661" s="1" t="s">
        <v>998</v>
      </c>
      <c r="B2661" t="s">
        <v>9</v>
      </c>
      <c r="C2661" t="s">
        <v>35</v>
      </c>
      <c r="D2661">
        <v>109676</v>
      </c>
      <c r="E2661" t="s">
        <v>370</v>
      </c>
      <c r="F2661">
        <v>202112</v>
      </c>
      <c r="G2661" t="s">
        <v>151</v>
      </c>
      <c r="H2661" t="s">
        <v>152</v>
      </c>
      <c r="I2661">
        <v>66.92</v>
      </c>
      <c r="J2661" t="s">
        <v>6</v>
      </c>
      <c r="K2661">
        <v>66.92</v>
      </c>
    </row>
    <row r="2662" spans="1:11" ht="15" customHeight="1">
      <c r="A2662" s="1" t="s">
        <v>998</v>
      </c>
      <c r="B2662" t="s">
        <v>9</v>
      </c>
      <c r="C2662" t="s">
        <v>35</v>
      </c>
      <c r="D2662">
        <v>109676</v>
      </c>
      <c r="E2662" t="s">
        <v>370</v>
      </c>
      <c r="F2662">
        <v>202112</v>
      </c>
      <c r="G2662" t="s">
        <v>151</v>
      </c>
      <c r="H2662" t="s">
        <v>152</v>
      </c>
      <c r="I2662">
        <v>949.2</v>
      </c>
      <c r="J2662" t="s">
        <v>6</v>
      </c>
      <c r="K2662">
        <v>949.2</v>
      </c>
    </row>
    <row r="2663" spans="1:11" ht="15" customHeight="1">
      <c r="A2663" s="1" t="s">
        <v>998</v>
      </c>
      <c r="B2663" t="s">
        <v>9</v>
      </c>
      <c r="C2663" t="s">
        <v>35</v>
      </c>
      <c r="D2663">
        <v>109676</v>
      </c>
      <c r="E2663" t="s">
        <v>370</v>
      </c>
      <c r="F2663">
        <v>202112</v>
      </c>
      <c r="G2663" t="s">
        <v>151</v>
      </c>
      <c r="H2663" t="s">
        <v>152</v>
      </c>
      <c r="I2663">
        <v>779</v>
      </c>
      <c r="J2663" t="s">
        <v>6</v>
      </c>
      <c r="K2663">
        <v>779</v>
      </c>
    </row>
    <row r="2664" spans="1:11" ht="15" customHeight="1">
      <c r="A2664" s="1" t="s">
        <v>998</v>
      </c>
      <c r="B2664" t="s">
        <v>9</v>
      </c>
      <c r="C2664" t="s">
        <v>35</v>
      </c>
      <c r="D2664">
        <v>109676</v>
      </c>
      <c r="E2664" t="s">
        <v>370</v>
      </c>
      <c r="F2664">
        <v>202112</v>
      </c>
      <c r="G2664" t="s">
        <v>151</v>
      </c>
      <c r="H2664" t="s">
        <v>152</v>
      </c>
      <c r="I2664">
        <v>2330.3000000000002</v>
      </c>
      <c r="J2664" t="s">
        <v>6</v>
      </c>
      <c r="K2664">
        <v>2330.3000000000002</v>
      </c>
    </row>
    <row r="2665" spans="1:11" ht="15" customHeight="1">
      <c r="A2665" s="1" t="s">
        <v>998</v>
      </c>
      <c r="B2665" t="s">
        <v>9</v>
      </c>
      <c r="C2665" t="s">
        <v>35</v>
      </c>
      <c r="D2665">
        <v>109676</v>
      </c>
      <c r="E2665" t="s">
        <v>370</v>
      </c>
      <c r="F2665">
        <v>202112</v>
      </c>
      <c r="G2665" t="s">
        <v>151</v>
      </c>
      <c r="H2665" t="s">
        <v>152</v>
      </c>
      <c r="I2665">
        <v>1997.4</v>
      </c>
      <c r="J2665" t="s">
        <v>6</v>
      </c>
      <c r="K2665">
        <v>1997.4</v>
      </c>
    </row>
    <row r="2666" spans="1:11" ht="15" customHeight="1">
      <c r="A2666" s="1" t="s">
        <v>998</v>
      </c>
      <c r="B2666" t="s">
        <v>9</v>
      </c>
      <c r="C2666" t="s">
        <v>35</v>
      </c>
      <c r="D2666">
        <v>109676</v>
      </c>
      <c r="E2666" t="s">
        <v>370</v>
      </c>
      <c r="F2666">
        <v>202112</v>
      </c>
      <c r="G2666" t="s">
        <v>151</v>
      </c>
      <c r="H2666" t="s">
        <v>152</v>
      </c>
      <c r="I2666">
        <v>1664.5</v>
      </c>
      <c r="J2666" t="s">
        <v>6</v>
      </c>
      <c r="K2666">
        <v>1664.5</v>
      </c>
    </row>
    <row r="2667" spans="1:11" ht="15" customHeight="1">
      <c r="A2667" s="1" t="s">
        <v>998</v>
      </c>
      <c r="B2667" t="s">
        <v>9</v>
      </c>
      <c r="C2667" t="s">
        <v>35</v>
      </c>
      <c r="D2667">
        <v>109676</v>
      </c>
      <c r="E2667" t="s">
        <v>370</v>
      </c>
      <c r="F2667">
        <v>202112</v>
      </c>
      <c r="G2667" t="s">
        <v>151</v>
      </c>
      <c r="H2667" t="s">
        <v>152</v>
      </c>
      <c r="I2667">
        <v>133.08000000000001</v>
      </c>
      <c r="J2667" t="s">
        <v>6</v>
      </c>
      <c r="K2667">
        <v>133.08000000000001</v>
      </c>
    </row>
    <row r="2668" spans="1:11" ht="15" customHeight="1">
      <c r="A2668" s="1" t="s">
        <v>998</v>
      </c>
      <c r="B2668" t="s">
        <v>9</v>
      </c>
      <c r="C2668" t="s">
        <v>35</v>
      </c>
      <c r="D2668">
        <v>109676</v>
      </c>
      <c r="E2668" t="s">
        <v>370</v>
      </c>
      <c r="F2668">
        <v>202112</v>
      </c>
      <c r="G2668" t="s">
        <v>151</v>
      </c>
      <c r="H2668" t="s">
        <v>152</v>
      </c>
      <c r="I2668">
        <v>726.92</v>
      </c>
      <c r="J2668" t="s">
        <v>6</v>
      </c>
      <c r="K2668">
        <v>726.92</v>
      </c>
    </row>
    <row r="2669" spans="1:11" ht="15" customHeight="1">
      <c r="A2669" s="1" t="s">
        <v>998</v>
      </c>
      <c r="B2669" t="s">
        <v>9</v>
      </c>
      <c r="C2669" t="s">
        <v>35</v>
      </c>
      <c r="D2669">
        <v>109676</v>
      </c>
      <c r="E2669" t="s">
        <v>370</v>
      </c>
      <c r="F2669">
        <v>202112</v>
      </c>
      <c r="G2669" t="s">
        <v>151</v>
      </c>
      <c r="H2669" t="s">
        <v>152</v>
      </c>
      <c r="I2669">
        <v>66.540000000000006</v>
      </c>
      <c r="J2669" t="s">
        <v>6</v>
      </c>
      <c r="K2669">
        <v>66.540000000000006</v>
      </c>
    </row>
    <row r="2670" spans="1:11" ht="15" customHeight="1">
      <c r="A2670" s="1" t="s">
        <v>998</v>
      </c>
      <c r="B2670" t="s">
        <v>9</v>
      </c>
      <c r="C2670" t="s">
        <v>35</v>
      </c>
      <c r="D2670">
        <v>109676</v>
      </c>
      <c r="E2670" t="s">
        <v>370</v>
      </c>
      <c r="F2670">
        <v>202112</v>
      </c>
      <c r="G2670" t="s">
        <v>151</v>
      </c>
      <c r="H2670" t="s">
        <v>152</v>
      </c>
      <c r="I2670">
        <v>4544.18</v>
      </c>
      <c r="J2670" t="s">
        <v>6</v>
      </c>
      <c r="K2670">
        <v>4544.18</v>
      </c>
    </row>
    <row r="2671" spans="1:11" ht="15" customHeight="1">
      <c r="A2671" s="1" t="s">
        <v>998</v>
      </c>
      <c r="B2671" t="s">
        <v>9</v>
      </c>
      <c r="C2671" t="s">
        <v>35</v>
      </c>
      <c r="D2671">
        <v>104947</v>
      </c>
      <c r="E2671" t="s">
        <v>371</v>
      </c>
      <c r="F2671">
        <v>202112</v>
      </c>
      <c r="G2671" t="s">
        <v>151</v>
      </c>
      <c r="H2671" t="s">
        <v>152</v>
      </c>
      <c r="I2671">
        <v>97.92</v>
      </c>
      <c r="J2671" t="s">
        <v>6</v>
      </c>
      <c r="K2671">
        <v>97.92</v>
      </c>
    </row>
    <row r="2672" spans="1:11" ht="15" customHeight="1">
      <c r="A2672" s="1" t="s">
        <v>998</v>
      </c>
      <c r="B2672" t="s">
        <v>9</v>
      </c>
      <c r="C2672" t="s">
        <v>35</v>
      </c>
      <c r="D2672">
        <v>104102</v>
      </c>
      <c r="E2672" t="s">
        <v>372</v>
      </c>
      <c r="F2672">
        <v>202112</v>
      </c>
      <c r="G2672" t="s">
        <v>151</v>
      </c>
      <c r="H2672" t="s">
        <v>152</v>
      </c>
      <c r="I2672">
        <v>3069</v>
      </c>
      <c r="J2672" t="s">
        <v>6</v>
      </c>
      <c r="K2672">
        <v>3069</v>
      </c>
    </row>
    <row r="2673" spans="1:11" ht="15" customHeight="1">
      <c r="A2673" s="1" t="s">
        <v>998</v>
      </c>
      <c r="B2673" t="s">
        <v>9</v>
      </c>
      <c r="C2673" t="s">
        <v>35</v>
      </c>
      <c r="D2673">
        <v>104102</v>
      </c>
      <c r="E2673" t="s">
        <v>372</v>
      </c>
      <c r="F2673">
        <v>202112</v>
      </c>
      <c r="G2673" t="s">
        <v>151</v>
      </c>
      <c r="H2673" t="s">
        <v>152</v>
      </c>
      <c r="I2673">
        <v>3044</v>
      </c>
      <c r="J2673" t="s">
        <v>6</v>
      </c>
      <c r="K2673">
        <v>3044</v>
      </c>
    </row>
    <row r="2674" spans="1:11" ht="15" customHeight="1">
      <c r="A2674" s="1" t="s">
        <v>998</v>
      </c>
      <c r="B2674" t="s">
        <v>9</v>
      </c>
      <c r="C2674" t="s">
        <v>35</v>
      </c>
      <c r="D2674">
        <v>104102</v>
      </c>
      <c r="E2674" t="s">
        <v>372</v>
      </c>
      <c r="F2674">
        <v>202112</v>
      </c>
      <c r="G2674" t="s">
        <v>151</v>
      </c>
      <c r="H2674" t="s">
        <v>152</v>
      </c>
      <c r="I2674">
        <v>2649</v>
      </c>
      <c r="J2674" t="s">
        <v>6</v>
      </c>
      <c r="K2674">
        <v>2649</v>
      </c>
    </row>
    <row r="2675" spans="1:11" ht="15" customHeight="1">
      <c r="A2675" s="1" t="s">
        <v>998</v>
      </c>
      <c r="B2675" t="s">
        <v>9</v>
      </c>
      <c r="C2675" t="s">
        <v>35</v>
      </c>
      <c r="D2675">
        <v>104102</v>
      </c>
      <c r="E2675" t="s">
        <v>372</v>
      </c>
      <c r="F2675">
        <v>202112</v>
      </c>
      <c r="G2675" t="s">
        <v>151</v>
      </c>
      <c r="H2675" t="s">
        <v>152</v>
      </c>
      <c r="I2675">
        <v>2649</v>
      </c>
      <c r="J2675" t="s">
        <v>6</v>
      </c>
      <c r="K2675">
        <v>2649</v>
      </c>
    </row>
    <row r="2676" spans="1:11" ht="15" customHeight="1">
      <c r="A2676" s="1" t="s">
        <v>998</v>
      </c>
      <c r="B2676" t="s">
        <v>9</v>
      </c>
      <c r="C2676" t="s">
        <v>35</v>
      </c>
      <c r="D2676">
        <v>104102</v>
      </c>
      <c r="E2676" t="s">
        <v>372</v>
      </c>
      <c r="F2676">
        <v>202112</v>
      </c>
      <c r="G2676" t="s">
        <v>151</v>
      </c>
      <c r="H2676" t="s">
        <v>152</v>
      </c>
      <c r="I2676">
        <v>3069</v>
      </c>
      <c r="J2676" t="s">
        <v>6</v>
      </c>
      <c r="K2676">
        <v>3069</v>
      </c>
    </row>
    <row r="2677" spans="1:11" ht="15" customHeight="1">
      <c r="A2677" s="1" t="s">
        <v>998</v>
      </c>
      <c r="B2677" t="s">
        <v>9</v>
      </c>
      <c r="C2677" t="s">
        <v>35</v>
      </c>
      <c r="D2677">
        <v>101251</v>
      </c>
      <c r="E2677" t="s">
        <v>618</v>
      </c>
      <c r="F2677">
        <v>202112</v>
      </c>
      <c r="G2677" t="s">
        <v>151</v>
      </c>
      <c r="H2677" t="s">
        <v>152</v>
      </c>
      <c r="I2677">
        <v>286.16000000000003</v>
      </c>
      <c r="J2677" t="s">
        <v>6</v>
      </c>
      <c r="K2677">
        <v>286.16000000000003</v>
      </c>
    </row>
    <row r="2678" spans="1:11" ht="15" customHeight="1">
      <c r="A2678" s="1" t="s">
        <v>998</v>
      </c>
      <c r="B2678" t="s">
        <v>9</v>
      </c>
      <c r="C2678" t="s">
        <v>35</v>
      </c>
      <c r="D2678">
        <v>102454</v>
      </c>
      <c r="E2678" t="s">
        <v>554</v>
      </c>
      <c r="F2678">
        <v>202112</v>
      </c>
      <c r="G2678" t="s">
        <v>151</v>
      </c>
      <c r="H2678" t="s">
        <v>152</v>
      </c>
      <c r="I2678">
        <v>30</v>
      </c>
      <c r="J2678" t="s">
        <v>6</v>
      </c>
      <c r="K2678">
        <v>30</v>
      </c>
    </row>
    <row r="2679" spans="1:11" ht="15" customHeight="1">
      <c r="A2679" s="1" t="s">
        <v>998</v>
      </c>
      <c r="B2679" t="s">
        <v>9</v>
      </c>
      <c r="C2679" t="s">
        <v>35</v>
      </c>
      <c r="D2679">
        <v>102454</v>
      </c>
      <c r="E2679" t="s">
        <v>554</v>
      </c>
      <c r="F2679">
        <v>202112</v>
      </c>
      <c r="G2679" t="s">
        <v>151</v>
      </c>
      <c r="H2679" t="s">
        <v>152</v>
      </c>
      <c r="I2679">
        <v>20</v>
      </c>
      <c r="J2679" t="s">
        <v>6</v>
      </c>
      <c r="K2679">
        <v>20</v>
      </c>
    </row>
    <row r="2680" spans="1:11" ht="15" customHeight="1">
      <c r="A2680" s="1" t="s">
        <v>998</v>
      </c>
      <c r="B2680" t="s">
        <v>9</v>
      </c>
      <c r="C2680" t="s">
        <v>35</v>
      </c>
      <c r="D2680">
        <v>102454</v>
      </c>
      <c r="E2680" t="s">
        <v>554</v>
      </c>
      <c r="F2680">
        <v>202112</v>
      </c>
      <c r="G2680" t="s">
        <v>151</v>
      </c>
      <c r="H2680" t="s">
        <v>152</v>
      </c>
      <c r="I2680">
        <v>2880</v>
      </c>
      <c r="J2680" t="s">
        <v>6</v>
      </c>
      <c r="K2680">
        <v>2880</v>
      </c>
    </row>
    <row r="2681" spans="1:11" ht="15" customHeight="1">
      <c r="A2681" s="1" t="s">
        <v>998</v>
      </c>
      <c r="B2681" t="s">
        <v>9</v>
      </c>
      <c r="C2681" t="s">
        <v>35</v>
      </c>
      <c r="D2681">
        <v>102454</v>
      </c>
      <c r="E2681" t="s">
        <v>554</v>
      </c>
      <c r="F2681">
        <v>202112</v>
      </c>
      <c r="G2681" t="s">
        <v>151</v>
      </c>
      <c r="H2681" t="s">
        <v>152</v>
      </c>
      <c r="I2681">
        <v>2000</v>
      </c>
      <c r="J2681" t="s">
        <v>6</v>
      </c>
      <c r="K2681">
        <v>2000</v>
      </c>
    </row>
    <row r="2682" spans="1:11" ht="15" customHeight="1">
      <c r="A2682" s="1" t="s">
        <v>998</v>
      </c>
      <c r="B2682" t="s">
        <v>9</v>
      </c>
      <c r="C2682" t="s">
        <v>35</v>
      </c>
      <c r="D2682">
        <v>102454</v>
      </c>
      <c r="E2682" t="s">
        <v>554</v>
      </c>
      <c r="F2682">
        <v>202112</v>
      </c>
      <c r="G2682" t="s">
        <v>151</v>
      </c>
      <c r="H2682" t="s">
        <v>152</v>
      </c>
      <c r="I2682">
        <v>152.87</v>
      </c>
      <c r="J2682" t="s">
        <v>6</v>
      </c>
      <c r="K2682">
        <v>152.87</v>
      </c>
    </row>
    <row r="2683" spans="1:11" ht="15" customHeight="1">
      <c r="A2683" s="1" t="s">
        <v>998</v>
      </c>
      <c r="B2683" t="s">
        <v>9</v>
      </c>
      <c r="C2683" t="s">
        <v>35</v>
      </c>
      <c r="D2683">
        <v>102454</v>
      </c>
      <c r="E2683" t="s">
        <v>554</v>
      </c>
      <c r="F2683">
        <v>202112</v>
      </c>
      <c r="G2683" t="s">
        <v>151</v>
      </c>
      <c r="H2683" t="s">
        <v>152</v>
      </c>
      <c r="I2683">
        <v>3666</v>
      </c>
      <c r="J2683" t="s">
        <v>6</v>
      </c>
      <c r="K2683">
        <v>3666</v>
      </c>
    </row>
    <row r="2684" spans="1:11" ht="15" customHeight="1">
      <c r="A2684" s="1" t="s">
        <v>998</v>
      </c>
      <c r="B2684" t="s">
        <v>9</v>
      </c>
      <c r="C2684" t="s">
        <v>35</v>
      </c>
      <c r="D2684">
        <v>102454</v>
      </c>
      <c r="E2684" t="s">
        <v>554</v>
      </c>
      <c r="F2684">
        <v>202112</v>
      </c>
      <c r="G2684" t="s">
        <v>151</v>
      </c>
      <c r="H2684" t="s">
        <v>152</v>
      </c>
      <c r="I2684">
        <v>10</v>
      </c>
      <c r="J2684" t="s">
        <v>6</v>
      </c>
      <c r="K2684">
        <v>10</v>
      </c>
    </row>
    <row r="2685" spans="1:11" ht="15" customHeight="1">
      <c r="A2685" s="1" t="s">
        <v>998</v>
      </c>
      <c r="B2685" t="s">
        <v>9</v>
      </c>
      <c r="C2685" t="s">
        <v>35</v>
      </c>
      <c r="D2685">
        <v>102454</v>
      </c>
      <c r="E2685" t="s">
        <v>554</v>
      </c>
      <c r="F2685">
        <v>202112</v>
      </c>
      <c r="G2685" t="s">
        <v>151</v>
      </c>
      <c r="H2685" t="s">
        <v>152</v>
      </c>
      <c r="I2685">
        <v>750</v>
      </c>
      <c r="J2685" t="s">
        <v>6</v>
      </c>
      <c r="K2685">
        <v>750</v>
      </c>
    </row>
    <row r="2686" spans="1:11" ht="15" customHeight="1">
      <c r="A2686" s="1" t="s">
        <v>998</v>
      </c>
      <c r="B2686" t="s">
        <v>9</v>
      </c>
      <c r="C2686" t="s">
        <v>35</v>
      </c>
      <c r="D2686">
        <v>102454</v>
      </c>
      <c r="E2686" t="s">
        <v>554</v>
      </c>
      <c r="F2686">
        <v>202112</v>
      </c>
      <c r="G2686" t="s">
        <v>151</v>
      </c>
      <c r="H2686" t="s">
        <v>152</v>
      </c>
      <c r="I2686">
        <v>110</v>
      </c>
      <c r="J2686" t="s">
        <v>6</v>
      </c>
      <c r="K2686">
        <v>110</v>
      </c>
    </row>
    <row r="2687" spans="1:11" ht="15" customHeight="1">
      <c r="A2687" s="1" t="s">
        <v>998</v>
      </c>
      <c r="B2687" t="s">
        <v>9</v>
      </c>
      <c r="C2687" t="s">
        <v>35</v>
      </c>
      <c r="D2687">
        <v>102454</v>
      </c>
      <c r="E2687" t="s">
        <v>554</v>
      </c>
      <c r="F2687">
        <v>202112</v>
      </c>
      <c r="G2687" t="s">
        <v>151</v>
      </c>
      <c r="H2687" t="s">
        <v>152</v>
      </c>
      <c r="I2687">
        <v>20</v>
      </c>
      <c r="J2687" t="s">
        <v>6</v>
      </c>
      <c r="K2687">
        <v>20</v>
      </c>
    </row>
    <row r="2688" spans="1:11" ht="15" customHeight="1">
      <c r="A2688" s="1" t="s">
        <v>998</v>
      </c>
      <c r="B2688" t="s">
        <v>9</v>
      </c>
      <c r="C2688" t="s">
        <v>35</v>
      </c>
      <c r="D2688">
        <v>102454</v>
      </c>
      <c r="E2688" t="s">
        <v>554</v>
      </c>
      <c r="F2688">
        <v>202112</v>
      </c>
      <c r="G2688" t="s">
        <v>151</v>
      </c>
      <c r="H2688" t="s">
        <v>152</v>
      </c>
      <c r="I2688">
        <v>1455</v>
      </c>
      <c r="J2688" t="s">
        <v>6</v>
      </c>
      <c r="K2688">
        <v>1455</v>
      </c>
    </row>
    <row r="2689" spans="1:11" ht="15" customHeight="1">
      <c r="A2689" s="1" t="s">
        <v>998</v>
      </c>
      <c r="B2689" t="s">
        <v>9</v>
      </c>
      <c r="C2689" t="s">
        <v>35</v>
      </c>
      <c r="D2689">
        <v>102454</v>
      </c>
      <c r="E2689" t="s">
        <v>554</v>
      </c>
      <c r="F2689">
        <v>202112</v>
      </c>
      <c r="G2689" t="s">
        <v>151</v>
      </c>
      <c r="H2689" t="s">
        <v>152</v>
      </c>
      <c r="I2689">
        <v>2880</v>
      </c>
      <c r="J2689" t="s">
        <v>6</v>
      </c>
      <c r="K2689">
        <v>2880</v>
      </c>
    </row>
    <row r="2690" spans="1:11" ht="15" customHeight="1">
      <c r="A2690" s="1" t="s">
        <v>998</v>
      </c>
      <c r="B2690" t="s">
        <v>9</v>
      </c>
      <c r="C2690" t="s">
        <v>35</v>
      </c>
      <c r="D2690">
        <v>102454</v>
      </c>
      <c r="E2690" t="s">
        <v>554</v>
      </c>
      <c r="F2690">
        <v>202112</v>
      </c>
      <c r="G2690" t="s">
        <v>151</v>
      </c>
      <c r="H2690" t="s">
        <v>152</v>
      </c>
      <c r="I2690">
        <v>49.5</v>
      </c>
      <c r="J2690" t="s">
        <v>6</v>
      </c>
      <c r="K2690">
        <v>49.5</v>
      </c>
    </row>
    <row r="2691" spans="1:11" ht="15" customHeight="1">
      <c r="A2691" s="1" t="s">
        <v>998</v>
      </c>
      <c r="B2691" t="s">
        <v>9</v>
      </c>
      <c r="C2691" t="s">
        <v>35</v>
      </c>
      <c r="D2691">
        <v>102454</v>
      </c>
      <c r="E2691" t="s">
        <v>554</v>
      </c>
      <c r="F2691">
        <v>202112</v>
      </c>
      <c r="G2691" t="s">
        <v>151</v>
      </c>
      <c r="H2691" t="s">
        <v>152</v>
      </c>
      <c r="I2691">
        <v>346.5</v>
      </c>
      <c r="J2691" t="s">
        <v>6</v>
      </c>
      <c r="K2691">
        <v>346.5</v>
      </c>
    </row>
    <row r="2692" spans="1:11" ht="15" customHeight="1">
      <c r="A2692" s="1" t="s">
        <v>998</v>
      </c>
      <c r="B2692" t="s">
        <v>9</v>
      </c>
      <c r="C2692" t="s">
        <v>35</v>
      </c>
      <c r="D2692">
        <v>102454</v>
      </c>
      <c r="E2692" t="s">
        <v>554</v>
      </c>
      <c r="F2692">
        <v>202112</v>
      </c>
      <c r="G2692" t="s">
        <v>151</v>
      </c>
      <c r="H2692" t="s">
        <v>152</v>
      </c>
      <c r="I2692">
        <v>2170</v>
      </c>
      <c r="J2692" t="s">
        <v>6</v>
      </c>
      <c r="K2692">
        <v>2170</v>
      </c>
    </row>
    <row r="2693" spans="1:11" ht="15" customHeight="1">
      <c r="A2693" s="1" t="s">
        <v>998</v>
      </c>
      <c r="B2693" t="s">
        <v>9</v>
      </c>
      <c r="C2693" t="s">
        <v>35</v>
      </c>
      <c r="D2693">
        <v>102454</v>
      </c>
      <c r="E2693" t="s">
        <v>554</v>
      </c>
      <c r="F2693">
        <v>202112</v>
      </c>
      <c r="G2693" t="s">
        <v>151</v>
      </c>
      <c r="H2693" t="s">
        <v>152</v>
      </c>
      <c r="I2693">
        <v>2880</v>
      </c>
      <c r="J2693" t="s">
        <v>6</v>
      </c>
      <c r="K2693">
        <v>2880</v>
      </c>
    </row>
    <row r="2694" spans="1:11" ht="15" customHeight="1">
      <c r="A2694" s="1" t="s">
        <v>998</v>
      </c>
      <c r="B2694" t="s">
        <v>9</v>
      </c>
      <c r="C2694" t="s">
        <v>35</v>
      </c>
      <c r="D2694">
        <v>102454</v>
      </c>
      <c r="E2694" t="s">
        <v>554</v>
      </c>
      <c r="F2694">
        <v>202112</v>
      </c>
      <c r="G2694" t="s">
        <v>151</v>
      </c>
      <c r="H2694" t="s">
        <v>152</v>
      </c>
      <c r="I2694">
        <v>80</v>
      </c>
      <c r="J2694" t="s">
        <v>6</v>
      </c>
      <c r="K2694">
        <v>80</v>
      </c>
    </row>
    <row r="2695" spans="1:11" ht="15" customHeight="1">
      <c r="A2695" s="1" t="s">
        <v>998</v>
      </c>
      <c r="B2695" t="s">
        <v>9</v>
      </c>
      <c r="C2695" t="s">
        <v>35</v>
      </c>
      <c r="D2695">
        <v>102454</v>
      </c>
      <c r="E2695" t="s">
        <v>554</v>
      </c>
      <c r="F2695">
        <v>202112</v>
      </c>
      <c r="G2695" t="s">
        <v>151</v>
      </c>
      <c r="H2695" t="s">
        <v>152</v>
      </c>
      <c r="I2695">
        <v>7573.34</v>
      </c>
      <c r="J2695" t="s">
        <v>6</v>
      </c>
      <c r="K2695">
        <v>7573.34</v>
      </c>
    </row>
    <row r="2696" spans="1:11" ht="15" customHeight="1">
      <c r="A2696" s="1" t="s">
        <v>998</v>
      </c>
      <c r="B2696" t="s">
        <v>9</v>
      </c>
      <c r="C2696" t="s">
        <v>35</v>
      </c>
      <c r="D2696">
        <v>102454</v>
      </c>
      <c r="E2696" t="s">
        <v>554</v>
      </c>
      <c r="F2696">
        <v>202112</v>
      </c>
      <c r="G2696" t="s">
        <v>151</v>
      </c>
      <c r="H2696" t="s">
        <v>152</v>
      </c>
      <c r="I2696">
        <v>1918.63</v>
      </c>
      <c r="J2696" t="s">
        <v>5</v>
      </c>
      <c r="K2696">
        <v>-1918.63</v>
      </c>
    </row>
    <row r="2697" spans="1:11" ht="15" customHeight="1">
      <c r="A2697" s="1" t="s">
        <v>998</v>
      </c>
      <c r="B2697" t="s">
        <v>9</v>
      </c>
      <c r="C2697" t="s">
        <v>35</v>
      </c>
      <c r="D2697">
        <v>102454</v>
      </c>
      <c r="E2697" t="s">
        <v>554</v>
      </c>
      <c r="F2697">
        <v>202112</v>
      </c>
      <c r="G2697" t="s">
        <v>151</v>
      </c>
      <c r="H2697" t="s">
        <v>152</v>
      </c>
      <c r="I2697">
        <v>120</v>
      </c>
      <c r="J2697" t="s">
        <v>6</v>
      </c>
      <c r="K2697">
        <v>120</v>
      </c>
    </row>
    <row r="2698" spans="1:11" ht="15" customHeight="1">
      <c r="A2698" s="1" t="s">
        <v>998</v>
      </c>
      <c r="B2698" t="s">
        <v>9</v>
      </c>
      <c r="C2698" t="s">
        <v>35</v>
      </c>
      <c r="D2698">
        <v>102454</v>
      </c>
      <c r="E2698" t="s">
        <v>554</v>
      </c>
      <c r="F2698">
        <v>202112</v>
      </c>
      <c r="G2698" t="s">
        <v>151</v>
      </c>
      <c r="H2698" t="s">
        <v>152</v>
      </c>
      <c r="I2698">
        <v>2880</v>
      </c>
      <c r="J2698" t="s">
        <v>6</v>
      </c>
      <c r="K2698">
        <v>2880</v>
      </c>
    </row>
    <row r="2699" spans="1:11" ht="15" customHeight="1">
      <c r="A2699" s="1" t="s">
        <v>998</v>
      </c>
      <c r="B2699" t="s">
        <v>9</v>
      </c>
      <c r="C2699" t="s">
        <v>35</v>
      </c>
      <c r="D2699">
        <v>102454</v>
      </c>
      <c r="E2699" t="s">
        <v>554</v>
      </c>
      <c r="F2699">
        <v>202112</v>
      </c>
      <c r="G2699" t="s">
        <v>151</v>
      </c>
      <c r="H2699" t="s">
        <v>152</v>
      </c>
      <c r="I2699">
        <v>75</v>
      </c>
      <c r="J2699" t="s">
        <v>6</v>
      </c>
      <c r="K2699">
        <v>75</v>
      </c>
    </row>
    <row r="2700" spans="1:11" ht="15" customHeight="1">
      <c r="A2700" s="1" t="s">
        <v>998</v>
      </c>
      <c r="B2700" t="s">
        <v>9</v>
      </c>
      <c r="C2700" t="s">
        <v>35</v>
      </c>
      <c r="D2700">
        <v>102454</v>
      </c>
      <c r="E2700" t="s">
        <v>554</v>
      </c>
      <c r="F2700">
        <v>202112</v>
      </c>
      <c r="G2700" t="s">
        <v>151</v>
      </c>
      <c r="H2700" t="s">
        <v>152</v>
      </c>
      <c r="I2700">
        <v>5</v>
      </c>
      <c r="J2700" t="s">
        <v>6</v>
      </c>
      <c r="K2700">
        <v>5</v>
      </c>
    </row>
    <row r="2701" spans="1:11" ht="15" customHeight="1">
      <c r="A2701" s="1" t="s">
        <v>998</v>
      </c>
      <c r="B2701" t="s">
        <v>9</v>
      </c>
      <c r="C2701" t="s">
        <v>35</v>
      </c>
      <c r="D2701">
        <v>102454</v>
      </c>
      <c r="E2701" t="s">
        <v>554</v>
      </c>
      <c r="F2701">
        <v>202112</v>
      </c>
      <c r="G2701" t="s">
        <v>151</v>
      </c>
      <c r="H2701" t="s">
        <v>152</v>
      </c>
      <c r="I2701">
        <v>1170.01</v>
      </c>
      <c r="J2701" t="s">
        <v>6</v>
      </c>
      <c r="K2701">
        <v>1170.01</v>
      </c>
    </row>
    <row r="2702" spans="1:11" ht="15" customHeight="1">
      <c r="A2702" s="1" t="s">
        <v>998</v>
      </c>
      <c r="B2702" t="s">
        <v>9</v>
      </c>
      <c r="C2702" t="s">
        <v>35</v>
      </c>
      <c r="D2702">
        <v>102454</v>
      </c>
      <c r="E2702" t="s">
        <v>554</v>
      </c>
      <c r="F2702">
        <v>202112</v>
      </c>
      <c r="G2702" t="s">
        <v>151</v>
      </c>
      <c r="H2702" t="s">
        <v>152</v>
      </c>
      <c r="I2702">
        <v>300</v>
      </c>
      <c r="J2702" t="s">
        <v>6</v>
      </c>
      <c r="K2702">
        <v>300</v>
      </c>
    </row>
    <row r="2703" spans="1:11" ht="15" customHeight="1">
      <c r="A2703" s="1" t="s">
        <v>998</v>
      </c>
      <c r="B2703" t="s">
        <v>9</v>
      </c>
      <c r="C2703" t="s">
        <v>35</v>
      </c>
      <c r="D2703">
        <v>102454</v>
      </c>
      <c r="E2703" t="s">
        <v>554</v>
      </c>
      <c r="F2703">
        <v>202112</v>
      </c>
      <c r="G2703" t="s">
        <v>151</v>
      </c>
      <c r="H2703" t="s">
        <v>152</v>
      </c>
      <c r="I2703">
        <v>1620</v>
      </c>
      <c r="J2703" t="s">
        <v>6</v>
      </c>
      <c r="K2703">
        <v>1620</v>
      </c>
    </row>
    <row r="2704" spans="1:11" ht="15" customHeight="1">
      <c r="A2704" s="1" t="s">
        <v>998</v>
      </c>
      <c r="B2704" t="s">
        <v>9</v>
      </c>
      <c r="C2704" t="s">
        <v>35</v>
      </c>
      <c r="D2704">
        <v>102454</v>
      </c>
      <c r="E2704" t="s">
        <v>554</v>
      </c>
      <c r="F2704">
        <v>202112</v>
      </c>
      <c r="G2704" t="s">
        <v>151</v>
      </c>
      <c r="H2704" t="s">
        <v>152</v>
      </c>
      <c r="I2704">
        <v>4010</v>
      </c>
      <c r="J2704" t="s">
        <v>6</v>
      </c>
      <c r="K2704">
        <v>4010</v>
      </c>
    </row>
    <row r="2705" spans="1:11" ht="15" customHeight="1">
      <c r="A2705" s="1" t="s">
        <v>998</v>
      </c>
      <c r="B2705" t="s">
        <v>9</v>
      </c>
      <c r="C2705" t="s">
        <v>35</v>
      </c>
      <c r="D2705">
        <v>102454</v>
      </c>
      <c r="E2705" t="s">
        <v>554</v>
      </c>
      <c r="F2705">
        <v>202112</v>
      </c>
      <c r="G2705" t="s">
        <v>151</v>
      </c>
      <c r="H2705" t="s">
        <v>152</v>
      </c>
      <c r="I2705">
        <v>250</v>
      </c>
      <c r="J2705" t="s">
        <v>6</v>
      </c>
      <c r="K2705">
        <v>250</v>
      </c>
    </row>
    <row r="2706" spans="1:11" ht="15" customHeight="1">
      <c r="A2706" s="1" t="s">
        <v>998</v>
      </c>
      <c r="B2706" t="s">
        <v>9</v>
      </c>
      <c r="C2706" t="s">
        <v>35</v>
      </c>
      <c r="D2706">
        <v>102454</v>
      </c>
      <c r="E2706" t="s">
        <v>554</v>
      </c>
      <c r="F2706">
        <v>202112</v>
      </c>
      <c r="G2706" t="s">
        <v>151</v>
      </c>
      <c r="H2706" t="s">
        <v>152</v>
      </c>
      <c r="I2706">
        <v>250</v>
      </c>
      <c r="J2706" t="s">
        <v>6</v>
      </c>
      <c r="K2706">
        <v>250</v>
      </c>
    </row>
    <row r="2707" spans="1:11" ht="15" customHeight="1">
      <c r="A2707" s="1" t="s">
        <v>998</v>
      </c>
      <c r="B2707" t="s">
        <v>9</v>
      </c>
      <c r="C2707" t="s">
        <v>35</v>
      </c>
      <c r="D2707">
        <v>102454</v>
      </c>
      <c r="E2707" t="s">
        <v>554</v>
      </c>
      <c r="F2707">
        <v>202112</v>
      </c>
      <c r="G2707" t="s">
        <v>151</v>
      </c>
      <c r="H2707" t="s">
        <v>152</v>
      </c>
      <c r="I2707">
        <v>20</v>
      </c>
      <c r="J2707" t="s">
        <v>6</v>
      </c>
      <c r="K2707">
        <v>20</v>
      </c>
    </row>
    <row r="2708" spans="1:11" ht="15" customHeight="1">
      <c r="A2708" s="1" t="s">
        <v>998</v>
      </c>
      <c r="B2708" t="s">
        <v>9</v>
      </c>
      <c r="C2708" t="s">
        <v>35</v>
      </c>
      <c r="D2708">
        <v>102454</v>
      </c>
      <c r="E2708" t="s">
        <v>554</v>
      </c>
      <c r="F2708">
        <v>202112</v>
      </c>
      <c r="G2708" t="s">
        <v>151</v>
      </c>
      <c r="H2708" t="s">
        <v>152</v>
      </c>
      <c r="I2708">
        <v>20</v>
      </c>
      <c r="J2708" t="s">
        <v>6</v>
      </c>
      <c r="K2708">
        <v>20</v>
      </c>
    </row>
    <row r="2709" spans="1:11" ht="15" customHeight="1">
      <c r="A2709" s="1" t="s">
        <v>998</v>
      </c>
      <c r="B2709" t="s">
        <v>9</v>
      </c>
      <c r="C2709" t="s">
        <v>35</v>
      </c>
      <c r="D2709">
        <v>102454</v>
      </c>
      <c r="E2709" t="s">
        <v>554</v>
      </c>
      <c r="F2709">
        <v>202112</v>
      </c>
      <c r="G2709" t="s">
        <v>151</v>
      </c>
      <c r="H2709" t="s">
        <v>152</v>
      </c>
      <c r="I2709">
        <v>2880</v>
      </c>
      <c r="J2709" t="s">
        <v>6</v>
      </c>
      <c r="K2709">
        <v>2880</v>
      </c>
    </row>
    <row r="2710" spans="1:11" ht="15" customHeight="1">
      <c r="A2710" s="1" t="s">
        <v>998</v>
      </c>
      <c r="B2710" t="s">
        <v>9</v>
      </c>
      <c r="C2710" t="s">
        <v>35</v>
      </c>
      <c r="D2710">
        <v>102454</v>
      </c>
      <c r="E2710" t="s">
        <v>554</v>
      </c>
      <c r="F2710">
        <v>202112</v>
      </c>
      <c r="G2710" t="s">
        <v>151</v>
      </c>
      <c r="H2710" t="s">
        <v>152</v>
      </c>
      <c r="I2710">
        <v>2170</v>
      </c>
      <c r="J2710" t="s">
        <v>6</v>
      </c>
      <c r="K2710">
        <v>2170</v>
      </c>
    </row>
    <row r="2711" spans="1:11" ht="15" customHeight="1">
      <c r="A2711" s="1" t="s">
        <v>998</v>
      </c>
      <c r="B2711" t="s">
        <v>9</v>
      </c>
      <c r="C2711" t="s">
        <v>35</v>
      </c>
      <c r="D2711">
        <v>102454</v>
      </c>
      <c r="E2711" t="s">
        <v>554</v>
      </c>
      <c r="F2711">
        <v>202112</v>
      </c>
      <c r="G2711" t="s">
        <v>151</v>
      </c>
      <c r="H2711" t="s">
        <v>152</v>
      </c>
      <c r="I2711">
        <v>305.74</v>
      </c>
      <c r="J2711" t="s">
        <v>6</v>
      </c>
      <c r="K2711">
        <v>305.74</v>
      </c>
    </row>
    <row r="2712" spans="1:11" ht="15" customHeight="1">
      <c r="A2712" s="1" t="s">
        <v>998</v>
      </c>
      <c r="B2712" t="s">
        <v>9</v>
      </c>
      <c r="C2712" t="s">
        <v>35</v>
      </c>
      <c r="D2712">
        <v>102454</v>
      </c>
      <c r="E2712" t="s">
        <v>554</v>
      </c>
      <c r="F2712">
        <v>202112</v>
      </c>
      <c r="G2712" t="s">
        <v>151</v>
      </c>
      <c r="H2712" t="s">
        <v>152</v>
      </c>
      <c r="I2712">
        <v>1650</v>
      </c>
      <c r="J2712" t="s">
        <v>6</v>
      </c>
      <c r="K2712">
        <v>1650</v>
      </c>
    </row>
    <row r="2713" spans="1:11" ht="15" customHeight="1">
      <c r="A2713" s="1" t="s">
        <v>998</v>
      </c>
      <c r="B2713" t="s">
        <v>9</v>
      </c>
      <c r="C2713" t="s">
        <v>35</v>
      </c>
      <c r="D2713">
        <v>102454</v>
      </c>
      <c r="E2713" t="s">
        <v>554</v>
      </c>
      <c r="F2713">
        <v>202112</v>
      </c>
      <c r="G2713" t="s">
        <v>151</v>
      </c>
      <c r="H2713" t="s">
        <v>152</v>
      </c>
      <c r="I2713">
        <v>75</v>
      </c>
      <c r="J2713" t="s">
        <v>6</v>
      </c>
      <c r="K2713">
        <v>75</v>
      </c>
    </row>
    <row r="2714" spans="1:11" ht="15" customHeight="1">
      <c r="A2714" s="1" t="s">
        <v>998</v>
      </c>
      <c r="B2714" t="s">
        <v>9</v>
      </c>
      <c r="C2714" t="s">
        <v>35</v>
      </c>
      <c r="D2714">
        <v>102454</v>
      </c>
      <c r="E2714" t="s">
        <v>554</v>
      </c>
      <c r="F2714">
        <v>202112</v>
      </c>
      <c r="G2714" t="s">
        <v>151</v>
      </c>
      <c r="H2714" t="s">
        <v>152</v>
      </c>
      <c r="I2714">
        <v>65</v>
      </c>
      <c r="J2714" t="s">
        <v>6</v>
      </c>
      <c r="K2714">
        <v>65</v>
      </c>
    </row>
    <row r="2715" spans="1:11" ht="15" customHeight="1">
      <c r="A2715" s="1" t="s">
        <v>998</v>
      </c>
      <c r="B2715" t="s">
        <v>9</v>
      </c>
      <c r="C2715" t="s">
        <v>35</v>
      </c>
      <c r="D2715">
        <v>104402</v>
      </c>
      <c r="E2715" t="s">
        <v>200</v>
      </c>
      <c r="F2715">
        <v>202112</v>
      </c>
      <c r="G2715" t="s">
        <v>151</v>
      </c>
      <c r="H2715" t="s">
        <v>152</v>
      </c>
      <c r="I2715">
        <v>200</v>
      </c>
      <c r="J2715" t="s">
        <v>6</v>
      </c>
      <c r="K2715">
        <v>200</v>
      </c>
    </row>
    <row r="2716" spans="1:11" ht="15" customHeight="1">
      <c r="A2716" s="1" t="s">
        <v>998</v>
      </c>
      <c r="B2716" t="s">
        <v>9</v>
      </c>
      <c r="C2716" t="s">
        <v>35</v>
      </c>
      <c r="D2716">
        <v>104402</v>
      </c>
      <c r="E2716" t="s">
        <v>200</v>
      </c>
      <c r="F2716">
        <v>202112</v>
      </c>
      <c r="G2716" t="s">
        <v>151</v>
      </c>
      <c r="H2716" t="s">
        <v>152</v>
      </c>
      <c r="I2716">
        <v>28.5</v>
      </c>
      <c r="J2716" t="s">
        <v>6</v>
      </c>
      <c r="K2716">
        <v>28.5</v>
      </c>
    </row>
    <row r="2717" spans="1:11" ht="15" customHeight="1">
      <c r="A2717" s="1" t="s">
        <v>998</v>
      </c>
      <c r="B2717" t="s">
        <v>9</v>
      </c>
      <c r="C2717" t="s">
        <v>35</v>
      </c>
      <c r="D2717">
        <v>104402</v>
      </c>
      <c r="E2717" t="s">
        <v>200</v>
      </c>
      <c r="F2717">
        <v>202112</v>
      </c>
      <c r="G2717" t="s">
        <v>151</v>
      </c>
      <c r="H2717" t="s">
        <v>152</v>
      </c>
      <c r="I2717">
        <v>285</v>
      </c>
      <c r="J2717" t="s">
        <v>6</v>
      </c>
      <c r="K2717">
        <v>285</v>
      </c>
    </row>
    <row r="2718" spans="1:11" ht="15" customHeight="1">
      <c r="A2718" s="1" t="s">
        <v>998</v>
      </c>
      <c r="B2718" t="s">
        <v>9</v>
      </c>
      <c r="C2718" t="s">
        <v>35</v>
      </c>
      <c r="D2718">
        <v>104402</v>
      </c>
      <c r="E2718" t="s">
        <v>200</v>
      </c>
      <c r="F2718">
        <v>202112</v>
      </c>
      <c r="G2718" t="s">
        <v>151</v>
      </c>
      <c r="H2718" t="s">
        <v>152</v>
      </c>
      <c r="I2718">
        <v>114</v>
      </c>
      <c r="J2718" t="s">
        <v>6</v>
      </c>
      <c r="K2718">
        <v>114</v>
      </c>
    </row>
    <row r="2719" spans="1:11" ht="15" customHeight="1">
      <c r="A2719" s="1" t="s">
        <v>998</v>
      </c>
      <c r="B2719" t="s">
        <v>9</v>
      </c>
      <c r="C2719" t="s">
        <v>35</v>
      </c>
      <c r="D2719">
        <v>104402</v>
      </c>
      <c r="E2719" t="s">
        <v>200</v>
      </c>
      <c r="F2719">
        <v>202112</v>
      </c>
      <c r="G2719" t="s">
        <v>151</v>
      </c>
      <c r="H2719" t="s">
        <v>152</v>
      </c>
      <c r="I2719">
        <v>65</v>
      </c>
      <c r="J2719" t="s">
        <v>6</v>
      </c>
      <c r="K2719">
        <v>65</v>
      </c>
    </row>
    <row r="2720" spans="1:11" ht="15" customHeight="1">
      <c r="A2720" s="1" t="s">
        <v>998</v>
      </c>
      <c r="B2720" t="s">
        <v>9</v>
      </c>
      <c r="C2720" t="s">
        <v>35</v>
      </c>
      <c r="D2720">
        <v>104402</v>
      </c>
      <c r="E2720" t="s">
        <v>200</v>
      </c>
      <c r="F2720">
        <v>202112</v>
      </c>
      <c r="G2720" t="s">
        <v>151</v>
      </c>
      <c r="H2720" t="s">
        <v>152</v>
      </c>
      <c r="I2720">
        <v>866.7</v>
      </c>
      <c r="J2720" t="s">
        <v>6</v>
      </c>
      <c r="K2720">
        <v>866.7</v>
      </c>
    </row>
    <row r="2721" spans="1:11" ht="15" customHeight="1">
      <c r="A2721" s="1" t="s">
        <v>998</v>
      </c>
      <c r="B2721" t="s">
        <v>9</v>
      </c>
      <c r="C2721" t="s">
        <v>35</v>
      </c>
      <c r="D2721">
        <v>104402</v>
      </c>
      <c r="E2721" t="s">
        <v>200</v>
      </c>
      <c r="F2721">
        <v>202112</v>
      </c>
      <c r="G2721" t="s">
        <v>151</v>
      </c>
      <c r="H2721" t="s">
        <v>152</v>
      </c>
      <c r="I2721">
        <v>114</v>
      </c>
      <c r="J2721" t="s">
        <v>6</v>
      </c>
      <c r="K2721">
        <v>114</v>
      </c>
    </row>
    <row r="2722" spans="1:11" ht="15" customHeight="1">
      <c r="A2722" s="1" t="s">
        <v>998</v>
      </c>
      <c r="B2722" t="s">
        <v>9</v>
      </c>
      <c r="C2722" t="s">
        <v>35</v>
      </c>
      <c r="D2722">
        <v>104402</v>
      </c>
      <c r="E2722" t="s">
        <v>200</v>
      </c>
      <c r="F2722">
        <v>202112</v>
      </c>
      <c r="G2722" t="s">
        <v>151</v>
      </c>
      <c r="H2722" t="s">
        <v>152</v>
      </c>
      <c r="I2722">
        <v>349.45</v>
      </c>
      <c r="J2722" t="s">
        <v>6</v>
      </c>
      <c r="K2722">
        <v>349.45</v>
      </c>
    </row>
    <row r="2723" spans="1:11" ht="15" customHeight="1">
      <c r="A2723" s="1" t="s">
        <v>998</v>
      </c>
      <c r="B2723" t="s">
        <v>9</v>
      </c>
      <c r="C2723" t="s">
        <v>35</v>
      </c>
      <c r="D2723">
        <v>104402</v>
      </c>
      <c r="E2723" t="s">
        <v>200</v>
      </c>
      <c r="F2723">
        <v>202112</v>
      </c>
      <c r="G2723" t="s">
        <v>151</v>
      </c>
      <c r="H2723" t="s">
        <v>152</v>
      </c>
      <c r="I2723">
        <v>165</v>
      </c>
      <c r="J2723" t="s">
        <v>6</v>
      </c>
      <c r="K2723">
        <v>165</v>
      </c>
    </row>
    <row r="2724" spans="1:11" ht="15" customHeight="1">
      <c r="A2724" s="1" t="s">
        <v>998</v>
      </c>
      <c r="B2724" t="s">
        <v>9</v>
      </c>
      <c r="C2724" t="s">
        <v>35</v>
      </c>
      <c r="D2724">
        <v>104402</v>
      </c>
      <c r="E2724" t="s">
        <v>200</v>
      </c>
      <c r="F2724">
        <v>202112</v>
      </c>
      <c r="G2724" t="s">
        <v>151</v>
      </c>
      <c r="H2724" t="s">
        <v>152</v>
      </c>
      <c r="I2724">
        <v>24.6</v>
      </c>
      <c r="J2724" t="s">
        <v>6</v>
      </c>
      <c r="K2724">
        <v>24.6</v>
      </c>
    </row>
    <row r="2725" spans="1:11" ht="15" customHeight="1">
      <c r="A2725" s="1" t="s">
        <v>998</v>
      </c>
      <c r="B2725" t="s">
        <v>9</v>
      </c>
      <c r="C2725" t="s">
        <v>35</v>
      </c>
      <c r="D2725">
        <v>104402</v>
      </c>
      <c r="E2725" t="s">
        <v>200</v>
      </c>
      <c r="F2725">
        <v>202112</v>
      </c>
      <c r="G2725" t="s">
        <v>151</v>
      </c>
      <c r="H2725" t="s">
        <v>152</v>
      </c>
      <c r="I2725">
        <v>32.5</v>
      </c>
      <c r="J2725" t="s">
        <v>6</v>
      </c>
      <c r="K2725">
        <v>32.5</v>
      </c>
    </row>
    <row r="2726" spans="1:11" ht="15" customHeight="1">
      <c r="A2726" s="1" t="s">
        <v>998</v>
      </c>
      <c r="B2726" t="s">
        <v>9</v>
      </c>
      <c r="C2726" t="s">
        <v>35</v>
      </c>
      <c r="D2726">
        <v>104402</v>
      </c>
      <c r="E2726" t="s">
        <v>200</v>
      </c>
      <c r="F2726">
        <v>202112</v>
      </c>
      <c r="G2726" t="s">
        <v>151</v>
      </c>
      <c r="H2726" t="s">
        <v>152</v>
      </c>
      <c r="I2726">
        <v>174.73</v>
      </c>
      <c r="J2726" t="s">
        <v>6</v>
      </c>
      <c r="K2726">
        <v>174.73</v>
      </c>
    </row>
    <row r="2727" spans="1:11" ht="15" customHeight="1">
      <c r="A2727" s="1" t="s">
        <v>998</v>
      </c>
      <c r="B2727" t="s">
        <v>9</v>
      </c>
      <c r="C2727" t="s">
        <v>35</v>
      </c>
      <c r="D2727">
        <v>106315</v>
      </c>
      <c r="E2727" t="s">
        <v>421</v>
      </c>
      <c r="F2727">
        <v>202112</v>
      </c>
      <c r="G2727" t="s">
        <v>151</v>
      </c>
      <c r="H2727" t="s">
        <v>152</v>
      </c>
      <c r="I2727">
        <v>51.6</v>
      </c>
      <c r="J2727" t="s">
        <v>6</v>
      </c>
      <c r="K2727">
        <v>51.6</v>
      </c>
    </row>
    <row r="2728" spans="1:11" ht="15" customHeight="1">
      <c r="A2728" s="1" t="s">
        <v>998</v>
      </c>
      <c r="B2728" t="s">
        <v>9</v>
      </c>
      <c r="C2728" t="s">
        <v>35</v>
      </c>
      <c r="D2728">
        <v>106315</v>
      </c>
      <c r="E2728" t="s">
        <v>421</v>
      </c>
      <c r="F2728">
        <v>202112</v>
      </c>
      <c r="G2728" t="s">
        <v>151</v>
      </c>
      <c r="H2728" t="s">
        <v>152</v>
      </c>
      <c r="I2728">
        <v>390</v>
      </c>
      <c r="J2728" t="s">
        <v>6</v>
      </c>
      <c r="K2728">
        <v>390</v>
      </c>
    </row>
    <row r="2729" spans="1:11" ht="15" customHeight="1">
      <c r="A2729" s="1" t="s">
        <v>998</v>
      </c>
      <c r="B2729" t="s">
        <v>9</v>
      </c>
      <c r="C2729" t="s">
        <v>35</v>
      </c>
      <c r="D2729">
        <v>106235</v>
      </c>
      <c r="E2729" t="s">
        <v>203</v>
      </c>
      <c r="F2729">
        <v>202112</v>
      </c>
      <c r="G2729" t="s">
        <v>151</v>
      </c>
      <c r="H2729" t="s">
        <v>152</v>
      </c>
      <c r="I2729">
        <v>1152</v>
      </c>
      <c r="J2729" t="s">
        <v>6</v>
      </c>
      <c r="K2729">
        <v>1152</v>
      </c>
    </row>
    <row r="2730" spans="1:11" ht="15" customHeight="1">
      <c r="A2730" s="1" t="s">
        <v>998</v>
      </c>
      <c r="B2730" t="s">
        <v>9</v>
      </c>
      <c r="C2730" t="s">
        <v>35</v>
      </c>
      <c r="D2730">
        <v>106235</v>
      </c>
      <c r="E2730" t="s">
        <v>203</v>
      </c>
      <c r="F2730">
        <v>202112</v>
      </c>
      <c r="G2730" t="s">
        <v>151</v>
      </c>
      <c r="H2730" t="s">
        <v>152</v>
      </c>
      <c r="I2730">
        <v>307.5</v>
      </c>
      <c r="J2730" t="s">
        <v>6</v>
      </c>
      <c r="K2730">
        <v>307.5</v>
      </c>
    </row>
    <row r="2731" spans="1:11" ht="15" customHeight="1">
      <c r="A2731" s="1" t="s">
        <v>998</v>
      </c>
      <c r="B2731" t="s">
        <v>9</v>
      </c>
      <c r="C2731" t="s">
        <v>35</v>
      </c>
      <c r="D2731">
        <v>106235</v>
      </c>
      <c r="E2731" t="s">
        <v>203</v>
      </c>
      <c r="F2731">
        <v>202112</v>
      </c>
      <c r="G2731" t="s">
        <v>151</v>
      </c>
      <c r="H2731" t="s">
        <v>152</v>
      </c>
      <c r="I2731">
        <v>1152</v>
      </c>
      <c r="J2731" t="s">
        <v>6</v>
      </c>
      <c r="K2731">
        <v>1152</v>
      </c>
    </row>
    <row r="2732" spans="1:11" ht="15" customHeight="1">
      <c r="A2732" s="1" t="s">
        <v>998</v>
      </c>
      <c r="B2732" t="s">
        <v>9</v>
      </c>
      <c r="C2732" t="s">
        <v>35</v>
      </c>
      <c r="D2732">
        <v>106235</v>
      </c>
      <c r="E2732" t="s">
        <v>203</v>
      </c>
      <c r="F2732">
        <v>202112</v>
      </c>
      <c r="G2732" t="s">
        <v>151</v>
      </c>
      <c r="H2732" t="s">
        <v>152</v>
      </c>
      <c r="I2732">
        <v>4718.25</v>
      </c>
      <c r="J2732" t="s">
        <v>6</v>
      </c>
      <c r="K2732">
        <v>4718.25</v>
      </c>
    </row>
    <row r="2733" spans="1:11" ht="15" customHeight="1">
      <c r="A2733" s="1" t="s">
        <v>998</v>
      </c>
      <c r="B2733" t="s">
        <v>9</v>
      </c>
      <c r="C2733" t="s">
        <v>35</v>
      </c>
      <c r="D2733">
        <v>106235</v>
      </c>
      <c r="E2733" t="s">
        <v>203</v>
      </c>
      <c r="F2733">
        <v>202112</v>
      </c>
      <c r="G2733" t="s">
        <v>151</v>
      </c>
      <c r="H2733" t="s">
        <v>152</v>
      </c>
      <c r="I2733">
        <v>1152</v>
      </c>
      <c r="J2733" t="s">
        <v>6</v>
      </c>
      <c r="K2733">
        <v>1152</v>
      </c>
    </row>
    <row r="2734" spans="1:11" ht="15" customHeight="1">
      <c r="A2734" s="1" t="s">
        <v>998</v>
      </c>
      <c r="B2734" t="s">
        <v>9</v>
      </c>
      <c r="C2734" t="s">
        <v>35</v>
      </c>
      <c r="D2734">
        <v>106235</v>
      </c>
      <c r="E2734" t="s">
        <v>203</v>
      </c>
      <c r="F2734">
        <v>202112</v>
      </c>
      <c r="G2734" t="s">
        <v>151</v>
      </c>
      <c r="H2734" t="s">
        <v>152</v>
      </c>
      <c r="I2734">
        <v>1152</v>
      </c>
      <c r="J2734" t="s">
        <v>6</v>
      </c>
      <c r="K2734">
        <v>1152</v>
      </c>
    </row>
    <row r="2735" spans="1:11" ht="15" customHeight="1">
      <c r="A2735" s="1" t="s">
        <v>998</v>
      </c>
      <c r="B2735" t="s">
        <v>9</v>
      </c>
      <c r="C2735" t="s">
        <v>35</v>
      </c>
      <c r="D2735">
        <v>106235</v>
      </c>
      <c r="E2735" t="s">
        <v>203</v>
      </c>
      <c r="F2735">
        <v>202112</v>
      </c>
      <c r="G2735" t="s">
        <v>151</v>
      </c>
      <c r="H2735" t="s">
        <v>152</v>
      </c>
      <c r="I2735">
        <v>467.25</v>
      </c>
      <c r="J2735" t="s">
        <v>6</v>
      </c>
      <c r="K2735">
        <v>467.25</v>
      </c>
    </row>
    <row r="2736" spans="1:11" ht="15" customHeight="1">
      <c r="A2736" s="1" t="s">
        <v>998</v>
      </c>
      <c r="B2736" t="s">
        <v>9</v>
      </c>
      <c r="C2736" t="s">
        <v>35</v>
      </c>
      <c r="D2736">
        <v>106235</v>
      </c>
      <c r="E2736" t="s">
        <v>203</v>
      </c>
      <c r="F2736">
        <v>202112</v>
      </c>
      <c r="G2736" t="s">
        <v>151</v>
      </c>
      <c r="H2736" t="s">
        <v>152</v>
      </c>
      <c r="I2736">
        <v>667.5</v>
      </c>
      <c r="J2736" t="s">
        <v>6</v>
      </c>
      <c r="K2736">
        <v>667.5</v>
      </c>
    </row>
    <row r="2737" spans="1:11" ht="15" customHeight="1">
      <c r="A2737" s="1" t="s">
        <v>998</v>
      </c>
      <c r="B2737" t="s">
        <v>9</v>
      </c>
      <c r="C2737" t="s">
        <v>35</v>
      </c>
      <c r="D2737">
        <v>106235</v>
      </c>
      <c r="E2737" t="s">
        <v>203</v>
      </c>
      <c r="F2737">
        <v>202112</v>
      </c>
      <c r="G2737" t="s">
        <v>151</v>
      </c>
      <c r="H2737" t="s">
        <v>152</v>
      </c>
      <c r="I2737">
        <v>1152</v>
      </c>
      <c r="J2737" t="s">
        <v>6</v>
      </c>
      <c r="K2737">
        <v>1152</v>
      </c>
    </row>
    <row r="2738" spans="1:11" ht="15" customHeight="1">
      <c r="A2738" s="1" t="s">
        <v>998</v>
      </c>
      <c r="B2738" t="s">
        <v>9</v>
      </c>
      <c r="C2738" t="s">
        <v>35</v>
      </c>
      <c r="D2738">
        <v>104141</v>
      </c>
      <c r="E2738" t="s">
        <v>204</v>
      </c>
      <c r="F2738">
        <v>202112</v>
      </c>
      <c r="G2738" t="s">
        <v>151</v>
      </c>
      <c r="H2738" t="s">
        <v>152</v>
      </c>
      <c r="I2738">
        <v>342</v>
      </c>
      <c r="J2738" t="s">
        <v>5</v>
      </c>
      <c r="K2738">
        <v>-342</v>
      </c>
    </row>
    <row r="2739" spans="1:11" ht="15" customHeight="1">
      <c r="A2739" s="1" t="s">
        <v>998</v>
      </c>
      <c r="B2739" t="s">
        <v>9</v>
      </c>
      <c r="C2739" t="s">
        <v>35</v>
      </c>
      <c r="D2739">
        <v>104141</v>
      </c>
      <c r="E2739" t="s">
        <v>204</v>
      </c>
      <c r="F2739">
        <v>202112</v>
      </c>
      <c r="G2739" t="s">
        <v>151</v>
      </c>
      <c r="H2739" t="s">
        <v>152</v>
      </c>
      <c r="I2739">
        <v>8892</v>
      </c>
      <c r="J2739" t="s">
        <v>6</v>
      </c>
      <c r="K2739">
        <v>8892</v>
      </c>
    </row>
    <row r="2740" spans="1:11" ht="15" customHeight="1">
      <c r="A2740" s="1" t="s">
        <v>998</v>
      </c>
      <c r="B2740" t="s">
        <v>9</v>
      </c>
      <c r="C2740" t="s">
        <v>35</v>
      </c>
      <c r="D2740">
        <v>104141</v>
      </c>
      <c r="E2740" t="s">
        <v>204</v>
      </c>
      <c r="F2740">
        <v>202112</v>
      </c>
      <c r="G2740" t="s">
        <v>151</v>
      </c>
      <c r="H2740" t="s">
        <v>152</v>
      </c>
      <c r="I2740">
        <v>342</v>
      </c>
      <c r="J2740" t="s">
        <v>6</v>
      </c>
      <c r="K2740">
        <v>342</v>
      </c>
    </row>
    <row r="2741" spans="1:11" ht="15" customHeight="1">
      <c r="A2741" s="1" t="s">
        <v>998</v>
      </c>
      <c r="B2741" t="s">
        <v>9</v>
      </c>
      <c r="C2741" t="s">
        <v>35</v>
      </c>
      <c r="D2741">
        <v>104141</v>
      </c>
      <c r="E2741" t="s">
        <v>204</v>
      </c>
      <c r="F2741">
        <v>202112</v>
      </c>
      <c r="G2741" t="s">
        <v>151</v>
      </c>
      <c r="H2741" t="s">
        <v>152</v>
      </c>
      <c r="I2741">
        <v>1026</v>
      </c>
      <c r="J2741" t="s">
        <v>6</v>
      </c>
      <c r="K2741">
        <v>1026</v>
      </c>
    </row>
    <row r="2742" spans="1:11" ht="15" customHeight="1">
      <c r="A2742" s="1" t="s">
        <v>998</v>
      </c>
      <c r="B2742" t="s">
        <v>9</v>
      </c>
      <c r="C2742" t="s">
        <v>35</v>
      </c>
      <c r="D2742">
        <v>104141</v>
      </c>
      <c r="E2742" t="s">
        <v>204</v>
      </c>
      <c r="F2742">
        <v>202112</v>
      </c>
      <c r="G2742" t="s">
        <v>151</v>
      </c>
      <c r="H2742" t="s">
        <v>152</v>
      </c>
      <c r="I2742">
        <v>219.62</v>
      </c>
      <c r="J2742" t="s">
        <v>6</v>
      </c>
      <c r="K2742">
        <v>219.62</v>
      </c>
    </row>
    <row r="2743" spans="1:11" ht="15" customHeight="1">
      <c r="A2743" s="1" t="s">
        <v>998</v>
      </c>
      <c r="B2743" t="s">
        <v>9</v>
      </c>
      <c r="C2743" t="s">
        <v>35</v>
      </c>
      <c r="D2743">
        <v>104141</v>
      </c>
      <c r="E2743" t="s">
        <v>204</v>
      </c>
      <c r="F2743">
        <v>202112</v>
      </c>
      <c r="G2743" t="s">
        <v>151</v>
      </c>
      <c r="H2743" t="s">
        <v>152</v>
      </c>
      <c r="I2743">
        <v>1197</v>
      </c>
      <c r="J2743" t="s">
        <v>6</v>
      </c>
      <c r="K2743">
        <v>1197</v>
      </c>
    </row>
    <row r="2744" spans="1:11" ht="15" customHeight="1">
      <c r="A2744" s="1" t="s">
        <v>998</v>
      </c>
      <c r="B2744" t="s">
        <v>9</v>
      </c>
      <c r="C2744" t="s">
        <v>35</v>
      </c>
      <c r="D2744">
        <v>101164</v>
      </c>
      <c r="E2744" t="s">
        <v>205</v>
      </c>
      <c r="F2744">
        <v>202112</v>
      </c>
      <c r="G2744" t="s">
        <v>151</v>
      </c>
      <c r="H2744" t="s">
        <v>152</v>
      </c>
      <c r="I2744">
        <v>1789.27</v>
      </c>
      <c r="J2744" t="s">
        <v>6</v>
      </c>
      <c r="K2744">
        <v>1789.27</v>
      </c>
    </row>
    <row r="2745" spans="1:11" ht="15" customHeight="1">
      <c r="A2745" s="1" t="s">
        <v>998</v>
      </c>
      <c r="B2745" t="s">
        <v>9</v>
      </c>
      <c r="C2745" t="s">
        <v>35</v>
      </c>
      <c r="D2745">
        <v>101164</v>
      </c>
      <c r="E2745" t="s">
        <v>205</v>
      </c>
      <c r="F2745">
        <v>202112</v>
      </c>
      <c r="G2745" t="s">
        <v>151</v>
      </c>
      <c r="H2745" t="s">
        <v>152</v>
      </c>
      <c r="I2745">
        <v>6739.68</v>
      </c>
      <c r="J2745" t="s">
        <v>6</v>
      </c>
      <c r="K2745">
        <v>6739.68</v>
      </c>
    </row>
    <row r="2746" spans="1:11" ht="15" customHeight="1">
      <c r="A2746" s="1" t="s">
        <v>998</v>
      </c>
      <c r="B2746" t="s">
        <v>9</v>
      </c>
      <c r="C2746" t="s">
        <v>35</v>
      </c>
      <c r="D2746">
        <v>101164</v>
      </c>
      <c r="E2746" t="s">
        <v>205</v>
      </c>
      <c r="F2746">
        <v>202112</v>
      </c>
      <c r="G2746" t="s">
        <v>151</v>
      </c>
      <c r="H2746" t="s">
        <v>152</v>
      </c>
      <c r="I2746">
        <v>16198.51</v>
      </c>
      <c r="J2746" t="s">
        <v>6</v>
      </c>
      <c r="K2746">
        <v>16198.51</v>
      </c>
    </row>
    <row r="2747" spans="1:11" ht="15" customHeight="1">
      <c r="A2747" s="1" t="s">
        <v>998</v>
      </c>
      <c r="B2747" t="s">
        <v>9</v>
      </c>
      <c r="C2747" t="s">
        <v>35</v>
      </c>
      <c r="D2747">
        <v>101164</v>
      </c>
      <c r="E2747" t="s">
        <v>205</v>
      </c>
      <c r="F2747">
        <v>202112</v>
      </c>
      <c r="G2747" t="s">
        <v>151</v>
      </c>
      <c r="H2747" t="s">
        <v>152</v>
      </c>
      <c r="I2747">
        <v>391.45</v>
      </c>
      <c r="J2747" t="s">
        <v>6</v>
      </c>
      <c r="K2747">
        <v>391.45</v>
      </c>
    </row>
    <row r="2748" spans="1:11" ht="15" customHeight="1">
      <c r="A2748" s="1" t="s">
        <v>998</v>
      </c>
      <c r="B2748" t="s">
        <v>9</v>
      </c>
      <c r="C2748" t="s">
        <v>35</v>
      </c>
      <c r="D2748">
        <v>104079</v>
      </c>
      <c r="E2748" t="s">
        <v>679</v>
      </c>
      <c r="F2748">
        <v>202112</v>
      </c>
      <c r="G2748" t="s">
        <v>151</v>
      </c>
      <c r="H2748" t="s">
        <v>152</v>
      </c>
      <c r="I2748">
        <v>140</v>
      </c>
      <c r="J2748" t="s">
        <v>6</v>
      </c>
      <c r="K2748">
        <v>140</v>
      </c>
    </row>
    <row r="2749" spans="1:11" ht="15" customHeight="1">
      <c r="A2749" s="1" t="s">
        <v>998</v>
      </c>
      <c r="B2749" t="s">
        <v>9</v>
      </c>
      <c r="C2749" t="s">
        <v>35</v>
      </c>
      <c r="D2749">
        <v>107518</v>
      </c>
      <c r="E2749" t="s">
        <v>195</v>
      </c>
      <c r="F2749">
        <v>202112</v>
      </c>
      <c r="G2749" t="s">
        <v>151</v>
      </c>
      <c r="H2749" t="s">
        <v>152</v>
      </c>
      <c r="I2749">
        <v>134.4</v>
      </c>
      <c r="J2749" t="s">
        <v>6</v>
      </c>
      <c r="K2749">
        <v>134.4</v>
      </c>
    </row>
    <row r="2750" spans="1:11" ht="15" customHeight="1">
      <c r="A2750" s="1" t="s">
        <v>998</v>
      </c>
      <c r="B2750" t="s">
        <v>9</v>
      </c>
      <c r="C2750" t="s">
        <v>35</v>
      </c>
      <c r="D2750">
        <v>107518</v>
      </c>
      <c r="E2750" t="s">
        <v>195</v>
      </c>
      <c r="F2750">
        <v>202112</v>
      </c>
      <c r="G2750" t="s">
        <v>151</v>
      </c>
      <c r="H2750" t="s">
        <v>152</v>
      </c>
      <c r="I2750">
        <v>219.24</v>
      </c>
      <c r="J2750" t="s">
        <v>6</v>
      </c>
      <c r="K2750">
        <v>219.24</v>
      </c>
    </row>
    <row r="2751" spans="1:11" ht="15" customHeight="1">
      <c r="A2751" s="1" t="s">
        <v>998</v>
      </c>
      <c r="B2751" t="s">
        <v>9</v>
      </c>
      <c r="C2751" t="s">
        <v>35</v>
      </c>
      <c r="D2751">
        <v>107518</v>
      </c>
      <c r="E2751" t="s">
        <v>195</v>
      </c>
      <c r="F2751">
        <v>202112</v>
      </c>
      <c r="G2751" t="s">
        <v>151</v>
      </c>
      <c r="H2751" t="s">
        <v>152</v>
      </c>
      <c r="I2751">
        <v>1078.75</v>
      </c>
      <c r="J2751" t="s">
        <v>6</v>
      </c>
      <c r="K2751">
        <v>1078.75</v>
      </c>
    </row>
    <row r="2752" spans="1:11" ht="15" customHeight="1">
      <c r="A2752" s="1" t="s">
        <v>998</v>
      </c>
      <c r="B2752" t="s">
        <v>9</v>
      </c>
      <c r="C2752" t="s">
        <v>35</v>
      </c>
      <c r="D2752">
        <v>107518</v>
      </c>
      <c r="E2752" t="s">
        <v>195</v>
      </c>
      <c r="F2752">
        <v>202112</v>
      </c>
      <c r="G2752" t="s">
        <v>151</v>
      </c>
      <c r="H2752" t="s">
        <v>152</v>
      </c>
      <c r="I2752">
        <v>655.9</v>
      </c>
      <c r="J2752" t="s">
        <v>6</v>
      </c>
      <c r="K2752">
        <v>655.9</v>
      </c>
    </row>
    <row r="2753" spans="1:11" ht="15" customHeight="1">
      <c r="A2753" s="1" t="s">
        <v>998</v>
      </c>
      <c r="B2753" t="s">
        <v>9</v>
      </c>
      <c r="C2753" t="s">
        <v>35</v>
      </c>
      <c r="D2753">
        <v>107518</v>
      </c>
      <c r="E2753" t="s">
        <v>195</v>
      </c>
      <c r="F2753">
        <v>202112</v>
      </c>
      <c r="G2753" t="s">
        <v>151</v>
      </c>
      <c r="H2753" t="s">
        <v>152</v>
      </c>
      <c r="I2753">
        <v>92.3</v>
      </c>
      <c r="J2753" t="s">
        <v>6</v>
      </c>
      <c r="K2753">
        <v>92.3</v>
      </c>
    </row>
    <row r="2754" spans="1:11" ht="15" customHeight="1">
      <c r="A2754" s="1" t="s">
        <v>998</v>
      </c>
      <c r="B2754" t="s">
        <v>9</v>
      </c>
      <c r="C2754" t="s">
        <v>35</v>
      </c>
      <c r="D2754">
        <v>107518</v>
      </c>
      <c r="E2754" t="s">
        <v>195</v>
      </c>
      <c r="F2754">
        <v>202112</v>
      </c>
      <c r="G2754" t="s">
        <v>151</v>
      </c>
      <c r="H2754" t="s">
        <v>152</v>
      </c>
      <c r="I2754">
        <v>911.52</v>
      </c>
      <c r="J2754" t="s">
        <v>6</v>
      </c>
      <c r="K2754">
        <v>911.52</v>
      </c>
    </row>
    <row r="2755" spans="1:11" ht="15" customHeight="1">
      <c r="A2755" s="1" t="s">
        <v>998</v>
      </c>
      <c r="B2755" t="s">
        <v>9</v>
      </c>
      <c r="C2755" t="s">
        <v>35</v>
      </c>
      <c r="D2755">
        <v>100177</v>
      </c>
      <c r="E2755" t="s">
        <v>198</v>
      </c>
      <c r="F2755">
        <v>202112</v>
      </c>
      <c r="G2755" t="s">
        <v>151</v>
      </c>
      <c r="H2755" t="s">
        <v>152</v>
      </c>
      <c r="I2755">
        <v>1646.4</v>
      </c>
      <c r="J2755" t="s">
        <v>6</v>
      </c>
      <c r="K2755">
        <v>1646.4</v>
      </c>
    </row>
    <row r="2756" spans="1:11" ht="15" customHeight="1">
      <c r="A2756" s="1" t="s">
        <v>998</v>
      </c>
      <c r="B2756" t="s">
        <v>9</v>
      </c>
      <c r="C2756" t="s">
        <v>35</v>
      </c>
      <c r="D2756">
        <v>100177</v>
      </c>
      <c r="E2756" t="s">
        <v>198</v>
      </c>
      <c r="F2756">
        <v>202112</v>
      </c>
      <c r="G2756" t="s">
        <v>151</v>
      </c>
      <c r="H2756" t="s">
        <v>152</v>
      </c>
      <c r="I2756">
        <v>1050</v>
      </c>
      <c r="J2756" t="s">
        <v>6</v>
      </c>
      <c r="K2756">
        <v>1050</v>
      </c>
    </row>
    <row r="2757" spans="1:11" ht="15" customHeight="1">
      <c r="A2757" s="1" t="s">
        <v>998</v>
      </c>
      <c r="B2757" t="s">
        <v>9</v>
      </c>
      <c r="C2757" t="s">
        <v>35</v>
      </c>
      <c r="D2757">
        <v>100177</v>
      </c>
      <c r="E2757" t="s">
        <v>198</v>
      </c>
      <c r="F2757">
        <v>202112</v>
      </c>
      <c r="G2757" t="s">
        <v>151</v>
      </c>
      <c r="H2757" t="s">
        <v>152</v>
      </c>
      <c r="I2757">
        <v>887.2</v>
      </c>
      <c r="J2757" t="s">
        <v>6</v>
      </c>
      <c r="K2757">
        <v>887.2</v>
      </c>
    </row>
    <row r="2758" spans="1:11" ht="15" customHeight="1">
      <c r="A2758" s="1" t="s">
        <v>998</v>
      </c>
      <c r="B2758" t="s">
        <v>9</v>
      </c>
      <c r="C2758" t="s">
        <v>35</v>
      </c>
      <c r="D2758">
        <v>100177</v>
      </c>
      <c r="E2758" t="s">
        <v>198</v>
      </c>
      <c r="F2758">
        <v>202112</v>
      </c>
      <c r="G2758" t="s">
        <v>151</v>
      </c>
      <c r="H2758" t="s">
        <v>152</v>
      </c>
      <c r="I2758">
        <v>216.92</v>
      </c>
      <c r="J2758" t="s">
        <v>6</v>
      </c>
      <c r="K2758">
        <v>216.92</v>
      </c>
    </row>
    <row r="2759" spans="1:11" ht="15" customHeight="1">
      <c r="A2759" s="1" t="s">
        <v>998</v>
      </c>
      <c r="B2759" t="s">
        <v>9</v>
      </c>
      <c r="C2759" t="s">
        <v>35</v>
      </c>
      <c r="D2759">
        <v>107589</v>
      </c>
      <c r="E2759" t="s">
        <v>553</v>
      </c>
      <c r="F2759">
        <v>202112</v>
      </c>
      <c r="G2759" t="s">
        <v>151</v>
      </c>
      <c r="H2759" t="s">
        <v>152</v>
      </c>
      <c r="I2759">
        <v>240</v>
      </c>
      <c r="J2759" t="s">
        <v>6</v>
      </c>
      <c r="K2759">
        <v>240</v>
      </c>
    </row>
    <row r="2760" spans="1:11" ht="15" customHeight="1">
      <c r="A2760" s="1" t="s">
        <v>998</v>
      </c>
      <c r="B2760" t="s">
        <v>9</v>
      </c>
      <c r="C2760" t="s">
        <v>35</v>
      </c>
      <c r="D2760">
        <v>103236</v>
      </c>
      <c r="E2760" t="s">
        <v>184</v>
      </c>
      <c r="F2760">
        <v>202112</v>
      </c>
      <c r="G2760" t="s">
        <v>151</v>
      </c>
      <c r="H2760" t="s">
        <v>152</v>
      </c>
      <c r="I2760">
        <v>121.92</v>
      </c>
      <c r="J2760" t="s">
        <v>6</v>
      </c>
      <c r="K2760">
        <v>121.92</v>
      </c>
    </row>
    <row r="2761" spans="1:11" ht="15" customHeight="1">
      <c r="A2761" s="1" t="s">
        <v>998</v>
      </c>
      <c r="B2761" t="s">
        <v>9</v>
      </c>
      <c r="C2761" t="s">
        <v>35</v>
      </c>
      <c r="D2761">
        <v>103236</v>
      </c>
      <c r="E2761" t="s">
        <v>184</v>
      </c>
      <c r="F2761">
        <v>202112</v>
      </c>
      <c r="G2761" t="s">
        <v>151</v>
      </c>
      <c r="H2761" t="s">
        <v>152</v>
      </c>
      <c r="I2761">
        <v>509.73</v>
      </c>
      <c r="J2761" t="s">
        <v>6</v>
      </c>
      <c r="K2761">
        <v>509.73</v>
      </c>
    </row>
    <row r="2762" spans="1:11" ht="15" customHeight="1">
      <c r="A2762" s="1" t="s">
        <v>998</v>
      </c>
      <c r="B2762" t="s">
        <v>9</v>
      </c>
      <c r="C2762" t="s">
        <v>35</v>
      </c>
      <c r="D2762">
        <v>103236</v>
      </c>
      <c r="E2762" t="s">
        <v>184</v>
      </c>
      <c r="F2762">
        <v>202112</v>
      </c>
      <c r="G2762" t="s">
        <v>151</v>
      </c>
      <c r="H2762" t="s">
        <v>152</v>
      </c>
      <c r="I2762">
        <v>26.9</v>
      </c>
      <c r="J2762" t="s">
        <v>6</v>
      </c>
      <c r="K2762">
        <v>26.9</v>
      </c>
    </row>
    <row r="2763" spans="1:11" ht="15" customHeight="1">
      <c r="A2763" s="1" t="s">
        <v>998</v>
      </c>
      <c r="B2763" t="s">
        <v>9</v>
      </c>
      <c r="C2763" t="s">
        <v>35</v>
      </c>
      <c r="D2763">
        <v>103236</v>
      </c>
      <c r="E2763" t="s">
        <v>184</v>
      </c>
      <c r="F2763">
        <v>202112</v>
      </c>
      <c r="G2763" t="s">
        <v>151</v>
      </c>
      <c r="H2763" t="s">
        <v>152</v>
      </c>
      <c r="I2763">
        <v>26.9</v>
      </c>
      <c r="J2763" t="s">
        <v>6</v>
      </c>
      <c r="K2763">
        <v>26.9</v>
      </c>
    </row>
    <row r="2764" spans="1:11" ht="15" customHeight="1">
      <c r="A2764" s="1" t="s">
        <v>998</v>
      </c>
      <c r="B2764" t="s">
        <v>9</v>
      </c>
      <c r="C2764" t="s">
        <v>35</v>
      </c>
      <c r="D2764">
        <v>103236</v>
      </c>
      <c r="E2764" t="s">
        <v>184</v>
      </c>
      <c r="F2764">
        <v>202112</v>
      </c>
      <c r="G2764" t="s">
        <v>151</v>
      </c>
      <c r="H2764" t="s">
        <v>152</v>
      </c>
      <c r="I2764">
        <v>240</v>
      </c>
      <c r="J2764" t="s">
        <v>6</v>
      </c>
      <c r="K2764">
        <v>240</v>
      </c>
    </row>
    <row r="2765" spans="1:11" ht="15" customHeight="1">
      <c r="A2765" s="1" t="s">
        <v>998</v>
      </c>
      <c r="B2765" t="s">
        <v>9</v>
      </c>
      <c r="C2765" t="s">
        <v>35</v>
      </c>
      <c r="D2765">
        <v>103236</v>
      </c>
      <c r="E2765" t="s">
        <v>184</v>
      </c>
      <c r="F2765">
        <v>202112</v>
      </c>
      <c r="G2765" t="s">
        <v>151</v>
      </c>
      <c r="H2765" t="s">
        <v>152</v>
      </c>
      <c r="I2765">
        <v>240</v>
      </c>
      <c r="J2765" t="s">
        <v>6</v>
      </c>
      <c r="K2765">
        <v>240</v>
      </c>
    </row>
    <row r="2766" spans="1:11" ht="15" customHeight="1">
      <c r="A2766" s="1" t="s">
        <v>998</v>
      </c>
      <c r="B2766" t="s">
        <v>9</v>
      </c>
      <c r="C2766" t="s">
        <v>35</v>
      </c>
      <c r="D2766">
        <v>103236</v>
      </c>
      <c r="E2766" t="s">
        <v>184</v>
      </c>
      <c r="F2766">
        <v>202112</v>
      </c>
      <c r="G2766" t="s">
        <v>151</v>
      </c>
      <c r="H2766" t="s">
        <v>152</v>
      </c>
      <c r="I2766">
        <v>243.88</v>
      </c>
      <c r="J2766" t="s">
        <v>6</v>
      </c>
      <c r="K2766">
        <v>243.88</v>
      </c>
    </row>
    <row r="2767" spans="1:11" ht="15" customHeight="1">
      <c r="A2767" s="1" t="s">
        <v>998</v>
      </c>
      <c r="B2767" t="s">
        <v>9</v>
      </c>
      <c r="C2767" t="s">
        <v>35</v>
      </c>
      <c r="D2767">
        <v>103236</v>
      </c>
      <c r="E2767" t="s">
        <v>184</v>
      </c>
      <c r="F2767">
        <v>202112</v>
      </c>
      <c r="G2767" t="s">
        <v>151</v>
      </c>
      <c r="H2767" t="s">
        <v>152</v>
      </c>
      <c r="I2767">
        <v>243.88</v>
      </c>
      <c r="J2767" t="s">
        <v>6</v>
      </c>
      <c r="K2767">
        <v>243.88</v>
      </c>
    </row>
    <row r="2768" spans="1:11" ht="15" customHeight="1">
      <c r="A2768" s="1" t="s">
        <v>998</v>
      </c>
      <c r="B2768" t="s">
        <v>9</v>
      </c>
      <c r="C2768" t="s">
        <v>35</v>
      </c>
      <c r="D2768">
        <v>103236</v>
      </c>
      <c r="E2768" t="s">
        <v>184</v>
      </c>
      <c r="F2768">
        <v>202112</v>
      </c>
      <c r="G2768" t="s">
        <v>151</v>
      </c>
      <c r="H2768" t="s">
        <v>152</v>
      </c>
      <c r="I2768">
        <v>1380</v>
      </c>
      <c r="J2768" t="s">
        <v>6</v>
      </c>
      <c r="K2768">
        <v>1380</v>
      </c>
    </row>
    <row r="2769" spans="1:11" ht="15" customHeight="1">
      <c r="A2769" s="1" t="s">
        <v>998</v>
      </c>
      <c r="B2769" t="s">
        <v>9</v>
      </c>
      <c r="C2769" t="s">
        <v>35</v>
      </c>
      <c r="D2769">
        <v>103236</v>
      </c>
      <c r="E2769" t="s">
        <v>184</v>
      </c>
      <c r="F2769">
        <v>202112</v>
      </c>
      <c r="G2769" t="s">
        <v>151</v>
      </c>
      <c r="H2769" t="s">
        <v>152</v>
      </c>
      <c r="I2769">
        <v>1150</v>
      </c>
      <c r="J2769" t="s">
        <v>6</v>
      </c>
      <c r="K2769">
        <v>1150</v>
      </c>
    </row>
    <row r="2770" spans="1:11" ht="15" customHeight="1">
      <c r="A2770" s="1" t="s">
        <v>998</v>
      </c>
      <c r="B2770" t="s">
        <v>9</v>
      </c>
      <c r="C2770" t="s">
        <v>35</v>
      </c>
      <c r="D2770">
        <v>103236</v>
      </c>
      <c r="E2770" t="s">
        <v>184</v>
      </c>
      <c r="F2770">
        <v>202112</v>
      </c>
      <c r="G2770" t="s">
        <v>151</v>
      </c>
      <c r="H2770" t="s">
        <v>152</v>
      </c>
      <c r="I2770">
        <v>26.9</v>
      </c>
      <c r="J2770" t="s">
        <v>6</v>
      </c>
      <c r="K2770">
        <v>26.9</v>
      </c>
    </row>
    <row r="2771" spans="1:11" ht="15" customHeight="1">
      <c r="A2771" s="1" t="s">
        <v>998</v>
      </c>
      <c r="B2771" t="s">
        <v>9</v>
      </c>
      <c r="C2771" t="s">
        <v>35</v>
      </c>
      <c r="D2771">
        <v>103236</v>
      </c>
      <c r="E2771" t="s">
        <v>184</v>
      </c>
      <c r="F2771">
        <v>202112</v>
      </c>
      <c r="G2771" t="s">
        <v>151</v>
      </c>
      <c r="H2771" t="s">
        <v>152</v>
      </c>
      <c r="I2771">
        <v>278</v>
      </c>
      <c r="J2771" t="s">
        <v>6</v>
      </c>
      <c r="K2771">
        <v>278</v>
      </c>
    </row>
    <row r="2772" spans="1:11" ht="15" customHeight="1">
      <c r="A2772" s="1" t="s">
        <v>998</v>
      </c>
      <c r="B2772" t="s">
        <v>9</v>
      </c>
      <c r="C2772" t="s">
        <v>35</v>
      </c>
      <c r="D2772">
        <v>103236</v>
      </c>
      <c r="E2772" t="s">
        <v>184</v>
      </c>
      <c r="F2772">
        <v>202112</v>
      </c>
      <c r="G2772" t="s">
        <v>151</v>
      </c>
      <c r="H2772" t="s">
        <v>152</v>
      </c>
      <c r="I2772">
        <v>80.7</v>
      </c>
      <c r="J2772" t="s">
        <v>6</v>
      </c>
      <c r="K2772">
        <v>80.7</v>
      </c>
    </row>
    <row r="2773" spans="1:11" ht="15" customHeight="1">
      <c r="A2773" s="1" t="s">
        <v>998</v>
      </c>
      <c r="B2773" t="s">
        <v>9</v>
      </c>
      <c r="C2773" t="s">
        <v>35</v>
      </c>
      <c r="D2773">
        <v>103236</v>
      </c>
      <c r="E2773" t="s">
        <v>184</v>
      </c>
      <c r="F2773">
        <v>202112</v>
      </c>
      <c r="G2773" t="s">
        <v>151</v>
      </c>
      <c r="H2773" t="s">
        <v>152</v>
      </c>
      <c r="I2773">
        <v>67.650000000000006</v>
      </c>
      <c r="J2773" t="s">
        <v>6</v>
      </c>
      <c r="K2773">
        <v>67.650000000000006</v>
      </c>
    </row>
    <row r="2774" spans="1:11" ht="15" customHeight="1">
      <c r="A2774" s="1" t="s">
        <v>998</v>
      </c>
      <c r="B2774" t="s">
        <v>9</v>
      </c>
      <c r="C2774" t="s">
        <v>35</v>
      </c>
      <c r="D2774">
        <v>103236</v>
      </c>
      <c r="E2774" t="s">
        <v>184</v>
      </c>
      <c r="F2774">
        <v>202112</v>
      </c>
      <c r="G2774" t="s">
        <v>151</v>
      </c>
      <c r="H2774" t="s">
        <v>152</v>
      </c>
      <c r="I2774">
        <v>170.68</v>
      </c>
      <c r="J2774" t="s">
        <v>6</v>
      </c>
      <c r="K2774">
        <v>170.68</v>
      </c>
    </row>
    <row r="2775" spans="1:11" ht="15" customHeight="1">
      <c r="A2775" s="1" t="s">
        <v>998</v>
      </c>
      <c r="B2775" t="s">
        <v>9</v>
      </c>
      <c r="C2775" t="s">
        <v>35</v>
      </c>
      <c r="D2775">
        <v>103236</v>
      </c>
      <c r="E2775" t="s">
        <v>184</v>
      </c>
      <c r="F2775">
        <v>202112</v>
      </c>
      <c r="G2775" t="s">
        <v>151</v>
      </c>
      <c r="H2775" t="s">
        <v>152</v>
      </c>
      <c r="I2775">
        <v>243.88</v>
      </c>
      <c r="J2775" t="s">
        <v>6</v>
      </c>
      <c r="K2775">
        <v>243.88</v>
      </c>
    </row>
    <row r="2776" spans="1:11" ht="15" customHeight="1">
      <c r="A2776" s="1" t="s">
        <v>998</v>
      </c>
      <c r="B2776" t="s">
        <v>9</v>
      </c>
      <c r="C2776" t="s">
        <v>35</v>
      </c>
      <c r="D2776">
        <v>103236</v>
      </c>
      <c r="E2776" t="s">
        <v>184</v>
      </c>
      <c r="F2776">
        <v>202112</v>
      </c>
      <c r="G2776" t="s">
        <v>151</v>
      </c>
      <c r="H2776" t="s">
        <v>152</v>
      </c>
      <c r="I2776">
        <v>1638.49</v>
      </c>
      <c r="J2776" t="s">
        <v>6</v>
      </c>
      <c r="K2776">
        <v>1638.49</v>
      </c>
    </row>
    <row r="2777" spans="1:11" ht="15" customHeight="1">
      <c r="A2777" s="1" t="s">
        <v>998</v>
      </c>
      <c r="B2777" t="s">
        <v>9</v>
      </c>
      <c r="C2777" t="s">
        <v>35</v>
      </c>
      <c r="D2777">
        <v>103236</v>
      </c>
      <c r="E2777" t="s">
        <v>184</v>
      </c>
      <c r="F2777">
        <v>202112</v>
      </c>
      <c r="G2777" t="s">
        <v>151</v>
      </c>
      <c r="H2777" t="s">
        <v>152</v>
      </c>
      <c r="I2777">
        <v>243.88</v>
      </c>
      <c r="J2777" t="s">
        <v>6</v>
      </c>
      <c r="K2777">
        <v>243.88</v>
      </c>
    </row>
    <row r="2778" spans="1:11" ht="15" customHeight="1">
      <c r="A2778" s="1" t="s">
        <v>998</v>
      </c>
      <c r="B2778" t="s">
        <v>9</v>
      </c>
      <c r="C2778" t="s">
        <v>35</v>
      </c>
      <c r="D2778">
        <v>103236</v>
      </c>
      <c r="E2778" t="s">
        <v>184</v>
      </c>
      <c r="F2778">
        <v>202112</v>
      </c>
      <c r="G2778" t="s">
        <v>151</v>
      </c>
      <c r="H2778" t="s">
        <v>152</v>
      </c>
      <c r="I2778">
        <v>368</v>
      </c>
      <c r="J2778" t="s">
        <v>6</v>
      </c>
      <c r="K2778">
        <v>368</v>
      </c>
    </row>
    <row r="2779" spans="1:11" ht="15" customHeight="1">
      <c r="A2779" s="1" t="s">
        <v>998</v>
      </c>
      <c r="B2779" t="s">
        <v>9</v>
      </c>
      <c r="C2779" t="s">
        <v>35</v>
      </c>
      <c r="D2779">
        <v>103236</v>
      </c>
      <c r="E2779" t="s">
        <v>184</v>
      </c>
      <c r="F2779">
        <v>202112</v>
      </c>
      <c r="G2779" t="s">
        <v>151</v>
      </c>
      <c r="H2779" t="s">
        <v>152</v>
      </c>
      <c r="I2779">
        <v>205.84</v>
      </c>
      <c r="J2779" t="s">
        <v>6</v>
      </c>
      <c r="K2779">
        <v>205.84</v>
      </c>
    </row>
    <row r="2780" spans="1:11" ht="15" customHeight="1">
      <c r="A2780" s="1" t="s">
        <v>998</v>
      </c>
      <c r="B2780" t="s">
        <v>9</v>
      </c>
      <c r="C2780" t="s">
        <v>35</v>
      </c>
      <c r="D2780">
        <v>103236</v>
      </c>
      <c r="E2780" t="s">
        <v>184</v>
      </c>
      <c r="F2780">
        <v>202112</v>
      </c>
      <c r="G2780" t="s">
        <v>151</v>
      </c>
      <c r="H2780" t="s">
        <v>152</v>
      </c>
      <c r="I2780">
        <v>3450</v>
      </c>
      <c r="J2780" t="s">
        <v>6</v>
      </c>
      <c r="K2780">
        <v>3450</v>
      </c>
    </row>
    <row r="2781" spans="1:11" ht="15" customHeight="1">
      <c r="A2781" s="1" t="s">
        <v>998</v>
      </c>
      <c r="B2781" t="s">
        <v>9</v>
      </c>
      <c r="C2781" t="s">
        <v>35</v>
      </c>
      <c r="D2781">
        <v>103236</v>
      </c>
      <c r="E2781" t="s">
        <v>184</v>
      </c>
      <c r="F2781">
        <v>202112</v>
      </c>
      <c r="G2781" t="s">
        <v>151</v>
      </c>
      <c r="H2781" t="s">
        <v>152</v>
      </c>
      <c r="I2781">
        <v>240</v>
      </c>
      <c r="J2781" t="s">
        <v>6</v>
      </c>
      <c r="K2781">
        <v>240</v>
      </c>
    </row>
    <row r="2782" spans="1:11" ht="15" customHeight="1">
      <c r="A2782" s="1" t="s">
        <v>998</v>
      </c>
      <c r="B2782" t="s">
        <v>9</v>
      </c>
      <c r="C2782" t="s">
        <v>35</v>
      </c>
      <c r="D2782">
        <v>103236</v>
      </c>
      <c r="E2782" t="s">
        <v>184</v>
      </c>
      <c r="F2782">
        <v>202112</v>
      </c>
      <c r="G2782" t="s">
        <v>151</v>
      </c>
      <c r="H2782" t="s">
        <v>152</v>
      </c>
      <c r="I2782">
        <v>243.84</v>
      </c>
      <c r="J2782" t="s">
        <v>6</v>
      </c>
      <c r="K2782">
        <v>243.84</v>
      </c>
    </row>
    <row r="2783" spans="1:11" ht="15" customHeight="1">
      <c r="A2783" s="1" t="s">
        <v>998</v>
      </c>
      <c r="B2783" t="s">
        <v>9</v>
      </c>
      <c r="C2783" t="s">
        <v>35</v>
      </c>
      <c r="D2783">
        <v>103236</v>
      </c>
      <c r="E2783" t="s">
        <v>184</v>
      </c>
      <c r="F2783">
        <v>202112</v>
      </c>
      <c r="G2783" t="s">
        <v>151</v>
      </c>
      <c r="H2783" t="s">
        <v>152</v>
      </c>
      <c r="I2783">
        <v>243.88</v>
      </c>
      <c r="J2783" t="s">
        <v>6</v>
      </c>
      <c r="K2783">
        <v>243.88</v>
      </c>
    </row>
    <row r="2784" spans="1:11" ht="15" customHeight="1">
      <c r="A2784" s="1" t="s">
        <v>998</v>
      </c>
      <c r="B2784" t="s">
        <v>9</v>
      </c>
      <c r="C2784" t="s">
        <v>35</v>
      </c>
      <c r="D2784">
        <v>103236</v>
      </c>
      <c r="E2784" t="s">
        <v>184</v>
      </c>
      <c r="F2784">
        <v>202112</v>
      </c>
      <c r="G2784" t="s">
        <v>151</v>
      </c>
      <c r="H2784" t="s">
        <v>152</v>
      </c>
      <c r="I2784">
        <v>60.96</v>
      </c>
      <c r="J2784" t="s">
        <v>6</v>
      </c>
      <c r="K2784">
        <v>60.96</v>
      </c>
    </row>
    <row r="2785" spans="1:11" ht="15" customHeight="1">
      <c r="A2785" s="1" t="s">
        <v>998</v>
      </c>
      <c r="B2785" t="s">
        <v>9</v>
      </c>
      <c r="C2785" t="s">
        <v>35</v>
      </c>
      <c r="D2785">
        <v>103236</v>
      </c>
      <c r="E2785" t="s">
        <v>184</v>
      </c>
      <c r="F2785">
        <v>202112</v>
      </c>
      <c r="G2785" t="s">
        <v>151</v>
      </c>
      <c r="H2785" t="s">
        <v>152</v>
      </c>
      <c r="I2785">
        <v>125.25</v>
      </c>
      <c r="J2785" t="s">
        <v>6</v>
      </c>
      <c r="K2785">
        <v>125.25</v>
      </c>
    </row>
    <row r="2786" spans="1:11" ht="15" customHeight="1">
      <c r="A2786" s="1" t="s">
        <v>998</v>
      </c>
      <c r="B2786" t="s">
        <v>9</v>
      </c>
      <c r="C2786" t="s">
        <v>35</v>
      </c>
      <c r="D2786">
        <v>103236</v>
      </c>
      <c r="E2786" t="s">
        <v>184</v>
      </c>
      <c r="F2786">
        <v>202112</v>
      </c>
      <c r="G2786" t="s">
        <v>151</v>
      </c>
      <c r="H2786" t="s">
        <v>152</v>
      </c>
      <c r="I2786">
        <v>243.88</v>
      </c>
      <c r="J2786" t="s">
        <v>6</v>
      </c>
      <c r="K2786">
        <v>243.88</v>
      </c>
    </row>
    <row r="2787" spans="1:11" ht="15" customHeight="1">
      <c r="A2787" s="1" t="s">
        <v>998</v>
      </c>
      <c r="B2787" t="s">
        <v>9</v>
      </c>
      <c r="C2787" t="s">
        <v>35</v>
      </c>
      <c r="D2787">
        <v>103236</v>
      </c>
      <c r="E2787" t="s">
        <v>184</v>
      </c>
      <c r="F2787">
        <v>202112</v>
      </c>
      <c r="G2787" t="s">
        <v>151</v>
      </c>
      <c r="H2787" t="s">
        <v>152</v>
      </c>
      <c r="I2787">
        <v>240</v>
      </c>
      <c r="J2787" t="s">
        <v>6</v>
      </c>
      <c r="K2787">
        <v>240</v>
      </c>
    </row>
    <row r="2788" spans="1:11" ht="15" customHeight="1">
      <c r="A2788" s="1" t="s">
        <v>998</v>
      </c>
      <c r="B2788" t="s">
        <v>9</v>
      </c>
      <c r="C2788" t="s">
        <v>35</v>
      </c>
      <c r="D2788">
        <v>103236</v>
      </c>
      <c r="E2788" t="s">
        <v>184</v>
      </c>
      <c r="F2788">
        <v>202112</v>
      </c>
      <c r="G2788" t="s">
        <v>151</v>
      </c>
      <c r="H2788" t="s">
        <v>152</v>
      </c>
      <c r="I2788">
        <v>509.03</v>
      </c>
      <c r="J2788" t="s">
        <v>6</v>
      </c>
      <c r="K2788">
        <v>509.03</v>
      </c>
    </row>
    <row r="2789" spans="1:11" ht="15" customHeight="1">
      <c r="A2789" s="1" t="s">
        <v>998</v>
      </c>
      <c r="B2789" t="s">
        <v>9</v>
      </c>
      <c r="C2789" t="s">
        <v>35</v>
      </c>
      <c r="D2789">
        <v>103236</v>
      </c>
      <c r="E2789" t="s">
        <v>184</v>
      </c>
      <c r="F2789">
        <v>202112</v>
      </c>
      <c r="G2789" t="s">
        <v>151</v>
      </c>
      <c r="H2789" t="s">
        <v>152</v>
      </c>
      <c r="I2789">
        <v>467.19</v>
      </c>
      <c r="J2789" t="s">
        <v>6</v>
      </c>
      <c r="K2789">
        <v>467.19</v>
      </c>
    </row>
    <row r="2790" spans="1:11" ht="15" customHeight="1">
      <c r="A2790" s="1" t="s">
        <v>998</v>
      </c>
      <c r="B2790" t="s">
        <v>9</v>
      </c>
      <c r="C2790" t="s">
        <v>35</v>
      </c>
      <c r="D2790">
        <v>103236</v>
      </c>
      <c r="E2790" t="s">
        <v>184</v>
      </c>
      <c r="F2790">
        <v>202112</v>
      </c>
      <c r="G2790" t="s">
        <v>151</v>
      </c>
      <c r="H2790" t="s">
        <v>152</v>
      </c>
      <c r="I2790">
        <v>18.079999999999998</v>
      </c>
      <c r="J2790" t="s">
        <v>6</v>
      </c>
      <c r="K2790">
        <v>18.079999999999998</v>
      </c>
    </row>
    <row r="2791" spans="1:11" ht="15" customHeight="1">
      <c r="A2791" s="1" t="s">
        <v>998</v>
      </c>
      <c r="B2791" t="s">
        <v>9</v>
      </c>
      <c r="C2791" t="s">
        <v>35</v>
      </c>
      <c r="D2791">
        <v>103236</v>
      </c>
      <c r="E2791" t="s">
        <v>184</v>
      </c>
      <c r="F2791">
        <v>202112</v>
      </c>
      <c r="G2791" t="s">
        <v>151</v>
      </c>
      <c r="H2791" t="s">
        <v>152</v>
      </c>
      <c r="I2791">
        <v>12.05</v>
      </c>
      <c r="J2791" t="s">
        <v>6</v>
      </c>
      <c r="K2791">
        <v>12.05</v>
      </c>
    </row>
    <row r="2792" spans="1:11" ht="15" customHeight="1">
      <c r="A2792" s="1" t="s">
        <v>998</v>
      </c>
      <c r="B2792" t="s">
        <v>9</v>
      </c>
      <c r="C2792" t="s">
        <v>35</v>
      </c>
      <c r="D2792">
        <v>103236</v>
      </c>
      <c r="E2792" t="s">
        <v>184</v>
      </c>
      <c r="F2792">
        <v>202112</v>
      </c>
      <c r="G2792" t="s">
        <v>151</v>
      </c>
      <c r="H2792" t="s">
        <v>152</v>
      </c>
      <c r="I2792">
        <v>2760</v>
      </c>
      <c r="J2792" t="s">
        <v>6</v>
      </c>
      <c r="K2792">
        <v>2760</v>
      </c>
    </row>
    <row r="2793" spans="1:11" ht="15" customHeight="1">
      <c r="A2793" s="1" t="s">
        <v>998</v>
      </c>
      <c r="B2793" t="s">
        <v>9</v>
      </c>
      <c r="C2793" t="s">
        <v>35</v>
      </c>
      <c r="D2793">
        <v>103236</v>
      </c>
      <c r="E2793" t="s">
        <v>184</v>
      </c>
      <c r="F2793">
        <v>202112</v>
      </c>
      <c r="G2793" t="s">
        <v>151</v>
      </c>
      <c r="H2793" t="s">
        <v>152</v>
      </c>
      <c r="I2793">
        <v>1380</v>
      </c>
      <c r="J2793" t="s">
        <v>6</v>
      </c>
      <c r="K2793">
        <v>1380</v>
      </c>
    </row>
    <row r="2794" spans="1:11" ht="15" customHeight="1">
      <c r="A2794" s="1" t="s">
        <v>998</v>
      </c>
      <c r="B2794" t="s">
        <v>9</v>
      </c>
      <c r="C2794" t="s">
        <v>35</v>
      </c>
      <c r="D2794">
        <v>103236</v>
      </c>
      <c r="E2794" t="s">
        <v>184</v>
      </c>
      <c r="F2794">
        <v>202112</v>
      </c>
      <c r="G2794" t="s">
        <v>151</v>
      </c>
      <c r="H2794" t="s">
        <v>152</v>
      </c>
      <c r="I2794">
        <v>13.6</v>
      </c>
      <c r="J2794" t="s">
        <v>6</v>
      </c>
      <c r="K2794">
        <v>13.6</v>
      </c>
    </row>
    <row r="2795" spans="1:11" ht="15" customHeight="1">
      <c r="A2795" s="1" t="s">
        <v>998</v>
      </c>
      <c r="B2795" t="s">
        <v>9</v>
      </c>
      <c r="C2795" t="s">
        <v>35</v>
      </c>
      <c r="D2795">
        <v>103236</v>
      </c>
      <c r="E2795" t="s">
        <v>184</v>
      </c>
      <c r="F2795">
        <v>202112</v>
      </c>
      <c r="G2795" t="s">
        <v>151</v>
      </c>
      <c r="H2795" t="s">
        <v>152</v>
      </c>
      <c r="I2795">
        <v>146.81</v>
      </c>
      <c r="J2795" t="s">
        <v>6</v>
      </c>
      <c r="K2795">
        <v>146.81</v>
      </c>
    </row>
    <row r="2796" spans="1:11" ht="15" customHeight="1">
      <c r="A2796" s="1" t="s">
        <v>998</v>
      </c>
      <c r="B2796" t="s">
        <v>9</v>
      </c>
      <c r="C2796" t="s">
        <v>35</v>
      </c>
      <c r="D2796">
        <v>103233</v>
      </c>
      <c r="E2796" t="s">
        <v>187</v>
      </c>
      <c r="F2796">
        <v>202112</v>
      </c>
      <c r="G2796" t="s">
        <v>151</v>
      </c>
      <c r="H2796" t="s">
        <v>152</v>
      </c>
      <c r="I2796">
        <v>1144</v>
      </c>
      <c r="J2796" t="s">
        <v>6</v>
      </c>
      <c r="K2796">
        <v>1144</v>
      </c>
    </row>
    <row r="2797" spans="1:11" ht="15" customHeight="1">
      <c r="A2797" s="1" t="s">
        <v>998</v>
      </c>
      <c r="B2797" t="s">
        <v>9</v>
      </c>
      <c r="C2797" t="s">
        <v>35</v>
      </c>
      <c r="D2797">
        <v>103233</v>
      </c>
      <c r="E2797" t="s">
        <v>187</v>
      </c>
      <c r="F2797">
        <v>202112</v>
      </c>
      <c r="G2797" t="s">
        <v>151</v>
      </c>
      <c r="H2797" t="s">
        <v>152</v>
      </c>
      <c r="I2797">
        <v>1144</v>
      </c>
      <c r="J2797" t="s">
        <v>6</v>
      </c>
      <c r="K2797">
        <v>1144</v>
      </c>
    </row>
    <row r="2798" spans="1:11" ht="15" customHeight="1">
      <c r="A2798" s="1" t="s">
        <v>998</v>
      </c>
      <c r="B2798" t="s">
        <v>9</v>
      </c>
      <c r="C2798" t="s">
        <v>35</v>
      </c>
      <c r="D2798">
        <v>103233</v>
      </c>
      <c r="E2798" t="s">
        <v>187</v>
      </c>
      <c r="F2798">
        <v>202112</v>
      </c>
      <c r="G2798" t="s">
        <v>151</v>
      </c>
      <c r="H2798" t="s">
        <v>152</v>
      </c>
      <c r="I2798">
        <v>619.6</v>
      </c>
      <c r="J2798" t="s">
        <v>6</v>
      </c>
      <c r="K2798">
        <v>619.6</v>
      </c>
    </row>
    <row r="2799" spans="1:11" ht="15" customHeight="1">
      <c r="A2799" s="1" t="s">
        <v>998</v>
      </c>
      <c r="B2799" t="s">
        <v>9</v>
      </c>
      <c r="C2799" t="s">
        <v>35</v>
      </c>
      <c r="D2799">
        <v>108705</v>
      </c>
      <c r="E2799" t="s">
        <v>188</v>
      </c>
      <c r="F2799">
        <v>202112</v>
      </c>
      <c r="G2799" t="s">
        <v>151</v>
      </c>
      <c r="H2799" t="s">
        <v>152</v>
      </c>
      <c r="I2799">
        <v>1425</v>
      </c>
      <c r="J2799" t="s">
        <v>6</v>
      </c>
      <c r="K2799">
        <v>1425</v>
      </c>
    </row>
    <row r="2800" spans="1:11" ht="15" customHeight="1">
      <c r="A2800" s="1" t="s">
        <v>998</v>
      </c>
      <c r="B2800" t="s">
        <v>9</v>
      </c>
      <c r="C2800" t="s">
        <v>35</v>
      </c>
      <c r="D2800">
        <v>108705</v>
      </c>
      <c r="E2800" t="s">
        <v>188</v>
      </c>
      <c r="F2800">
        <v>202112</v>
      </c>
      <c r="G2800" t="s">
        <v>151</v>
      </c>
      <c r="H2800" t="s">
        <v>152</v>
      </c>
      <c r="I2800">
        <v>54</v>
      </c>
      <c r="J2800" t="s">
        <v>6</v>
      </c>
      <c r="K2800">
        <v>54</v>
      </c>
    </row>
    <row r="2801" spans="1:11" ht="15" customHeight="1">
      <c r="A2801" s="1" t="s">
        <v>998</v>
      </c>
      <c r="B2801" t="s">
        <v>9</v>
      </c>
      <c r="C2801" t="s">
        <v>35</v>
      </c>
      <c r="D2801">
        <v>108705</v>
      </c>
      <c r="E2801" t="s">
        <v>188</v>
      </c>
      <c r="F2801">
        <v>202112</v>
      </c>
      <c r="G2801" t="s">
        <v>151</v>
      </c>
      <c r="H2801" t="s">
        <v>152</v>
      </c>
      <c r="I2801">
        <v>696</v>
      </c>
      <c r="J2801" t="s">
        <v>6</v>
      </c>
      <c r="K2801">
        <v>696</v>
      </c>
    </row>
    <row r="2802" spans="1:11" ht="15" customHeight="1">
      <c r="A2802" s="1" t="s">
        <v>998</v>
      </c>
      <c r="B2802" t="s">
        <v>9</v>
      </c>
      <c r="C2802" t="s">
        <v>35</v>
      </c>
      <c r="D2802">
        <v>108705</v>
      </c>
      <c r="E2802" t="s">
        <v>188</v>
      </c>
      <c r="F2802">
        <v>202112</v>
      </c>
      <c r="G2802" t="s">
        <v>151</v>
      </c>
      <c r="H2802" t="s">
        <v>152</v>
      </c>
      <c r="I2802">
        <v>1425</v>
      </c>
      <c r="J2802" t="s">
        <v>6</v>
      </c>
      <c r="K2802">
        <v>1425</v>
      </c>
    </row>
    <row r="2803" spans="1:11" ht="15" customHeight="1">
      <c r="A2803" s="1" t="s">
        <v>998</v>
      </c>
      <c r="B2803" t="s">
        <v>9</v>
      </c>
      <c r="C2803" t="s">
        <v>35</v>
      </c>
      <c r="D2803">
        <v>108705</v>
      </c>
      <c r="E2803" t="s">
        <v>188</v>
      </c>
      <c r="F2803">
        <v>202112</v>
      </c>
      <c r="G2803" t="s">
        <v>151</v>
      </c>
      <c r="H2803" t="s">
        <v>152</v>
      </c>
      <c r="I2803">
        <v>713.16</v>
      </c>
      <c r="J2803" t="s">
        <v>6</v>
      </c>
      <c r="K2803">
        <v>713.16</v>
      </c>
    </row>
    <row r="2804" spans="1:11" ht="15" customHeight="1">
      <c r="A2804" s="1" t="s">
        <v>998</v>
      </c>
      <c r="B2804" t="s">
        <v>9</v>
      </c>
      <c r="C2804" t="s">
        <v>35</v>
      </c>
      <c r="D2804">
        <v>110092</v>
      </c>
      <c r="E2804" t="s">
        <v>454</v>
      </c>
      <c r="F2804">
        <v>202112</v>
      </c>
      <c r="G2804" t="s">
        <v>151</v>
      </c>
      <c r="H2804" t="s">
        <v>152</v>
      </c>
      <c r="I2804">
        <v>340</v>
      </c>
      <c r="J2804" t="s">
        <v>6</v>
      </c>
      <c r="K2804">
        <v>340</v>
      </c>
    </row>
    <row r="2805" spans="1:11" ht="15" customHeight="1">
      <c r="A2805" s="1" t="s">
        <v>998</v>
      </c>
      <c r="B2805" t="s">
        <v>9</v>
      </c>
      <c r="C2805" t="s">
        <v>35</v>
      </c>
      <c r="D2805">
        <v>110092</v>
      </c>
      <c r="E2805" t="s">
        <v>454</v>
      </c>
      <c r="F2805">
        <v>202112</v>
      </c>
      <c r="G2805" t="s">
        <v>151</v>
      </c>
      <c r="H2805" t="s">
        <v>152</v>
      </c>
      <c r="I2805">
        <v>340</v>
      </c>
      <c r="J2805" t="s">
        <v>6</v>
      </c>
      <c r="K2805">
        <v>340</v>
      </c>
    </row>
    <row r="2806" spans="1:11" ht="15" customHeight="1">
      <c r="A2806" s="1" t="s">
        <v>998</v>
      </c>
      <c r="B2806" t="s">
        <v>9</v>
      </c>
      <c r="C2806" t="s">
        <v>35</v>
      </c>
      <c r="D2806">
        <v>110092</v>
      </c>
      <c r="E2806" t="s">
        <v>454</v>
      </c>
      <c r="F2806">
        <v>202112</v>
      </c>
      <c r="G2806" t="s">
        <v>151</v>
      </c>
      <c r="H2806" t="s">
        <v>152</v>
      </c>
      <c r="I2806">
        <v>400</v>
      </c>
      <c r="J2806" t="s">
        <v>6</v>
      </c>
      <c r="K2806">
        <v>400</v>
      </c>
    </row>
    <row r="2807" spans="1:11" ht="15" customHeight="1">
      <c r="A2807" s="1" t="s">
        <v>998</v>
      </c>
      <c r="B2807" t="s">
        <v>9</v>
      </c>
      <c r="C2807" t="s">
        <v>35</v>
      </c>
      <c r="D2807">
        <v>110092</v>
      </c>
      <c r="E2807" t="s">
        <v>454</v>
      </c>
      <c r="F2807">
        <v>202112</v>
      </c>
      <c r="G2807" t="s">
        <v>151</v>
      </c>
      <c r="H2807" t="s">
        <v>152</v>
      </c>
      <c r="I2807">
        <v>340</v>
      </c>
      <c r="J2807" t="s">
        <v>6</v>
      </c>
      <c r="K2807">
        <v>340</v>
      </c>
    </row>
    <row r="2808" spans="1:11" ht="15" customHeight="1">
      <c r="A2808" s="1" t="s">
        <v>998</v>
      </c>
      <c r="B2808" t="s">
        <v>9</v>
      </c>
      <c r="C2808" t="s">
        <v>35</v>
      </c>
      <c r="D2808">
        <v>110092</v>
      </c>
      <c r="E2808" t="s">
        <v>454</v>
      </c>
      <c r="F2808">
        <v>202112</v>
      </c>
      <c r="G2808" t="s">
        <v>151</v>
      </c>
      <c r="H2808" t="s">
        <v>152</v>
      </c>
      <c r="I2808">
        <v>130</v>
      </c>
      <c r="J2808" t="s">
        <v>6</v>
      </c>
      <c r="K2808">
        <v>130</v>
      </c>
    </row>
    <row r="2809" spans="1:11" ht="15" customHeight="1">
      <c r="A2809" s="1" t="s">
        <v>998</v>
      </c>
      <c r="B2809" t="s">
        <v>9</v>
      </c>
      <c r="C2809" t="s">
        <v>35</v>
      </c>
      <c r="D2809">
        <v>110092</v>
      </c>
      <c r="E2809" t="s">
        <v>454</v>
      </c>
      <c r="F2809">
        <v>202112</v>
      </c>
      <c r="G2809" t="s">
        <v>151</v>
      </c>
      <c r="H2809" t="s">
        <v>152</v>
      </c>
      <c r="I2809">
        <v>340</v>
      </c>
      <c r="J2809" t="s">
        <v>6</v>
      </c>
      <c r="K2809">
        <v>340</v>
      </c>
    </row>
    <row r="2810" spans="1:11" ht="15" customHeight="1">
      <c r="A2810" s="1" t="s">
        <v>998</v>
      </c>
      <c r="B2810" t="s">
        <v>9</v>
      </c>
      <c r="C2810" t="s">
        <v>35</v>
      </c>
      <c r="D2810">
        <v>110092</v>
      </c>
      <c r="E2810" t="s">
        <v>454</v>
      </c>
      <c r="F2810">
        <v>202112</v>
      </c>
      <c r="G2810" t="s">
        <v>151</v>
      </c>
      <c r="H2810" t="s">
        <v>152</v>
      </c>
      <c r="I2810">
        <v>340</v>
      </c>
      <c r="J2810" t="s">
        <v>6</v>
      </c>
      <c r="K2810">
        <v>340</v>
      </c>
    </row>
    <row r="2811" spans="1:11" ht="15" customHeight="1">
      <c r="A2811" s="1" t="s">
        <v>998</v>
      </c>
      <c r="B2811" t="s">
        <v>9</v>
      </c>
      <c r="C2811" t="s">
        <v>35</v>
      </c>
      <c r="D2811">
        <v>110092</v>
      </c>
      <c r="E2811" t="s">
        <v>454</v>
      </c>
      <c r="F2811">
        <v>202112</v>
      </c>
      <c r="G2811" t="s">
        <v>151</v>
      </c>
      <c r="H2811" t="s">
        <v>152</v>
      </c>
      <c r="I2811">
        <v>340</v>
      </c>
      <c r="J2811" t="s">
        <v>6</v>
      </c>
      <c r="K2811">
        <v>340</v>
      </c>
    </row>
    <row r="2812" spans="1:11" ht="15" customHeight="1">
      <c r="A2812" s="1" t="s">
        <v>998</v>
      </c>
      <c r="B2812" t="s">
        <v>9</v>
      </c>
      <c r="C2812" t="s">
        <v>35</v>
      </c>
      <c r="D2812">
        <v>110092</v>
      </c>
      <c r="E2812" t="s">
        <v>454</v>
      </c>
      <c r="F2812">
        <v>202112</v>
      </c>
      <c r="G2812" t="s">
        <v>151</v>
      </c>
      <c r="H2812" t="s">
        <v>152</v>
      </c>
      <c r="I2812">
        <v>340</v>
      </c>
      <c r="J2812" t="s">
        <v>6</v>
      </c>
      <c r="K2812">
        <v>340</v>
      </c>
    </row>
    <row r="2813" spans="1:11" ht="15" customHeight="1">
      <c r="A2813" s="1" t="s">
        <v>998</v>
      </c>
      <c r="B2813" t="s">
        <v>9</v>
      </c>
      <c r="C2813" t="s">
        <v>35</v>
      </c>
      <c r="D2813">
        <v>110092</v>
      </c>
      <c r="E2813" t="s">
        <v>454</v>
      </c>
      <c r="F2813">
        <v>202112</v>
      </c>
      <c r="G2813" t="s">
        <v>151</v>
      </c>
      <c r="H2813" t="s">
        <v>152</v>
      </c>
      <c r="I2813">
        <v>340</v>
      </c>
      <c r="J2813" t="s">
        <v>6</v>
      </c>
      <c r="K2813">
        <v>340</v>
      </c>
    </row>
    <row r="2814" spans="1:11" ht="15" customHeight="1">
      <c r="A2814" s="1" t="s">
        <v>998</v>
      </c>
      <c r="B2814" t="s">
        <v>9</v>
      </c>
      <c r="C2814" t="s">
        <v>35</v>
      </c>
      <c r="D2814">
        <v>110092</v>
      </c>
      <c r="E2814" t="s">
        <v>454</v>
      </c>
      <c r="F2814">
        <v>202112</v>
      </c>
      <c r="G2814" t="s">
        <v>151</v>
      </c>
      <c r="H2814" t="s">
        <v>152</v>
      </c>
      <c r="I2814">
        <v>340</v>
      </c>
      <c r="J2814" t="s">
        <v>6</v>
      </c>
      <c r="K2814">
        <v>340</v>
      </c>
    </row>
    <row r="2815" spans="1:11" ht="15" customHeight="1">
      <c r="A2815" s="1" t="s">
        <v>998</v>
      </c>
      <c r="B2815" t="s">
        <v>9</v>
      </c>
      <c r="C2815" t="s">
        <v>35</v>
      </c>
      <c r="D2815">
        <v>110092</v>
      </c>
      <c r="E2815" t="s">
        <v>454</v>
      </c>
      <c r="F2815">
        <v>202112</v>
      </c>
      <c r="G2815" t="s">
        <v>151</v>
      </c>
      <c r="H2815" t="s">
        <v>152</v>
      </c>
      <c r="I2815">
        <v>340</v>
      </c>
      <c r="J2815" t="s">
        <v>6</v>
      </c>
      <c r="K2815">
        <v>340</v>
      </c>
    </row>
    <row r="2816" spans="1:11" ht="15" customHeight="1">
      <c r="A2816" s="1" t="s">
        <v>998</v>
      </c>
      <c r="B2816" t="s">
        <v>9</v>
      </c>
      <c r="C2816" t="s">
        <v>35</v>
      </c>
      <c r="D2816">
        <v>110092</v>
      </c>
      <c r="E2816" t="s">
        <v>454</v>
      </c>
      <c r="F2816">
        <v>202112</v>
      </c>
      <c r="G2816" t="s">
        <v>151</v>
      </c>
      <c r="H2816" t="s">
        <v>152</v>
      </c>
      <c r="I2816">
        <v>340</v>
      </c>
      <c r="J2816" t="s">
        <v>6</v>
      </c>
      <c r="K2816">
        <v>340</v>
      </c>
    </row>
    <row r="2817" spans="1:11" ht="15" customHeight="1">
      <c r="A2817" s="1" t="s">
        <v>998</v>
      </c>
      <c r="B2817" t="s">
        <v>9</v>
      </c>
      <c r="C2817" t="s">
        <v>35</v>
      </c>
      <c r="D2817">
        <v>110092</v>
      </c>
      <c r="E2817" t="s">
        <v>454</v>
      </c>
      <c r="F2817">
        <v>202112</v>
      </c>
      <c r="G2817" t="s">
        <v>151</v>
      </c>
      <c r="H2817" t="s">
        <v>152</v>
      </c>
      <c r="I2817">
        <v>340</v>
      </c>
      <c r="J2817" t="s">
        <v>6</v>
      </c>
      <c r="K2817">
        <v>340</v>
      </c>
    </row>
    <row r="2818" spans="1:11" ht="15" customHeight="1">
      <c r="A2818" s="1" t="s">
        <v>998</v>
      </c>
      <c r="B2818" t="s">
        <v>9</v>
      </c>
      <c r="C2818" t="s">
        <v>35</v>
      </c>
      <c r="D2818">
        <v>110092</v>
      </c>
      <c r="E2818" t="s">
        <v>454</v>
      </c>
      <c r="F2818">
        <v>202112</v>
      </c>
      <c r="G2818" t="s">
        <v>151</v>
      </c>
      <c r="H2818" t="s">
        <v>152</v>
      </c>
      <c r="I2818">
        <v>190</v>
      </c>
      <c r="J2818" t="s">
        <v>6</v>
      </c>
      <c r="K2818">
        <v>190</v>
      </c>
    </row>
    <row r="2819" spans="1:11" ht="15" customHeight="1">
      <c r="A2819" s="1" t="s">
        <v>998</v>
      </c>
      <c r="B2819" t="s">
        <v>9</v>
      </c>
      <c r="C2819" t="s">
        <v>35</v>
      </c>
      <c r="D2819">
        <v>106550</v>
      </c>
      <c r="E2819" t="s">
        <v>333</v>
      </c>
      <c r="F2819">
        <v>202112</v>
      </c>
      <c r="G2819" t="s">
        <v>151</v>
      </c>
      <c r="H2819" t="s">
        <v>152</v>
      </c>
      <c r="I2819">
        <v>174</v>
      </c>
      <c r="J2819" t="s">
        <v>6</v>
      </c>
      <c r="K2819">
        <v>174</v>
      </c>
    </row>
    <row r="2820" spans="1:11" ht="15" customHeight="1">
      <c r="A2820" s="1" t="s">
        <v>998</v>
      </c>
      <c r="B2820" t="s">
        <v>9</v>
      </c>
      <c r="C2820" t="s">
        <v>35</v>
      </c>
      <c r="D2820">
        <v>106550</v>
      </c>
      <c r="E2820" t="s">
        <v>333</v>
      </c>
      <c r="F2820">
        <v>202112</v>
      </c>
      <c r="G2820" t="s">
        <v>151</v>
      </c>
      <c r="H2820" t="s">
        <v>152</v>
      </c>
      <c r="I2820">
        <v>617</v>
      </c>
      <c r="J2820" t="s">
        <v>6</v>
      </c>
      <c r="K2820">
        <v>617</v>
      </c>
    </row>
    <row r="2821" spans="1:11" ht="15" customHeight="1">
      <c r="A2821" s="1" t="s">
        <v>998</v>
      </c>
      <c r="B2821" t="s">
        <v>9</v>
      </c>
      <c r="C2821" t="s">
        <v>35</v>
      </c>
      <c r="D2821">
        <v>106550</v>
      </c>
      <c r="E2821" t="s">
        <v>333</v>
      </c>
      <c r="F2821">
        <v>202112</v>
      </c>
      <c r="G2821" t="s">
        <v>151</v>
      </c>
      <c r="H2821" t="s">
        <v>152</v>
      </c>
      <c r="I2821">
        <v>147</v>
      </c>
      <c r="J2821" t="s">
        <v>6</v>
      </c>
      <c r="K2821">
        <v>147</v>
      </c>
    </row>
    <row r="2822" spans="1:11" ht="15" customHeight="1">
      <c r="A2822" s="1" t="s">
        <v>998</v>
      </c>
      <c r="B2822" t="s">
        <v>9</v>
      </c>
      <c r="C2822" t="s">
        <v>35</v>
      </c>
      <c r="D2822">
        <v>105426</v>
      </c>
      <c r="E2822" t="s">
        <v>335</v>
      </c>
      <c r="F2822">
        <v>202112</v>
      </c>
      <c r="G2822" t="s">
        <v>151</v>
      </c>
      <c r="H2822" t="s">
        <v>152</v>
      </c>
      <c r="I2822">
        <v>220.5</v>
      </c>
      <c r="J2822" t="s">
        <v>6</v>
      </c>
      <c r="K2822">
        <v>220.5</v>
      </c>
    </row>
    <row r="2823" spans="1:11" ht="15" customHeight="1">
      <c r="A2823" s="1" t="s">
        <v>998</v>
      </c>
      <c r="B2823" t="s">
        <v>9</v>
      </c>
      <c r="C2823" t="s">
        <v>35</v>
      </c>
      <c r="D2823">
        <v>105426</v>
      </c>
      <c r="E2823" t="s">
        <v>335</v>
      </c>
      <c r="F2823">
        <v>202112</v>
      </c>
      <c r="G2823" t="s">
        <v>151</v>
      </c>
      <c r="H2823" t="s">
        <v>152</v>
      </c>
      <c r="I2823">
        <v>547.6</v>
      </c>
      <c r="J2823" t="s">
        <v>6</v>
      </c>
      <c r="K2823">
        <v>547.6</v>
      </c>
    </row>
    <row r="2824" spans="1:11" ht="15" customHeight="1">
      <c r="A2824" s="1" t="s">
        <v>998</v>
      </c>
      <c r="B2824" t="s">
        <v>9</v>
      </c>
      <c r="C2824" t="s">
        <v>35</v>
      </c>
      <c r="D2824">
        <v>105426</v>
      </c>
      <c r="E2824" t="s">
        <v>335</v>
      </c>
      <c r="F2824">
        <v>202112</v>
      </c>
      <c r="G2824" t="s">
        <v>151</v>
      </c>
      <c r="H2824" t="s">
        <v>152</v>
      </c>
      <c r="I2824">
        <v>1500</v>
      </c>
      <c r="J2824" t="s">
        <v>6</v>
      </c>
      <c r="K2824">
        <v>1500</v>
      </c>
    </row>
    <row r="2825" spans="1:11" ht="15" customHeight="1">
      <c r="A2825" s="1" t="s">
        <v>998</v>
      </c>
      <c r="B2825" t="s">
        <v>9</v>
      </c>
      <c r="C2825" t="s">
        <v>35</v>
      </c>
      <c r="D2825">
        <v>105426</v>
      </c>
      <c r="E2825" t="s">
        <v>335</v>
      </c>
      <c r="F2825">
        <v>202112</v>
      </c>
      <c r="G2825" t="s">
        <v>151</v>
      </c>
      <c r="H2825" t="s">
        <v>152</v>
      </c>
      <c r="I2825">
        <v>2450.6799999999998</v>
      </c>
      <c r="J2825" t="s">
        <v>6</v>
      </c>
      <c r="K2825">
        <v>2450.6799999999998</v>
      </c>
    </row>
    <row r="2826" spans="1:11" ht="15" customHeight="1">
      <c r="A2826" s="1" t="s">
        <v>998</v>
      </c>
      <c r="B2826" t="s">
        <v>9</v>
      </c>
      <c r="C2826" t="s">
        <v>35</v>
      </c>
      <c r="D2826">
        <v>110681</v>
      </c>
      <c r="E2826" t="s">
        <v>338</v>
      </c>
      <c r="F2826">
        <v>202112</v>
      </c>
      <c r="G2826" t="s">
        <v>151</v>
      </c>
      <c r="H2826" t="s">
        <v>152</v>
      </c>
      <c r="I2826">
        <v>614</v>
      </c>
      <c r="J2826" t="s">
        <v>6</v>
      </c>
      <c r="K2826">
        <v>614</v>
      </c>
    </row>
    <row r="2827" spans="1:11" ht="15" customHeight="1">
      <c r="A2827" s="1" t="s">
        <v>998</v>
      </c>
      <c r="B2827" t="s">
        <v>9</v>
      </c>
      <c r="C2827" t="s">
        <v>35</v>
      </c>
      <c r="D2827">
        <v>101542</v>
      </c>
      <c r="E2827" t="s">
        <v>458</v>
      </c>
      <c r="F2827">
        <v>202112</v>
      </c>
      <c r="G2827" t="s">
        <v>151</v>
      </c>
      <c r="H2827" t="s">
        <v>152</v>
      </c>
      <c r="I2827">
        <v>105.6</v>
      </c>
      <c r="J2827" t="s">
        <v>6</v>
      </c>
      <c r="K2827">
        <v>105.6</v>
      </c>
    </row>
    <row r="2828" spans="1:11" ht="15" customHeight="1">
      <c r="A2828" s="1" t="s">
        <v>998</v>
      </c>
      <c r="B2828" t="s">
        <v>9</v>
      </c>
      <c r="C2828" t="s">
        <v>35</v>
      </c>
      <c r="D2828">
        <v>101542</v>
      </c>
      <c r="E2828" t="s">
        <v>458</v>
      </c>
      <c r="F2828">
        <v>202112</v>
      </c>
      <c r="G2828" t="s">
        <v>151</v>
      </c>
      <c r="H2828" t="s">
        <v>152</v>
      </c>
      <c r="I2828">
        <v>105.6</v>
      </c>
      <c r="J2828" t="s">
        <v>6</v>
      </c>
      <c r="K2828">
        <v>105.6</v>
      </c>
    </row>
    <row r="2829" spans="1:11" ht="15" customHeight="1">
      <c r="A2829" s="1" t="s">
        <v>998</v>
      </c>
      <c r="B2829" t="s">
        <v>9</v>
      </c>
      <c r="C2829" t="s">
        <v>35</v>
      </c>
      <c r="D2829">
        <v>108353</v>
      </c>
      <c r="E2829" t="s">
        <v>459</v>
      </c>
      <c r="F2829">
        <v>202112</v>
      </c>
      <c r="G2829" t="s">
        <v>151</v>
      </c>
      <c r="H2829" t="s">
        <v>152</v>
      </c>
      <c r="I2829">
        <v>1245</v>
      </c>
      <c r="J2829" t="s">
        <v>6</v>
      </c>
      <c r="K2829">
        <v>1245</v>
      </c>
    </row>
    <row r="2830" spans="1:11" ht="15" customHeight="1">
      <c r="A2830" s="1" t="s">
        <v>998</v>
      </c>
      <c r="B2830" t="s">
        <v>9</v>
      </c>
      <c r="C2830" t="s">
        <v>35</v>
      </c>
      <c r="D2830">
        <v>108815</v>
      </c>
      <c r="E2830" t="s">
        <v>631</v>
      </c>
      <c r="F2830">
        <v>202112</v>
      </c>
      <c r="G2830" t="s">
        <v>151</v>
      </c>
      <c r="H2830" t="s">
        <v>152</v>
      </c>
      <c r="I2830">
        <v>11908</v>
      </c>
      <c r="J2830" t="s">
        <v>6</v>
      </c>
      <c r="K2830">
        <v>11908</v>
      </c>
    </row>
    <row r="2831" spans="1:11" ht="15" customHeight="1">
      <c r="A2831" s="1" t="s">
        <v>998</v>
      </c>
      <c r="B2831" t="s">
        <v>9</v>
      </c>
      <c r="C2831" t="s">
        <v>35</v>
      </c>
      <c r="D2831">
        <v>104588</v>
      </c>
      <c r="E2831" t="s">
        <v>262</v>
      </c>
      <c r="F2831">
        <v>202112</v>
      </c>
      <c r="G2831" t="s">
        <v>151</v>
      </c>
      <c r="H2831" t="s">
        <v>152</v>
      </c>
      <c r="I2831">
        <v>349.28</v>
      </c>
      <c r="J2831" t="s">
        <v>6</v>
      </c>
      <c r="K2831">
        <v>349.28</v>
      </c>
    </row>
    <row r="2832" spans="1:11" ht="15" customHeight="1">
      <c r="A2832" s="1" t="s">
        <v>998</v>
      </c>
      <c r="B2832" t="s">
        <v>9</v>
      </c>
      <c r="C2832" t="s">
        <v>35</v>
      </c>
      <c r="D2832">
        <v>104588</v>
      </c>
      <c r="E2832" t="s">
        <v>262</v>
      </c>
      <c r="F2832">
        <v>202112</v>
      </c>
      <c r="G2832" t="s">
        <v>151</v>
      </c>
      <c r="H2832" t="s">
        <v>152</v>
      </c>
      <c r="I2832">
        <v>139.71</v>
      </c>
      <c r="J2832" t="s">
        <v>6</v>
      </c>
      <c r="K2832">
        <v>139.71</v>
      </c>
    </row>
    <row r="2833" spans="1:11" ht="15" customHeight="1">
      <c r="A2833" s="1" t="s">
        <v>998</v>
      </c>
      <c r="B2833" t="s">
        <v>9</v>
      </c>
      <c r="C2833" t="s">
        <v>35</v>
      </c>
      <c r="D2833">
        <v>106774</v>
      </c>
      <c r="E2833" t="s">
        <v>341</v>
      </c>
      <c r="F2833">
        <v>202112</v>
      </c>
      <c r="G2833" t="s">
        <v>151</v>
      </c>
      <c r="H2833" t="s">
        <v>152</v>
      </c>
      <c r="I2833">
        <v>256.32</v>
      </c>
      <c r="J2833" t="s">
        <v>6</v>
      </c>
      <c r="K2833">
        <v>256.32</v>
      </c>
    </row>
    <row r="2834" spans="1:11" ht="15" customHeight="1">
      <c r="A2834" s="1" t="s">
        <v>998</v>
      </c>
      <c r="B2834" t="s">
        <v>9</v>
      </c>
      <c r="C2834" t="s">
        <v>35</v>
      </c>
      <c r="D2834">
        <v>103648</v>
      </c>
      <c r="E2834" t="s">
        <v>470</v>
      </c>
      <c r="F2834">
        <v>202112</v>
      </c>
      <c r="G2834" t="s">
        <v>151</v>
      </c>
      <c r="H2834" t="s">
        <v>152</v>
      </c>
      <c r="I2834">
        <v>1900</v>
      </c>
      <c r="J2834" t="s">
        <v>6</v>
      </c>
      <c r="K2834">
        <v>1900</v>
      </c>
    </row>
    <row r="2835" spans="1:11" ht="15" customHeight="1">
      <c r="A2835" s="1" t="s">
        <v>998</v>
      </c>
      <c r="B2835" t="s">
        <v>9</v>
      </c>
      <c r="C2835" t="s">
        <v>35</v>
      </c>
      <c r="D2835">
        <v>103992</v>
      </c>
      <c r="E2835" t="s">
        <v>635</v>
      </c>
      <c r="F2835">
        <v>202112</v>
      </c>
      <c r="G2835" t="s">
        <v>151</v>
      </c>
      <c r="H2835" t="s">
        <v>152</v>
      </c>
      <c r="I2835">
        <v>1700</v>
      </c>
      <c r="J2835" t="s">
        <v>6</v>
      </c>
      <c r="K2835">
        <v>1700</v>
      </c>
    </row>
    <row r="2836" spans="1:11" ht="15" customHeight="1">
      <c r="A2836" s="1" t="s">
        <v>998</v>
      </c>
      <c r="B2836" t="s">
        <v>9</v>
      </c>
      <c r="C2836" t="s">
        <v>35</v>
      </c>
      <c r="D2836">
        <v>103992</v>
      </c>
      <c r="E2836" t="s">
        <v>635</v>
      </c>
      <c r="F2836">
        <v>202112</v>
      </c>
      <c r="G2836" t="s">
        <v>151</v>
      </c>
      <c r="H2836" t="s">
        <v>152</v>
      </c>
      <c r="I2836">
        <v>3841</v>
      </c>
      <c r="J2836" t="s">
        <v>6</v>
      </c>
      <c r="K2836">
        <v>3841</v>
      </c>
    </row>
    <row r="2837" spans="1:11" ht="15" customHeight="1">
      <c r="A2837" s="1" t="s">
        <v>998</v>
      </c>
      <c r="B2837" t="s">
        <v>9</v>
      </c>
      <c r="C2837" t="s">
        <v>35</v>
      </c>
      <c r="D2837">
        <v>106955</v>
      </c>
      <c r="E2837" t="s">
        <v>351</v>
      </c>
      <c r="F2837">
        <v>202112</v>
      </c>
      <c r="G2837" t="s">
        <v>151</v>
      </c>
      <c r="H2837" t="s">
        <v>152</v>
      </c>
      <c r="I2837">
        <v>304.02</v>
      </c>
      <c r="J2837" t="s">
        <v>6</v>
      </c>
      <c r="K2837">
        <v>304.02</v>
      </c>
    </row>
    <row r="2838" spans="1:11" ht="15" customHeight="1">
      <c r="A2838" s="1" t="s">
        <v>998</v>
      </c>
      <c r="B2838" t="s">
        <v>9</v>
      </c>
      <c r="C2838" t="s">
        <v>35</v>
      </c>
      <c r="D2838">
        <v>108515</v>
      </c>
      <c r="E2838" t="s">
        <v>352</v>
      </c>
      <c r="F2838">
        <v>202112</v>
      </c>
      <c r="G2838" t="s">
        <v>151</v>
      </c>
      <c r="H2838" t="s">
        <v>152</v>
      </c>
      <c r="I2838">
        <v>1028.6099999999999</v>
      </c>
      <c r="J2838" t="s">
        <v>6</v>
      </c>
      <c r="K2838">
        <v>1028.6099999999999</v>
      </c>
    </row>
    <row r="2839" spans="1:11" ht="15" customHeight="1">
      <c r="A2839" s="1" t="s">
        <v>998</v>
      </c>
      <c r="B2839" t="s">
        <v>9</v>
      </c>
      <c r="C2839" t="s">
        <v>35</v>
      </c>
      <c r="D2839">
        <v>108515</v>
      </c>
      <c r="E2839" t="s">
        <v>352</v>
      </c>
      <c r="F2839">
        <v>202112</v>
      </c>
      <c r="G2839" t="s">
        <v>151</v>
      </c>
      <c r="H2839" t="s">
        <v>152</v>
      </c>
      <c r="I2839">
        <v>2483.91</v>
      </c>
      <c r="J2839" t="s">
        <v>6</v>
      </c>
      <c r="K2839">
        <v>2483.91</v>
      </c>
    </row>
    <row r="2840" spans="1:11" ht="15" customHeight="1">
      <c r="A2840" s="1" t="s">
        <v>998</v>
      </c>
      <c r="B2840" t="s">
        <v>9</v>
      </c>
      <c r="C2840" t="s">
        <v>35</v>
      </c>
      <c r="D2840">
        <v>108515</v>
      </c>
      <c r="E2840" t="s">
        <v>352</v>
      </c>
      <c r="F2840">
        <v>202112</v>
      </c>
      <c r="G2840" t="s">
        <v>151</v>
      </c>
      <c r="H2840" t="s">
        <v>152</v>
      </c>
      <c r="I2840">
        <v>952</v>
      </c>
      <c r="J2840" t="s">
        <v>6</v>
      </c>
      <c r="K2840">
        <v>952</v>
      </c>
    </row>
    <row r="2841" spans="1:11" ht="15" customHeight="1">
      <c r="A2841" s="1" t="s">
        <v>998</v>
      </c>
      <c r="B2841" t="s">
        <v>9</v>
      </c>
      <c r="C2841" t="s">
        <v>35</v>
      </c>
      <c r="D2841">
        <v>104588</v>
      </c>
      <c r="E2841" t="s">
        <v>262</v>
      </c>
      <c r="F2841">
        <v>202112</v>
      </c>
      <c r="G2841" t="s">
        <v>151</v>
      </c>
      <c r="H2841" t="s">
        <v>152</v>
      </c>
      <c r="I2841">
        <v>605.41999999999996</v>
      </c>
      <c r="J2841" t="s">
        <v>6</v>
      </c>
      <c r="K2841">
        <v>605.41999999999996</v>
      </c>
    </row>
    <row r="2842" spans="1:11" ht="15" customHeight="1">
      <c r="A2842" s="1" t="s">
        <v>998</v>
      </c>
      <c r="B2842" t="s">
        <v>9</v>
      </c>
      <c r="C2842" t="s">
        <v>35</v>
      </c>
      <c r="D2842">
        <v>104588</v>
      </c>
      <c r="E2842" t="s">
        <v>262</v>
      </c>
      <c r="F2842">
        <v>202112</v>
      </c>
      <c r="G2842" t="s">
        <v>151</v>
      </c>
      <c r="H2842" t="s">
        <v>152</v>
      </c>
      <c r="I2842">
        <v>388.09</v>
      </c>
      <c r="J2842" t="s">
        <v>6</v>
      </c>
      <c r="K2842">
        <v>388.09</v>
      </c>
    </row>
    <row r="2843" spans="1:11" ht="15" customHeight="1">
      <c r="A2843" s="1" t="s">
        <v>998</v>
      </c>
      <c r="B2843" t="s">
        <v>9</v>
      </c>
      <c r="C2843" t="s">
        <v>35</v>
      </c>
      <c r="D2843">
        <v>104588</v>
      </c>
      <c r="E2843" t="s">
        <v>262</v>
      </c>
      <c r="F2843">
        <v>202112</v>
      </c>
      <c r="G2843" t="s">
        <v>151</v>
      </c>
      <c r="H2843" t="s">
        <v>152</v>
      </c>
      <c r="I2843">
        <v>481.23</v>
      </c>
      <c r="J2843" t="s">
        <v>6</v>
      </c>
      <c r="K2843">
        <v>481.23</v>
      </c>
    </row>
    <row r="2844" spans="1:11" ht="15" customHeight="1">
      <c r="A2844" s="1" t="s">
        <v>998</v>
      </c>
      <c r="B2844" t="s">
        <v>9</v>
      </c>
      <c r="C2844" t="s">
        <v>35</v>
      </c>
      <c r="D2844">
        <v>104588</v>
      </c>
      <c r="E2844" t="s">
        <v>262</v>
      </c>
      <c r="F2844">
        <v>202112</v>
      </c>
      <c r="G2844" t="s">
        <v>151</v>
      </c>
      <c r="H2844" t="s">
        <v>152</v>
      </c>
      <c r="I2844">
        <v>477.35</v>
      </c>
      <c r="J2844" t="s">
        <v>6</v>
      </c>
      <c r="K2844">
        <v>477.35</v>
      </c>
    </row>
    <row r="2845" spans="1:11" ht="15" customHeight="1">
      <c r="A2845" s="1" t="s">
        <v>998</v>
      </c>
      <c r="B2845" t="s">
        <v>9</v>
      </c>
      <c r="C2845" t="s">
        <v>35</v>
      </c>
      <c r="D2845">
        <v>104588</v>
      </c>
      <c r="E2845" t="s">
        <v>262</v>
      </c>
      <c r="F2845">
        <v>202112</v>
      </c>
      <c r="G2845" t="s">
        <v>151</v>
      </c>
      <c r="H2845" t="s">
        <v>152</v>
      </c>
      <c r="I2845">
        <v>279.42</v>
      </c>
      <c r="J2845" t="s">
        <v>6</v>
      </c>
      <c r="K2845">
        <v>279.42</v>
      </c>
    </row>
    <row r="2846" spans="1:11" ht="15" customHeight="1">
      <c r="A2846" s="1" t="s">
        <v>998</v>
      </c>
      <c r="B2846" t="s">
        <v>9</v>
      </c>
      <c r="C2846" t="s">
        <v>35</v>
      </c>
      <c r="D2846">
        <v>109769</v>
      </c>
      <c r="E2846" t="s">
        <v>587</v>
      </c>
      <c r="F2846">
        <v>202112</v>
      </c>
      <c r="G2846" t="s">
        <v>151</v>
      </c>
      <c r="H2846" t="s">
        <v>152</v>
      </c>
      <c r="I2846">
        <v>960</v>
      </c>
      <c r="J2846" t="s">
        <v>6</v>
      </c>
      <c r="K2846">
        <v>960</v>
      </c>
    </row>
    <row r="2847" spans="1:11" ht="15" customHeight="1">
      <c r="A2847" s="1" t="s">
        <v>998</v>
      </c>
      <c r="B2847" t="s">
        <v>9</v>
      </c>
      <c r="C2847" t="s">
        <v>35</v>
      </c>
      <c r="D2847">
        <v>109769</v>
      </c>
      <c r="E2847" t="s">
        <v>587</v>
      </c>
      <c r="F2847">
        <v>202112</v>
      </c>
      <c r="G2847" t="s">
        <v>151</v>
      </c>
      <c r="H2847" t="s">
        <v>152</v>
      </c>
      <c r="I2847">
        <v>960</v>
      </c>
      <c r="J2847" t="s">
        <v>6</v>
      </c>
      <c r="K2847">
        <v>960</v>
      </c>
    </row>
    <row r="2848" spans="1:11" ht="15" customHeight="1">
      <c r="A2848" s="1" t="s">
        <v>998</v>
      </c>
      <c r="B2848" t="s">
        <v>9</v>
      </c>
      <c r="C2848" t="s">
        <v>35</v>
      </c>
      <c r="D2848">
        <v>109769</v>
      </c>
      <c r="E2848" t="s">
        <v>587</v>
      </c>
      <c r="F2848">
        <v>202112</v>
      </c>
      <c r="G2848" t="s">
        <v>151</v>
      </c>
      <c r="H2848" t="s">
        <v>152</v>
      </c>
      <c r="I2848">
        <v>1440</v>
      </c>
      <c r="J2848" t="s">
        <v>6</v>
      </c>
      <c r="K2848">
        <v>1440</v>
      </c>
    </row>
    <row r="2849" spans="1:11" ht="15" customHeight="1">
      <c r="A2849" s="1" t="s">
        <v>998</v>
      </c>
      <c r="B2849" t="s">
        <v>9</v>
      </c>
      <c r="C2849" t="s">
        <v>35</v>
      </c>
      <c r="D2849">
        <v>106424</v>
      </c>
      <c r="E2849" t="s">
        <v>638</v>
      </c>
      <c r="F2849">
        <v>202112</v>
      </c>
      <c r="G2849" t="s">
        <v>151</v>
      </c>
      <c r="H2849" t="s">
        <v>152</v>
      </c>
      <c r="I2849">
        <v>230</v>
      </c>
      <c r="J2849" t="s">
        <v>6</v>
      </c>
      <c r="K2849">
        <v>230</v>
      </c>
    </row>
    <row r="2850" spans="1:11" ht="15" customHeight="1">
      <c r="A2850" s="1" t="s">
        <v>998</v>
      </c>
      <c r="B2850" t="s">
        <v>9</v>
      </c>
      <c r="C2850" t="s">
        <v>35</v>
      </c>
      <c r="D2850">
        <v>104847</v>
      </c>
      <c r="E2850" t="s">
        <v>363</v>
      </c>
      <c r="F2850">
        <v>202112</v>
      </c>
      <c r="G2850" t="s">
        <v>151</v>
      </c>
      <c r="H2850" t="s">
        <v>152</v>
      </c>
      <c r="I2850">
        <v>798</v>
      </c>
      <c r="J2850" t="s">
        <v>6</v>
      </c>
      <c r="K2850">
        <v>798</v>
      </c>
    </row>
    <row r="2851" spans="1:11" ht="15" customHeight="1">
      <c r="A2851" s="1" t="s">
        <v>998</v>
      </c>
      <c r="B2851" t="s">
        <v>9</v>
      </c>
      <c r="C2851" t="s">
        <v>35</v>
      </c>
      <c r="D2851">
        <v>108359</v>
      </c>
      <c r="E2851" t="s">
        <v>364</v>
      </c>
      <c r="F2851">
        <v>202112</v>
      </c>
      <c r="G2851" t="s">
        <v>151</v>
      </c>
      <c r="H2851" t="s">
        <v>152</v>
      </c>
      <c r="I2851">
        <v>3400</v>
      </c>
      <c r="J2851" t="s">
        <v>6</v>
      </c>
      <c r="K2851">
        <v>3400</v>
      </c>
    </row>
    <row r="2852" spans="1:11" ht="15" customHeight="1">
      <c r="A2852" s="1" t="s">
        <v>998</v>
      </c>
      <c r="B2852" t="s">
        <v>9</v>
      </c>
      <c r="C2852" t="s">
        <v>35</v>
      </c>
      <c r="D2852">
        <v>109520</v>
      </c>
      <c r="E2852" t="s">
        <v>365</v>
      </c>
      <c r="F2852">
        <v>202112</v>
      </c>
      <c r="G2852" t="s">
        <v>151</v>
      </c>
      <c r="H2852" t="s">
        <v>152</v>
      </c>
      <c r="I2852">
        <v>223.55</v>
      </c>
      <c r="J2852" t="s">
        <v>6</v>
      </c>
      <c r="K2852">
        <v>223.55</v>
      </c>
    </row>
    <row r="2853" spans="1:11" ht="15" customHeight="1">
      <c r="A2853" s="1" t="s">
        <v>998</v>
      </c>
      <c r="B2853" t="s">
        <v>9</v>
      </c>
      <c r="C2853" t="s">
        <v>35</v>
      </c>
      <c r="D2853">
        <v>109520</v>
      </c>
      <c r="E2853" t="s">
        <v>365</v>
      </c>
      <c r="F2853">
        <v>202112</v>
      </c>
      <c r="G2853" t="s">
        <v>151</v>
      </c>
      <c r="H2853" t="s">
        <v>152</v>
      </c>
      <c r="I2853">
        <v>850.2</v>
      </c>
      <c r="J2853" t="s">
        <v>6</v>
      </c>
      <c r="K2853">
        <v>850.2</v>
      </c>
    </row>
    <row r="2854" spans="1:11" ht="15" customHeight="1">
      <c r="A2854" s="1" t="s">
        <v>998</v>
      </c>
      <c r="B2854" t="s">
        <v>9</v>
      </c>
      <c r="C2854" t="s">
        <v>35</v>
      </c>
      <c r="D2854">
        <v>109520</v>
      </c>
      <c r="E2854" t="s">
        <v>365</v>
      </c>
      <c r="F2854">
        <v>202112</v>
      </c>
      <c r="G2854" t="s">
        <v>151</v>
      </c>
      <c r="H2854" t="s">
        <v>152</v>
      </c>
      <c r="I2854">
        <v>2132.7399999999998</v>
      </c>
      <c r="J2854" t="s">
        <v>6</v>
      </c>
      <c r="K2854">
        <v>2132.7399999999998</v>
      </c>
    </row>
    <row r="2855" spans="1:11" ht="15" customHeight="1">
      <c r="A2855" s="1" t="s">
        <v>998</v>
      </c>
      <c r="B2855" t="s">
        <v>9</v>
      </c>
      <c r="C2855" t="s">
        <v>35</v>
      </c>
      <c r="D2855">
        <v>109520</v>
      </c>
      <c r="E2855" t="s">
        <v>365</v>
      </c>
      <c r="F2855">
        <v>202112</v>
      </c>
      <c r="G2855" t="s">
        <v>151</v>
      </c>
      <c r="H2855" t="s">
        <v>152</v>
      </c>
      <c r="I2855">
        <v>1607.99</v>
      </c>
      <c r="J2855" t="s">
        <v>6</v>
      </c>
      <c r="K2855">
        <v>1607.99</v>
      </c>
    </row>
    <row r="2856" spans="1:11" ht="15" customHeight="1">
      <c r="A2856" s="1" t="s">
        <v>998</v>
      </c>
      <c r="B2856" t="s">
        <v>9</v>
      </c>
      <c r="C2856" t="s">
        <v>35</v>
      </c>
      <c r="D2856">
        <v>105344</v>
      </c>
      <c r="E2856" t="s">
        <v>367</v>
      </c>
      <c r="F2856">
        <v>202112</v>
      </c>
      <c r="G2856" t="s">
        <v>151</v>
      </c>
      <c r="H2856" t="s">
        <v>152</v>
      </c>
      <c r="I2856">
        <v>384.96</v>
      </c>
      <c r="J2856" t="s">
        <v>6</v>
      </c>
      <c r="K2856">
        <v>384.96</v>
      </c>
    </row>
    <row r="2857" spans="1:11" ht="15" customHeight="1">
      <c r="A2857" s="1" t="s">
        <v>998</v>
      </c>
      <c r="B2857" t="s">
        <v>9</v>
      </c>
      <c r="C2857" t="s">
        <v>35</v>
      </c>
      <c r="D2857">
        <v>105344</v>
      </c>
      <c r="E2857" t="s">
        <v>367</v>
      </c>
      <c r="F2857">
        <v>202112</v>
      </c>
      <c r="G2857" t="s">
        <v>151</v>
      </c>
      <c r="H2857" t="s">
        <v>152</v>
      </c>
      <c r="I2857">
        <v>60</v>
      </c>
      <c r="J2857" t="s">
        <v>6</v>
      </c>
      <c r="K2857">
        <v>60</v>
      </c>
    </row>
    <row r="2858" spans="1:11" ht="15" customHeight="1">
      <c r="A2858" s="1" t="s">
        <v>998</v>
      </c>
      <c r="B2858" t="s">
        <v>9</v>
      </c>
      <c r="C2858" t="s">
        <v>35</v>
      </c>
      <c r="D2858">
        <v>105344</v>
      </c>
      <c r="E2858" t="s">
        <v>367</v>
      </c>
      <c r="F2858">
        <v>202112</v>
      </c>
      <c r="G2858" t="s">
        <v>151</v>
      </c>
      <c r="H2858" t="s">
        <v>152</v>
      </c>
      <c r="I2858">
        <v>2674.62</v>
      </c>
      <c r="J2858" t="s">
        <v>6</v>
      </c>
      <c r="K2858">
        <v>2674.62</v>
      </c>
    </row>
    <row r="2859" spans="1:11" ht="15" customHeight="1">
      <c r="A2859" s="1" t="s">
        <v>998</v>
      </c>
      <c r="B2859" t="s">
        <v>9</v>
      </c>
      <c r="C2859" t="s">
        <v>35</v>
      </c>
      <c r="D2859">
        <v>105344</v>
      </c>
      <c r="E2859" t="s">
        <v>367</v>
      </c>
      <c r="F2859">
        <v>202112</v>
      </c>
      <c r="G2859" t="s">
        <v>151</v>
      </c>
      <c r="H2859" t="s">
        <v>152</v>
      </c>
      <c r="I2859">
        <v>11952.08</v>
      </c>
      <c r="J2859" t="s">
        <v>6</v>
      </c>
      <c r="K2859">
        <v>11952.08</v>
      </c>
    </row>
    <row r="2860" spans="1:11" ht="15" customHeight="1">
      <c r="A2860" s="1" t="s">
        <v>998</v>
      </c>
      <c r="B2860" t="s">
        <v>9</v>
      </c>
      <c r="C2860" t="s">
        <v>35</v>
      </c>
      <c r="D2860">
        <v>105344</v>
      </c>
      <c r="E2860" t="s">
        <v>367</v>
      </c>
      <c r="F2860">
        <v>202112</v>
      </c>
      <c r="G2860" t="s">
        <v>151</v>
      </c>
      <c r="H2860" t="s">
        <v>152</v>
      </c>
      <c r="I2860">
        <v>315.56</v>
      </c>
      <c r="J2860" t="s">
        <v>6</v>
      </c>
      <c r="K2860">
        <v>315.56</v>
      </c>
    </row>
    <row r="2861" spans="1:11" ht="15" customHeight="1">
      <c r="A2861" s="1" t="s">
        <v>998</v>
      </c>
      <c r="B2861" t="s">
        <v>9</v>
      </c>
      <c r="C2861" t="s">
        <v>35</v>
      </c>
      <c r="D2861">
        <v>105344</v>
      </c>
      <c r="E2861" t="s">
        <v>367</v>
      </c>
      <c r="F2861">
        <v>202112</v>
      </c>
      <c r="G2861" t="s">
        <v>151</v>
      </c>
      <c r="H2861" t="s">
        <v>152</v>
      </c>
      <c r="I2861">
        <v>2464.6999999999998</v>
      </c>
      <c r="J2861" t="s">
        <v>6</v>
      </c>
      <c r="K2861">
        <v>2464.6999999999998</v>
      </c>
    </row>
    <row r="2862" spans="1:11" ht="15" customHeight="1">
      <c r="A2862" s="1" t="s">
        <v>998</v>
      </c>
      <c r="B2862" t="s">
        <v>9</v>
      </c>
      <c r="C2862" t="s">
        <v>35</v>
      </c>
      <c r="D2862">
        <v>105344</v>
      </c>
      <c r="E2862" t="s">
        <v>367</v>
      </c>
      <c r="F2862">
        <v>202112</v>
      </c>
      <c r="G2862" t="s">
        <v>151</v>
      </c>
      <c r="H2862" t="s">
        <v>152</v>
      </c>
      <c r="I2862">
        <v>330.66</v>
      </c>
      <c r="J2862" t="s">
        <v>6</v>
      </c>
      <c r="K2862">
        <v>330.66</v>
      </c>
    </row>
    <row r="2863" spans="1:11" ht="15" customHeight="1">
      <c r="A2863" s="1" t="s">
        <v>998</v>
      </c>
      <c r="B2863" t="s">
        <v>9</v>
      </c>
      <c r="C2863" t="s">
        <v>35</v>
      </c>
      <c r="D2863">
        <v>105344</v>
      </c>
      <c r="E2863" t="s">
        <v>367</v>
      </c>
      <c r="F2863">
        <v>202112</v>
      </c>
      <c r="G2863" t="s">
        <v>151</v>
      </c>
      <c r="H2863" t="s">
        <v>152</v>
      </c>
      <c r="I2863">
        <v>14570.84</v>
      </c>
      <c r="J2863" t="s">
        <v>6</v>
      </c>
      <c r="K2863">
        <v>14570.84</v>
      </c>
    </row>
    <row r="2864" spans="1:11" ht="15" customHeight="1">
      <c r="A2864" s="1" t="s">
        <v>998</v>
      </c>
      <c r="B2864" t="s">
        <v>9</v>
      </c>
      <c r="C2864" t="s">
        <v>35</v>
      </c>
      <c r="D2864">
        <v>105344</v>
      </c>
      <c r="E2864" t="s">
        <v>367</v>
      </c>
      <c r="F2864">
        <v>202112</v>
      </c>
      <c r="G2864" t="s">
        <v>151</v>
      </c>
      <c r="H2864" t="s">
        <v>152</v>
      </c>
      <c r="I2864">
        <v>1525.46</v>
      </c>
      <c r="J2864" t="s">
        <v>6</v>
      </c>
      <c r="K2864">
        <v>1525.46</v>
      </c>
    </row>
    <row r="2865" spans="1:11" ht="15" customHeight="1">
      <c r="A2865" s="1" t="s">
        <v>998</v>
      </c>
      <c r="B2865" t="s">
        <v>9</v>
      </c>
      <c r="C2865" t="s">
        <v>35</v>
      </c>
      <c r="D2865">
        <v>105344</v>
      </c>
      <c r="E2865" t="s">
        <v>367</v>
      </c>
      <c r="F2865">
        <v>202112</v>
      </c>
      <c r="G2865" t="s">
        <v>151</v>
      </c>
      <c r="H2865" t="s">
        <v>152</v>
      </c>
      <c r="I2865">
        <v>2892.96</v>
      </c>
      <c r="J2865" t="s">
        <v>6</v>
      </c>
      <c r="K2865">
        <v>2892.96</v>
      </c>
    </row>
    <row r="2866" spans="1:11" ht="15" customHeight="1">
      <c r="A2866" s="1" t="s">
        <v>998</v>
      </c>
      <c r="B2866" t="s">
        <v>9</v>
      </c>
      <c r="C2866" t="s">
        <v>35</v>
      </c>
      <c r="D2866">
        <v>109769</v>
      </c>
      <c r="E2866" t="s">
        <v>587</v>
      </c>
      <c r="F2866">
        <v>202112</v>
      </c>
      <c r="G2866" t="s">
        <v>151</v>
      </c>
      <c r="H2866" t="s">
        <v>152</v>
      </c>
      <c r="I2866">
        <v>1522.72</v>
      </c>
      <c r="J2866" t="s">
        <v>6</v>
      </c>
      <c r="K2866">
        <v>1522.72</v>
      </c>
    </row>
    <row r="2867" spans="1:11" ht="15" customHeight="1">
      <c r="A2867" s="1" t="s">
        <v>998</v>
      </c>
      <c r="B2867" t="s">
        <v>9</v>
      </c>
      <c r="C2867" t="s">
        <v>35</v>
      </c>
      <c r="D2867">
        <v>109769</v>
      </c>
      <c r="E2867" t="s">
        <v>587</v>
      </c>
      <c r="F2867">
        <v>202112</v>
      </c>
      <c r="G2867" t="s">
        <v>151</v>
      </c>
      <c r="H2867" t="s">
        <v>152</v>
      </c>
      <c r="I2867">
        <v>960</v>
      </c>
      <c r="J2867" t="s">
        <v>6</v>
      </c>
      <c r="K2867">
        <v>960</v>
      </c>
    </row>
    <row r="2868" spans="1:11" ht="15" customHeight="1">
      <c r="A2868" s="1" t="s">
        <v>998</v>
      </c>
      <c r="B2868" t="s">
        <v>9</v>
      </c>
      <c r="C2868" t="s">
        <v>35</v>
      </c>
      <c r="D2868">
        <v>109769</v>
      </c>
      <c r="E2868" t="s">
        <v>587</v>
      </c>
      <c r="F2868">
        <v>202112</v>
      </c>
      <c r="G2868" t="s">
        <v>151</v>
      </c>
      <c r="H2868" t="s">
        <v>152</v>
      </c>
      <c r="I2868">
        <v>960</v>
      </c>
      <c r="J2868" t="s">
        <v>6</v>
      </c>
      <c r="K2868">
        <v>960</v>
      </c>
    </row>
    <row r="2869" spans="1:11" ht="15" customHeight="1">
      <c r="A2869" s="1" t="s">
        <v>998</v>
      </c>
      <c r="B2869" t="s">
        <v>9</v>
      </c>
      <c r="C2869" t="s">
        <v>35</v>
      </c>
      <c r="D2869">
        <v>109769</v>
      </c>
      <c r="E2869" t="s">
        <v>587</v>
      </c>
      <c r="F2869">
        <v>202112</v>
      </c>
      <c r="G2869" t="s">
        <v>151</v>
      </c>
      <c r="H2869" t="s">
        <v>152</v>
      </c>
      <c r="I2869">
        <v>960</v>
      </c>
      <c r="J2869" t="s">
        <v>6</v>
      </c>
      <c r="K2869">
        <v>960</v>
      </c>
    </row>
    <row r="2870" spans="1:11" ht="15" customHeight="1">
      <c r="A2870" s="1" t="s">
        <v>998</v>
      </c>
      <c r="B2870" t="s">
        <v>9</v>
      </c>
      <c r="C2870" t="s">
        <v>35</v>
      </c>
      <c r="D2870">
        <v>109769</v>
      </c>
      <c r="E2870" t="s">
        <v>587</v>
      </c>
      <c r="F2870">
        <v>202112</v>
      </c>
      <c r="G2870" t="s">
        <v>151</v>
      </c>
      <c r="H2870" t="s">
        <v>152</v>
      </c>
      <c r="I2870">
        <v>960</v>
      </c>
      <c r="J2870" t="s">
        <v>6</v>
      </c>
      <c r="K2870">
        <v>960</v>
      </c>
    </row>
    <row r="2871" spans="1:11" ht="15" customHeight="1">
      <c r="A2871" s="1" t="s">
        <v>998</v>
      </c>
      <c r="B2871" t="s">
        <v>9</v>
      </c>
      <c r="C2871" t="s">
        <v>35</v>
      </c>
      <c r="D2871">
        <v>109769</v>
      </c>
      <c r="E2871" t="s">
        <v>587</v>
      </c>
      <c r="F2871">
        <v>202112</v>
      </c>
      <c r="G2871" t="s">
        <v>151</v>
      </c>
      <c r="H2871" t="s">
        <v>152</v>
      </c>
      <c r="I2871">
        <v>960</v>
      </c>
      <c r="J2871" t="s">
        <v>6</v>
      </c>
      <c r="K2871">
        <v>960</v>
      </c>
    </row>
    <row r="2872" spans="1:11" ht="15" customHeight="1">
      <c r="A2872" s="1" t="s">
        <v>998</v>
      </c>
      <c r="B2872" t="s">
        <v>9</v>
      </c>
      <c r="C2872" t="s">
        <v>35</v>
      </c>
      <c r="D2872">
        <v>109769</v>
      </c>
      <c r="E2872" t="s">
        <v>587</v>
      </c>
      <c r="F2872">
        <v>202112</v>
      </c>
      <c r="G2872" t="s">
        <v>151</v>
      </c>
      <c r="H2872" t="s">
        <v>152</v>
      </c>
      <c r="I2872">
        <v>2669.34</v>
      </c>
      <c r="J2872" t="s">
        <v>6</v>
      </c>
      <c r="K2872">
        <v>2669.34</v>
      </c>
    </row>
    <row r="2873" spans="1:11" ht="15" customHeight="1">
      <c r="A2873" s="1" t="s">
        <v>998</v>
      </c>
      <c r="B2873" t="s">
        <v>9</v>
      </c>
      <c r="C2873" t="s">
        <v>35</v>
      </c>
      <c r="D2873">
        <v>109769</v>
      </c>
      <c r="E2873" t="s">
        <v>587</v>
      </c>
      <c r="F2873">
        <v>202112</v>
      </c>
      <c r="G2873" t="s">
        <v>151</v>
      </c>
      <c r="H2873" t="s">
        <v>152</v>
      </c>
      <c r="I2873">
        <v>960</v>
      </c>
      <c r="J2873" t="s">
        <v>6</v>
      </c>
      <c r="K2873">
        <v>960</v>
      </c>
    </row>
    <row r="2874" spans="1:11" ht="15" customHeight="1">
      <c r="A2874" s="1" t="s">
        <v>998</v>
      </c>
      <c r="B2874" t="s">
        <v>9</v>
      </c>
      <c r="C2874" t="s">
        <v>35</v>
      </c>
      <c r="D2874">
        <v>109769</v>
      </c>
      <c r="E2874" t="s">
        <v>587</v>
      </c>
      <c r="F2874">
        <v>202112</v>
      </c>
      <c r="G2874" t="s">
        <v>151</v>
      </c>
      <c r="H2874" t="s">
        <v>152</v>
      </c>
      <c r="I2874">
        <v>960</v>
      </c>
      <c r="J2874" t="s">
        <v>6</v>
      </c>
      <c r="K2874">
        <v>960</v>
      </c>
    </row>
    <row r="2875" spans="1:11" ht="15" customHeight="1">
      <c r="A2875" s="1" t="s">
        <v>998</v>
      </c>
      <c r="B2875" t="s">
        <v>9</v>
      </c>
      <c r="C2875" t="s">
        <v>35</v>
      </c>
      <c r="D2875">
        <v>109769</v>
      </c>
      <c r="E2875" t="s">
        <v>587</v>
      </c>
      <c r="F2875">
        <v>202112</v>
      </c>
      <c r="G2875" t="s">
        <v>151</v>
      </c>
      <c r="H2875" t="s">
        <v>152</v>
      </c>
      <c r="I2875">
        <v>2059.1999999999998</v>
      </c>
      <c r="J2875" t="s">
        <v>6</v>
      </c>
      <c r="K2875">
        <v>2059.1999999999998</v>
      </c>
    </row>
    <row r="2876" spans="1:11" ht="15" customHeight="1">
      <c r="A2876" s="1" t="s">
        <v>998</v>
      </c>
      <c r="B2876" t="s">
        <v>9</v>
      </c>
      <c r="C2876" t="s">
        <v>35</v>
      </c>
      <c r="D2876">
        <v>109769</v>
      </c>
      <c r="E2876" t="s">
        <v>587</v>
      </c>
      <c r="F2876">
        <v>202112</v>
      </c>
      <c r="G2876" t="s">
        <v>151</v>
      </c>
      <c r="H2876" t="s">
        <v>152</v>
      </c>
      <c r="I2876">
        <v>960</v>
      </c>
      <c r="J2876" t="s">
        <v>6</v>
      </c>
      <c r="K2876">
        <v>960</v>
      </c>
    </row>
    <row r="2877" spans="1:11" ht="15" customHeight="1">
      <c r="A2877" s="1" t="s">
        <v>998</v>
      </c>
      <c r="B2877" t="s">
        <v>9</v>
      </c>
      <c r="C2877" t="s">
        <v>35</v>
      </c>
      <c r="D2877">
        <v>109769</v>
      </c>
      <c r="E2877" t="s">
        <v>587</v>
      </c>
      <c r="F2877">
        <v>202112</v>
      </c>
      <c r="G2877" t="s">
        <v>151</v>
      </c>
      <c r="H2877" t="s">
        <v>152</v>
      </c>
      <c r="I2877">
        <v>2669.34</v>
      </c>
      <c r="J2877" t="s">
        <v>6</v>
      </c>
      <c r="K2877">
        <v>2669.34</v>
      </c>
    </row>
    <row r="2878" spans="1:11" ht="15" customHeight="1">
      <c r="A2878" s="1" t="s">
        <v>998</v>
      </c>
      <c r="B2878" t="s">
        <v>9</v>
      </c>
      <c r="C2878" t="s">
        <v>35</v>
      </c>
      <c r="D2878">
        <v>109769</v>
      </c>
      <c r="E2878" t="s">
        <v>587</v>
      </c>
      <c r="F2878">
        <v>202112</v>
      </c>
      <c r="G2878" t="s">
        <v>151</v>
      </c>
      <c r="H2878" t="s">
        <v>152</v>
      </c>
      <c r="I2878">
        <v>15500</v>
      </c>
      <c r="J2878" t="s">
        <v>6</v>
      </c>
      <c r="K2878">
        <v>15500</v>
      </c>
    </row>
    <row r="2879" spans="1:11" ht="15" customHeight="1">
      <c r="A2879" s="1" t="s">
        <v>998</v>
      </c>
      <c r="B2879" t="s">
        <v>9</v>
      </c>
      <c r="C2879" t="s">
        <v>35</v>
      </c>
      <c r="D2879">
        <v>109769</v>
      </c>
      <c r="E2879" t="s">
        <v>587</v>
      </c>
      <c r="F2879">
        <v>202112</v>
      </c>
      <c r="G2879" t="s">
        <v>151</v>
      </c>
      <c r="H2879" t="s">
        <v>152</v>
      </c>
      <c r="I2879">
        <v>860.46</v>
      </c>
      <c r="J2879" t="s">
        <v>6</v>
      </c>
      <c r="K2879">
        <v>860.46</v>
      </c>
    </row>
    <row r="2880" spans="1:11" ht="15" customHeight="1">
      <c r="A2880" s="1" t="s">
        <v>998</v>
      </c>
      <c r="B2880" t="s">
        <v>9</v>
      </c>
      <c r="C2880" t="s">
        <v>35</v>
      </c>
      <c r="D2880">
        <v>109769</v>
      </c>
      <c r="E2880" t="s">
        <v>587</v>
      </c>
      <c r="F2880">
        <v>202112</v>
      </c>
      <c r="G2880" t="s">
        <v>151</v>
      </c>
      <c r="H2880" t="s">
        <v>152</v>
      </c>
      <c r="I2880">
        <v>480</v>
      </c>
      <c r="J2880" t="s">
        <v>6</v>
      </c>
      <c r="K2880">
        <v>480</v>
      </c>
    </row>
    <row r="2881" spans="1:11" ht="15" customHeight="1">
      <c r="A2881" s="1" t="s">
        <v>998</v>
      </c>
      <c r="B2881" t="s">
        <v>9</v>
      </c>
      <c r="C2881" t="s">
        <v>35</v>
      </c>
      <c r="D2881">
        <v>109769</v>
      </c>
      <c r="E2881" t="s">
        <v>587</v>
      </c>
      <c r="F2881">
        <v>202112</v>
      </c>
      <c r="G2881" t="s">
        <v>151</v>
      </c>
      <c r="H2881" t="s">
        <v>152</v>
      </c>
      <c r="I2881">
        <v>2669.34</v>
      </c>
      <c r="J2881" t="s">
        <v>6</v>
      </c>
      <c r="K2881">
        <v>2669.34</v>
      </c>
    </row>
    <row r="2882" spans="1:11" ht="15" customHeight="1">
      <c r="A2882" s="1" t="s">
        <v>998</v>
      </c>
      <c r="B2882" t="s">
        <v>9</v>
      </c>
      <c r="C2882" t="s">
        <v>35</v>
      </c>
      <c r="D2882">
        <v>109769</v>
      </c>
      <c r="E2882" t="s">
        <v>587</v>
      </c>
      <c r="F2882">
        <v>202112</v>
      </c>
      <c r="G2882" t="s">
        <v>151</v>
      </c>
      <c r="H2882" t="s">
        <v>152</v>
      </c>
      <c r="I2882">
        <v>960</v>
      </c>
      <c r="J2882" t="s">
        <v>6</v>
      </c>
      <c r="K2882">
        <v>960</v>
      </c>
    </row>
    <row r="2883" spans="1:11" ht="15" customHeight="1">
      <c r="A2883" s="1" t="s">
        <v>998</v>
      </c>
      <c r="B2883" t="s">
        <v>9</v>
      </c>
      <c r="C2883" t="s">
        <v>35</v>
      </c>
      <c r="D2883">
        <v>109769</v>
      </c>
      <c r="E2883" t="s">
        <v>587</v>
      </c>
      <c r="F2883">
        <v>202112</v>
      </c>
      <c r="G2883" t="s">
        <v>151</v>
      </c>
      <c r="H2883" t="s">
        <v>152</v>
      </c>
      <c r="I2883">
        <v>960</v>
      </c>
      <c r="J2883" t="s">
        <v>6</v>
      </c>
      <c r="K2883">
        <v>960</v>
      </c>
    </row>
    <row r="2884" spans="1:11" ht="15" customHeight="1">
      <c r="A2884" s="1" t="s">
        <v>998</v>
      </c>
      <c r="B2884" t="s">
        <v>9</v>
      </c>
      <c r="C2884" t="s">
        <v>35</v>
      </c>
      <c r="D2884">
        <v>109769</v>
      </c>
      <c r="E2884" t="s">
        <v>587</v>
      </c>
      <c r="F2884">
        <v>202112</v>
      </c>
      <c r="G2884" t="s">
        <v>151</v>
      </c>
      <c r="H2884" t="s">
        <v>152</v>
      </c>
      <c r="I2884">
        <v>2669.34</v>
      </c>
      <c r="J2884" t="s">
        <v>6</v>
      </c>
      <c r="K2884">
        <v>2669.34</v>
      </c>
    </row>
    <row r="2885" spans="1:11" ht="15" customHeight="1">
      <c r="A2885" s="1" t="s">
        <v>998</v>
      </c>
      <c r="B2885" t="s">
        <v>9</v>
      </c>
      <c r="C2885" t="s">
        <v>35</v>
      </c>
      <c r="D2885">
        <v>109769</v>
      </c>
      <c r="E2885" t="s">
        <v>587</v>
      </c>
      <c r="F2885">
        <v>202112</v>
      </c>
      <c r="G2885" t="s">
        <v>151</v>
      </c>
      <c r="H2885" t="s">
        <v>152</v>
      </c>
      <c r="I2885">
        <v>960</v>
      </c>
      <c r="J2885" t="s">
        <v>6</v>
      </c>
      <c r="K2885">
        <v>960</v>
      </c>
    </row>
    <row r="2886" spans="1:11" ht="15" customHeight="1">
      <c r="A2886" s="1" t="s">
        <v>998</v>
      </c>
      <c r="B2886" t="s">
        <v>9</v>
      </c>
      <c r="C2886" t="s">
        <v>35</v>
      </c>
      <c r="D2886">
        <v>109985</v>
      </c>
      <c r="E2886" t="s">
        <v>641</v>
      </c>
      <c r="F2886">
        <v>202112</v>
      </c>
      <c r="G2886" t="s">
        <v>151</v>
      </c>
      <c r="H2886" t="s">
        <v>152</v>
      </c>
      <c r="I2886">
        <v>312</v>
      </c>
      <c r="J2886" t="s">
        <v>6</v>
      </c>
      <c r="K2886">
        <v>312</v>
      </c>
    </row>
    <row r="2887" spans="1:11" ht="15" customHeight="1">
      <c r="A2887" s="1" t="s">
        <v>998</v>
      </c>
      <c r="B2887" t="s">
        <v>9</v>
      </c>
      <c r="C2887" t="s">
        <v>35</v>
      </c>
      <c r="D2887">
        <v>106423</v>
      </c>
      <c r="E2887" t="s">
        <v>494</v>
      </c>
      <c r="F2887">
        <v>202112</v>
      </c>
      <c r="G2887" t="s">
        <v>151</v>
      </c>
      <c r="H2887" t="s">
        <v>152</v>
      </c>
      <c r="I2887">
        <v>143.19999999999999</v>
      </c>
      <c r="J2887" t="s">
        <v>6</v>
      </c>
      <c r="K2887">
        <v>143.19999999999999</v>
      </c>
    </row>
    <row r="2888" spans="1:11" ht="15" customHeight="1">
      <c r="A2888" s="1" t="s">
        <v>998</v>
      </c>
      <c r="B2888" t="s">
        <v>9</v>
      </c>
      <c r="C2888" t="s">
        <v>35</v>
      </c>
      <c r="D2888">
        <v>106423</v>
      </c>
      <c r="E2888" t="s">
        <v>494</v>
      </c>
      <c r="F2888">
        <v>202112</v>
      </c>
      <c r="G2888" t="s">
        <v>151</v>
      </c>
      <c r="H2888" t="s">
        <v>152</v>
      </c>
      <c r="I2888">
        <v>509</v>
      </c>
      <c r="J2888" t="s">
        <v>6</v>
      </c>
      <c r="K2888">
        <v>509</v>
      </c>
    </row>
    <row r="2889" spans="1:11" ht="15" customHeight="1">
      <c r="A2889" s="1" t="s">
        <v>998</v>
      </c>
      <c r="B2889" t="s">
        <v>9</v>
      </c>
      <c r="C2889" t="s">
        <v>35</v>
      </c>
      <c r="D2889">
        <v>100220</v>
      </c>
      <c r="E2889" t="s">
        <v>498</v>
      </c>
      <c r="F2889">
        <v>202112</v>
      </c>
      <c r="G2889" t="s">
        <v>151</v>
      </c>
      <c r="H2889" t="s">
        <v>152</v>
      </c>
      <c r="I2889">
        <v>351.4</v>
      </c>
      <c r="J2889" t="s">
        <v>6</v>
      </c>
      <c r="K2889">
        <v>351.4</v>
      </c>
    </row>
    <row r="2890" spans="1:11" ht="15" customHeight="1">
      <c r="A2890" s="1" t="s">
        <v>998</v>
      </c>
      <c r="B2890" t="s">
        <v>9</v>
      </c>
      <c r="C2890" t="s">
        <v>35</v>
      </c>
      <c r="D2890">
        <v>100220</v>
      </c>
      <c r="E2890" t="s">
        <v>498</v>
      </c>
      <c r="F2890">
        <v>202112</v>
      </c>
      <c r="G2890" t="s">
        <v>151</v>
      </c>
      <c r="H2890" t="s">
        <v>152</v>
      </c>
      <c r="I2890">
        <v>351.4</v>
      </c>
      <c r="J2890" t="s">
        <v>6</v>
      </c>
      <c r="K2890">
        <v>351.4</v>
      </c>
    </row>
    <row r="2891" spans="1:11" ht="15" customHeight="1">
      <c r="A2891" s="1" t="s">
        <v>998</v>
      </c>
      <c r="B2891" t="s">
        <v>9</v>
      </c>
      <c r="C2891" t="s">
        <v>35</v>
      </c>
      <c r="D2891">
        <v>105344</v>
      </c>
      <c r="E2891" t="s">
        <v>367</v>
      </c>
      <c r="F2891">
        <v>202112</v>
      </c>
      <c r="G2891" t="s">
        <v>151</v>
      </c>
      <c r="H2891" t="s">
        <v>152</v>
      </c>
      <c r="I2891">
        <v>188.16</v>
      </c>
      <c r="J2891" t="s">
        <v>6</v>
      </c>
      <c r="K2891">
        <v>188.16</v>
      </c>
    </row>
    <row r="2892" spans="1:11" ht="15" customHeight="1">
      <c r="A2892" s="1" t="s">
        <v>998</v>
      </c>
      <c r="B2892" t="s">
        <v>9</v>
      </c>
      <c r="C2892" t="s">
        <v>35</v>
      </c>
      <c r="D2892">
        <v>105344</v>
      </c>
      <c r="E2892" t="s">
        <v>367</v>
      </c>
      <c r="F2892">
        <v>202112</v>
      </c>
      <c r="G2892" t="s">
        <v>151</v>
      </c>
      <c r="H2892" t="s">
        <v>152</v>
      </c>
      <c r="I2892">
        <v>180.46</v>
      </c>
      <c r="J2892" t="s">
        <v>6</v>
      </c>
      <c r="K2892">
        <v>180.46</v>
      </c>
    </row>
    <row r="2893" spans="1:11" ht="15" customHeight="1">
      <c r="A2893" s="1" t="s">
        <v>998</v>
      </c>
      <c r="B2893" t="s">
        <v>9</v>
      </c>
      <c r="C2893" t="s">
        <v>35</v>
      </c>
      <c r="D2893">
        <v>105344</v>
      </c>
      <c r="E2893" t="s">
        <v>367</v>
      </c>
      <c r="F2893">
        <v>202112</v>
      </c>
      <c r="G2893" t="s">
        <v>151</v>
      </c>
      <c r="H2893" t="s">
        <v>152</v>
      </c>
      <c r="I2893">
        <v>693.8</v>
      </c>
      <c r="J2893" t="s">
        <v>6</v>
      </c>
      <c r="K2893">
        <v>693.8</v>
      </c>
    </row>
    <row r="2894" spans="1:11" ht="15" customHeight="1">
      <c r="A2894" s="1" t="s">
        <v>998</v>
      </c>
      <c r="B2894" t="s">
        <v>9</v>
      </c>
      <c r="C2894" t="s">
        <v>35</v>
      </c>
      <c r="D2894">
        <v>105344</v>
      </c>
      <c r="E2894" t="s">
        <v>367</v>
      </c>
      <c r="F2894">
        <v>202112</v>
      </c>
      <c r="G2894" t="s">
        <v>151</v>
      </c>
      <c r="H2894" t="s">
        <v>152</v>
      </c>
      <c r="I2894">
        <v>3815.14</v>
      </c>
      <c r="J2894" t="s">
        <v>6</v>
      </c>
      <c r="K2894">
        <v>3815.14</v>
      </c>
    </row>
    <row r="2895" spans="1:11" ht="15" customHeight="1">
      <c r="A2895" s="1" t="s">
        <v>998</v>
      </c>
      <c r="B2895" t="s">
        <v>9</v>
      </c>
      <c r="C2895" t="s">
        <v>35</v>
      </c>
      <c r="D2895">
        <v>105344</v>
      </c>
      <c r="E2895" t="s">
        <v>367</v>
      </c>
      <c r="F2895">
        <v>202112</v>
      </c>
      <c r="G2895" t="s">
        <v>151</v>
      </c>
      <c r="H2895" t="s">
        <v>152</v>
      </c>
      <c r="I2895">
        <v>630</v>
      </c>
      <c r="J2895" t="s">
        <v>6</v>
      </c>
      <c r="K2895">
        <v>630</v>
      </c>
    </row>
    <row r="2896" spans="1:11" ht="15" customHeight="1">
      <c r="A2896" s="1" t="s">
        <v>998</v>
      </c>
      <c r="B2896" t="s">
        <v>9</v>
      </c>
      <c r="C2896" t="s">
        <v>35</v>
      </c>
      <c r="D2896">
        <v>105344</v>
      </c>
      <c r="E2896" t="s">
        <v>367</v>
      </c>
      <c r="F2896">
        <v>202112</v>
      </c>
      <c r="G2896" t="s">
        <v>151</v>
      </c>
      <c r="H2896" t="s">
        <v>152</v>
      </c>
      <c r="I2896">
        <v>334</v>
      </c>
      <c r="J2896" t="s">
        <v>6</v>
      </c>
      <c r="K2896">
        <v>334</v>
      </c>
    </row>
    <row r="2897" spans="1:11" ht="15" customHeight="1">
      <c r="A2897" s="1" t="s">
        <v>998</v>
      </c>
      <c r="B2897" t="s">
        <v>9</v>
      </c>
      <c r="C2897" t="s">
        <v>35</v>
      </c>
      <c r="D2897">
        <v>105344</v>
      </c>
      <c r="E2897" t="s">
        <v>367</v>
      </c>
      <c r="F2897">
        <v>202112</v>
      </c>
      <c r="G2897" t="s">
        <v>151</v>
      </c>
      <c r="H2897" t="s">
        <v>152</v>
      </c>
      <c r="I2897">
        <v>3143.82</v>
      </c>
      <c r="J2897" t="s">
        <v>6</v>
      </c>
      <c r="K2897">
        <v>3143.82</v>
      </c>
    </row>
    <row r="2898" spans="1:11" ht="15" customHeight="1">
      <c r="A2898" s="1" t="s">
        <v>998</v>
      </c>
      <c r="B2898" t="s">
        <v>9</v>
      </c>
      <c r="C2898" t="s">
        <v>35</v>
      </c>
      <c r="D2898">
        <v>105344</v>
      </c>
      <c r="E2898" t="s">
        <v>367</v>
      </c>
      <c r="F2898">
        <v>202112</v>
      </c>
      <c r="G2898" t="s">
        <v>151</v>
      </c>
      <c r="H2898" t="s">
        <v>152</v>
      </c>
      <c r="I2898">
        <v>9408</v>
      </c>
      <c r="J2898" t="s">
        <v>6</v>
      </c>
      <c r="K2898">
        <v>9408</v>
      </c>
    </row>
    <row r="2899" spans="1:11" ht="15" customHeight="1">
      <c r="A2899" s="1" t="s">
        <v>998</v>
      </c>
      <c r="B2899" t="s">
        <v>9</v>
      </c>
      <c r="C2899" t="s">
        <v>35</v>
      </c>
      <c r="D2899">
        <v>105344</v>
      </c>
      <c r="E2899" t="s">
        <v>367</v>
      </c>
      <c r="F2899">
        <v>202112</v>
      </c>
      <c r="G2899" t="s">
        <v>151</v>
      </c>
      <c r="H2899" t="s">
        <v>152</v>
      </c>
      <c r="I2899">
        <v>1802.22</v>
      </c>
      <c r="J2899" t="s">
        <v>6</v>
      </c>
      <c r="K2899">
        <v>1802.22</v>
      </c>
    </row>
    <row r="2900" spans="1:11" ht="15" customHeight="1">
      <c r="A2900" s="1" t="s">
        <v>998</v>
      </c>
      <c r="B2900" t="s">
        <v>9</v>
      </c>
      <c r="C2900" t="s">
        <v>35</v>
      </c>
      <c r="D2900">
        <v>105344</v>
      </c>
      <c r="E2900" t="s">
        <v>367</v>
      </c>
      <c r="F2900">
        <v>202112</v>
      </c>
      <c r="G2900" t="s">
        <v>151</v>
      </c>
      <c r="H2900" t="s">
        <v>152</v>
      </c>
      <c r="I2900">
        <v>375</v>
      </c>
      <c r="J2900" t="s">
        <v>6</v>
      </c>
      <c r="K2900">
        <v>375</v>
      </c>
    </row>
    <row r="2901" spans="1:11" ht="15" customHeight="1">
      <c r="A2901" s="1" t="s">
        <v>998</v>
      </c>
      <c r="B2901" t="s">
        <v>9</v>
      </c>
      <c r="C2901" t="s">
        <v>35</v>
      </c>
      <c r="D2901">
        <v>105344</v>
      </c>
      <c r="E2901" t="s">
        <v>367</v>
      </c>
      <c r="F2901">
        <v>202112</v>
      </c>
      <c r="G2901" t="s">
        <v>151</v>
      </c>
      <c r="H2901" t="s">
        <v>152</v>
      </c>
      <c r="I2901">
        <v>8254.5400000000009</v>
      </c>
      <c r="J2901" t="s">
        <v>6</v>
      </c>
      <c r="K2901">
        <v>8254.5400000000009</v>
      </c>
    </row>
    <row r="2902" spans="1:11" ht="15" customHeight="1">
      <c r="A2902" s="1" t="s">
        <v>998</v>
      </c>
      <c r="B2902" t="s">
        <v>9</v>
      </c>
      <c r="C2902" t="s">
        <v>35</v>
      </c>
      <c r="D2902">
        <v>105344</v>
      </c>
      <c r="E2902" t="s">
        <v>367</v>
      </c>
      <c r="F2902">
        <v>202112</v>
      </c>
      <c r="G2902" t="s">
        <v>151</v>
      </c>
      <c r="H2902" t="s">
        <v>152</v>
      </c>
      <c r="I2902">
        <v>1539.36</v>
      </c>
      <c r="J2902" t="s">
        <v>6</v>
      </c>
      <c r="K2902">
        <v>1539.36</v>
      </c>
    </row>
    <row r="2903" spans="1:11" ht="15" customHeight="1">
      <c r="A2903" s="1" t="s">
        <v>998</v>
      </c>
      <c r="B2903" t="s">
        <v>9</v>
      </c>
      <c r="C2903" t="s">
        <v>35</v>
      </c>
      <c r="D2903">
        <v>105344</v>
      </c>
      <c r="E2903" t="s">
        <v>367</v>
      </c>
      <c r="F2903">
        <v>202112</v>
      </c>
      <c r="G2903" t="s">
        <v>151</v>
      </c>
      <c r="H2903" t="s">
        <v>152</v>
      </c>
      <c r="I2903">
        <v>4540.34</v>
      </c>
      <c r="J2903" t="s">
        <v>6</v>
      </c>
      <c r="K2903">
        <v>4540.34</v>
      </c>
    </row>
    <row r="2904" spans="1:11" ht="15" customHeight="1">
      <c r="A2904" s="1" t="s">
        <v>998</v>
      </c>
      <c r="B2904" t="s">
        <v>9</v>
      </c>
      <c r="C2904" t="s">
        <v>35</v>
      </c>
      <c r="D2904">
        <v>105344</v>
      </c>
      <c r="E2904" t="s">
        <v>367</v>
      </c>
      <c r="F2904">
        <v>202112</v>
      </c>
      <c r="G2904" t="s">
        <v>151</v>
      </c>
      <c r="H2904" t="s">
        <v>152</v>
      </c>
      <c r="I2904">
        <v>2464.6999999999998</v>
      </c>
      <c r="J2904" t="s">
        <v>6</v>
      </c>
      <c r="K2904">
        <v>2464.6999999999998</v>
      </c>
    </row>
    <row r="2905" spans="1:11" ht="15" customHeight="1">
      <c r="A2905" s="1" t="s">
        <v>998</v>
      </c>
      <c r="B2905" t="s">
        <v>9</v>
      </c>
      <c r="C2905" t="s">
        <v>35</v>
      </c>
      <c r="D2905">
        <v>109676</v>
      </c>
      <c r="E2905" t="s">
        <v>370</v>
      </c>
      <c r="F2905">
        <v>202112</v>
      </c>
      <c r="G2905" t="s">
        <v>151</v>
      </c>
      <c r="H2905" t="s">
        <v>152</v>
      </c>
      <c r="I2905">
        <v>133.08000000000001</v>
      </c>
      <c r="J2905" t="s">
        <v>6</v>
      </c>
      <c r="K2905">
        <v>133.08000000000001</v>
      </c>
    </row>
    <row r="2906" spans="1:11" ht="15" customHeight="1">
      <c r="A2906" s="1" t="s">
        <v>998</v>
      </c>
      <c r="B2906" t="s">
        <v>9</v>
      </c>
      <c r="C2906" t="s">
        <v>35</v>
      </c>
      <c r="D2906">
        <v>109676</v>
      </c>
      <c r="E2906" t="s">
        <v>370</v>
      </c>
      <c r="F2906">
        <v>202112</v>
      </c>
      <c r="G2906" t="s">
        <v>151</v>
      </c>
      <c r="H2906" t="s">
        <v>152</v>
      </c>
      <c r="I2906">
        <v>726.92</v>
      </c>
      <c r="J2906" t="s">
        <v>6</v>
      </c>
      <c r="K2906">
        <v>726.92</v>
      </c>
    </row>
    <row r="2907" spans="1:11" ht="15" customHeight="1">
      <c r="A2907" s="1" t="s">
        <v>998</v>
      </c>
      <c r="B2907" t="s">
        <v>9</v>
      </c>
      <c r="C2907" t="s">
        <v>35</v>
      </c>
      <c r="D2907">
        <v>109676</v>
      </c>
      <c r="E2907" t="s">
        <v>370</v>
      </c>
      <c r="F2907">
        <v>202112</v>
      </c>
      <c r="G2907" t="s">
        <v>151</v>
      </c>
      <c r="H2907" t="s">
        <v>152</v>
      </c>
      <c r="I2907">
        <v>133.08000000000001</v>
      </c>
      <c r="J2907" t="s">
        <v>6</v>
      </c>
      <c r="K2907">
        <v>133.08000000000001</v>
      </c>
    </row>
    <row r="2908" spans="1:11" ht="15" customHeight="1">
      <c r="A2908" s="1" t="s">
        <v>998</v>
      </c>
      <c r="B2908" t="s">
        <v>9</v>
      </c>
      <c r="C2908" t="s">
        <v>35</v>
      </c>
      <c r="D2908">
        <v>109676</v>
      </c>
      <c r="E2908" t="s">
        <v>370</v>
      </c>
      <c r="F2908">
        <v>202112</v>
      </c>
      <c r="G2908" t="s">
        <v>151</v>
      </c>
      <c r="H2908" t="s">
        <v>152</v>
      </c>
      <c r="I2908">
        <v>726.92</v>
      </c>
      <c r="J2908" t="s">
        <v>6</v>
      </c>
      <c r="K2908">
        <v>726.92</v>
      </c>
    </row>
    <row r="2909" spans="1:11" ht="15" customHeight="1">
      <c r="A2909" s="1" t="s">
        <v>998</v>
      </c>
      <c r="B2909" t="s">
        <v>9</v>
      </c>
      <c r="C2909" t="s">
        <v>35</v>
      </c>
      <c r="D2909">
        <v>109676</v>
      </c>
      <c r="E2909" t="s">
        <v>370</v>
      </c>
      <c r="F2909">
        <v>202112</v>
      </c>
      <c r="G2909" t="s">
        <v>151</v>
      </c>
      <c r="H2909" t="s">
        <v>152</v>
      </c>
      <c r="I2909">
        <v>1664.5</v>
      </c>
      <c r="J2909" t="s">
        <v>6</v>
      </c>
      <c r="K2909">
        <v>1664.5</v>
      </c>
    </row>
    <row r="2910" spans="1:11" ht="15" customHeight="1">
      <c r="A2910" s="1" t="s">
        <v>998</v>
      </c>
      <c r="B2910" t="s">
        <v>9</v>
      </c>
      <c r="C2910" t="s">
        <v>35</v>
      </c>
      <c r="D2910">
        <v>109676</v>
      </c>
      <c r="E2910" t="s">
        <v>370</v>
      </c>
      <c r="F2910">
        <v>202112</v>
      </c>
      <c r="G2910" t="s">
        <v>151</v>
      </c>
      <c r="H2910" t="s">
        <v>152</v>
      </c>
      <c r="I2910">
        <v>5992.2</v>
      </c>
      <c r="J2910" t="s">
        <v>6</v>
      </c>
      <c r="K2910">
        <v>5992.2</v>
      </c>
    </row>
    <row r="2911" spans="1:11" ht="15" customHeight="1">
      <c r="A2911" s="1" t="s">
        <v>998</v>
      </c>
      <c r="B2911" t="s">
        <v>9</v>
      </c>
      <c r="C2911" t="s">
        <v>35</v>
      </c>
      <c r="D2911">
        <v>109676</v>
      </c>
      <c r="E2911" t="s">
        <v>370</v>
      </c>
      <c r="F2911">
        <v>202112</v>
      </c>
      <c r="G2911" t="s">
        <v>151</v>
      </c>
      <c r="H2911" t="s">
        <v>152</v>
      </c>
      <c r="I2911">
        <v>665</v>
      </c>
      <c r="J2911" t="s">
        <v>6</v>
      </c>
      <c r="K2911">
        <v>665</v>
      </c>
    </row>
    <row r="2912" spans="1:11" ht="15" customHeight="1">
      <c r="A2912" s="1" t="s">
        <v>998</v>
      </c>
      <c r="B2912" t="s">
        <v>9</v>
      </c>
      <c r="C2912" t="s">
        <v>35</v>
      </c>
      <c r="D2912">
        <v>109676</v>
      </c>
      <c r="E2912" t="s">
        <v>370</v>
      </c>
      <c r="F2912">
        <v>202112</v>
      </c>
      <c r="G2912" t="s">
        <v>151</v>
      </c>
      <c r="H2912" t="s">
        <v>152</v>
      </c>
      <c r="I2912">
        <v>48.62</v>
      </c>
      <c r="J2912" t="s">
        <v>6</v>
      </c>
      <c r="K2912">
        <v>48.62</v>
      </c>
    </row>
    <row r="2913" spans="1:11" ht="15" customHeight="1">
      <c r="A2913" s="1" t="s">
        <v>998</v>
      </c>
      <c r="B2913" t="s">
        <v>9</v>
      </c>
      <c r="C2913" t="s">
        <v>35</v>
      </c>
      <c r="D2913">
        <v>109676</v>
      </c>
      <c r="E2913" t="s">
        <v>370</v>
      </c>
      <c r="F2913">
        <v>202112</v>
      </c>
      <c r="G2913" t="s">
        <v>151</v>
      </c>
      <c r="H2913" t="s">
        <v>152</v>
      </c>
      <c r="I2913">
        <v>638</v>
      </c>
      <c r="J2913" t="s">
        <v>6</v>
      </c>
      <c r="K2913">
        <v>638</v>
      </c>
    </row>
    <row r="2914" spans="1:11" ht="15" customHeight="1">
      <c r="A2914" s="1" t="s">
        <v>998</v>
      </c>
      <c r="B2914" t="s">
        <v>9</v>
      </c>
      <c r="C2914" t="s">
        <v>35</v>
      </c>
      <c r="D2914">
        <v>109676</v>
      </c>
      <c r="E2914" t="s">
        <v>370</v>
      </c>
      <c r="F2914">
        <v>202112</v>
      </c>
      <c r="G2914" t="s">
        <v>151</v>
      </c>
      <c r="H2914" t="s">
        <v>152</v>
      </c>
      <c r="I2914">
        <v>133.08000000000001</v>
      </c>
      <c r="J2914" t="s">
        <v>6</v>
      </c>
      <c r="K2914">
        <v>133.08000000000001</v>
      </c>
    </row>
    <row r="2915" spans="1:11">
      <c r="A2915" s="1" t="s">
        <v>998</v>
      </c>
      <c r="B2915" t="s">
        <v>9</v>
      </c>
      <c r="C2915" t="s">
        <v>35</v>
      </c>
      <c r="D2915">
        <v>109676</v>
      </c>
      <c r="E2915" t="s">
        <v>370</v>
      </c>
      <c r="F2915">
        <v>202112</v>
      </c>
      <c r="G2915" t="s">
        <v>151</v>
      </c>
      <c r="H2915" t="s">
        <v>152</v>
      </c>
      <c r="I2915">
        <v>726.92</v>
      </c>
      <c r="J2915" t="s">
        <v>6</v>
      </c>
      <c r="K2915">
        <v>726.92</v>
      </c>
    </row>
    <row r="2916" spans="1:11" ht="15" customHeight="1">
      <c r="A2916" s="1" t="s">
        <v>998</v>
      </c>
      <c r="B2916" t="s">
        <v>9</v>
      </c>
      <c r="C2916" t="s">
        <v>35</v>
      </c>
      <c r="D2916">
        <v>109676</v>
      </c>
      <c r="E2916" t="s">
        <v>370</v>
      </c>
      <c r="F2916">
        <v>202112</v>
      </c>
      <c r="G2916" t="s">
        <v>151</v>
      </c>
      <c r="H2916" t="s">
        <v>152</v>
      </c>
      <c r="I2916">
        <v>133.08000000000001</v>
      </c>
      <c r="J2916" t="s">
        <v>6</v>
      </c>
      <c r="K2916">
        <v>133.08000000000001</v>
      </c>
    </row>
    <row r="2917" spans="1:11" ht="15" customHeight="1">
      <c r="A2917" s="1" t="s">
        <v>998</v>
      </c>
      <c r="B2917" t="s">
        <v>9</v>
      </c>
      <c r="C2917" t="s">
        <v>35</v>
      </c>
      <c r="D2917">
        <v>109676</v>
      </c>
      <c r="E2917" t="s">
        <v>370</v>
      </c>
      <c r="F2917">
        <v>202112</v>
      </c>
      <c r="G2917" t="s">
        <v>151</v>
      </c>
      <c r="H2917" t="s">
        <v>152</v>
      </c>
      <c r="I2917">
        <v>726.92</v>
      </c>
      <c r="J2917" t="s">
        <v>6</v>
      </c>
      <c r="K2917">
        <v>726.92</v>
      </c>
    </row>
    <row r="2918" spans="1:11" ht="15" customHeight="1">
      <c r="A2918" s="1" t="s">
        <v>998</v>
      </c>
      <c r="B2918" t="s">
        <v>9</v>
      </c>
      <c r="C2918" t="s">
        <v>35</v>
      </c>
      <c r="D2918">
        <v>107777</v>
      </c>
      <c r="E2918" t="s">
        <v>288</v>
      </c>
      <c r="F2918">
        <v>202112</v>
      </c>
      <c r="G2918" t="s">
        <v>151</v>
      </c>
      <c r="H2918" t="s">
        <v>152</v>
      </c>
      <c r="I2918">
        <v>302</v>
      </c>
      <c r="J2918" t="s">
        <v>6</v>
      </c>
      <c r="K2918">
        <v>302</v>
      </c>
    </row>
    <row r="2919" spans="1:11" ht="15" customHeight="1">
      <c r="A2919" s="1" t="s">
        <v>998</v>
      </c>
      <c r="B2919" t="s">
        <v>9</v>
      </c>
      <c r="C2919" t="s">
        <v>35</v>
      </c>
      <c r="D2919">
        <v>100219</v>
      </c>
      <c r="E2919" t="s">
        <v>591</v>
      </c>
      <c r="F2919">
        <v>202112</v>
      </c>
      <c r="G2919" t="s">
        <v>151</v>
      </c>
      <c r="H2919" t="s">
        <v>152</v>
      </c>
      <c r="I2919">
        <v>1371.47</v>
      </c>
      <c r="J2919" t="s">
        <v>6</v>
      </c>
      <c r="K2919">
        <v>1371.47</v>
      </c>
    </row>
    <row r="2920" spans="1:11" ht="15" customHeight="1">
      <c r="A2920" s="1" t="s">
        <v>998</v>
      </c>
      <c r="B2920" t="s">
        <v>9</v>
      </c>
      <c r="C2920" t="s">
        <v>35</v>
      </c>
      <c r="D2920">
        <v>103651</v>
      </c>
      <c r="E2920" t="s">
        <v>594</v>
      </c>
      <c r="F2920">
        <v>202112</v>
      </c>
      <c r="G2920" t="s">
        <v>151</v>
      </c>
      <c r="H2920" t="s">
        <v>152</v>
      </c>
      <c r="I2920">
        <v>291</v>
      </c>
      <c r="J2920" t="s">
        <v>6</v>
      </c>
      <c r="K2920">
        <v>291</v>
      </c>
    </row>
    <row r="2921" spans="1:11" ht="15" customHeight="1">
      <c r="A2921" s="1" t="s">
        <v>998</v>
      </c>
      <c r="B2921" t="s">
        <v>9</v>
      </c>
      <c r="C2921" t="s">
        <v>35</v>
      </c>
      <c r="D2921">
        <v>106814</v>
      </c>
      <c r="E2921" t="s">
        <v>291</v>
      </c>
      <c r="F2921">
        <v>202112</v>
      </c>
      <c r="G2921" t="s">
        <v>151</v>
      </c>
      <c r="H2921" t="s">
        <v>152</v>
      </c>
      <c r="I2921">
        <v>359.2</v>
      </c>
      <c r="J2921" t="s">
        <v>6</v>
      </c>
      <c r="K2921">
        <v>359.2</v>
      </c>
    </row>
    <row r="2922" spans="1:11" ht="15" customHeight="1">
      <c r="A2922" s="1" t="s">
        <v>998</v>
      </c>
      <c r="B2922" t="s">
        <v>9</v>
      </c>
      <c r="C2922" t="s">
        <v>35</v>
      </c>
      <c r="D2922">
        <v>106814</v>
      </c>
      <c r="E2922" t="s">
        <v>291</v>
      </c>
      <c r="F2922">
        <v>202112</v>
      </c>
      <c r="G2922" t="s">
        <v>151</v>
      </c>
      <c r="H2922" t="s">
        <v>152</v>
      </c>
      <c r="I2922">
        <v>1212.3</v>
      </c>
      <c r="J2922" t="s">
        <v>6</v>
      </c>
      <c r="K2922">
        <v>1212.3</v>
      </c>
    </row>
    <row r="2923" spans="1:11" ht="15" customHeight="1">
      <c r="A2923" s="1" t="s">
        <v>998</v>
      </c>
      <c r="B2923" t="s">
        <v>9</v>
      </c>
      <c r="C2923" t="s">
        <v>35</v>
      </c>
      <c r="D2923">
        <v>106814</v>
      </c>
      <c r="E2923" t="s">
        <v>291</v>
      </c>
      <c r="F2923">
        <v>202112</v>
      </c>
      <c r="G2923" t="s">
        <v>151</v>
      </c>
      <c r="H2923" t="s">
        <v>152</v>
      </c>
      <c r="I2923">
        <v>778</v>
      </c>
      <c r="J2923" t="s">
        <v>6</v>
      </c>
      <c r="K2923">
        <v>778</v>
      </c>
    </row>
    <row r="2924" spans="1:11" ht="15" customHeight="1">
      <c r="A2924" s="1" t="s">
        <v>998</v>
      </c>
      <c r="B2924" t="s">
        <v>9</v>
      </c>
      <c r="C2924" t="s">
        <v>35</v>
      </c>
      <c r="D2924">
        <v>106814</v>
      </c>
      <c r="E2924" t="s">
        <v>291</v>
      </c>
      <c r="F2924">
        <v>202112</v>
      </c>
      <c r="G2924" t="s">
        <v>151</v>
      </c>
      <c r="H2924" t="s">
        <v>152</v>
      </c>
      <c r="I2924">
        <v>1408.29</v>
      </c>
      <c r="J2924" t="s">
        <v>6</v>
      </c>
      <c r="K2924">
        <v>1408.29</v>
      </c>
    </row>
    <row r="2925" spans="1:11" ht="15" customHeight="1">
      <c r="A2925" s="1" t="s">
        <v>998</v>
      </c>
      <c r="B2925" t="s">
        <v>9</v>
      </c>
      <c r="C2925" t="s">
        <v>35</v>
      </c>
      <c r="D2925">
        <v>104400</v>
      </c>
      <c r="E2925" t="s">
        <v>292</v>
      </c>
      <c r="F2925">
        <v>202112</v>
      </c>
      <c r="G2925" t="s">
        <v>151</v>
      </c>
      <c r="H2925" t="s">
        <v>152</v>
      </c>
      <c r="I2925">
        <v>51.6</v>
      </c>
      <c r="J2925" t="s">
        <v>6</v>
      </c>
      <c r="K2925">
        <v>51.6</v>
      </c>
    </row>
    <row r="2926" spans="1:11" ht="15" customHeight="1">
      <c r="A2926" s="1" t="s">
        <v>998</v>
      </c>
      <c r="B2926" t="s">
        <v>9</v>
      </c>
      <c r="C2926" t="s">
        <v>35</v>
      </c>
      <c r="D2926">
        <v>104400</v>
      </c>
      <c r="E2926" t="s">
        <v>292</v>
      </c>
      <c r="F2926">
        <v>202112</v>
      </c>
      <c r="G2926" t="s">
        <v>151</v>
      </c>
      <c r="H2926" t="s">
        <v>152</v>
      </c>
      <c r="I2926">
        <v>952.96</v>
      </c>
      <c r="J2926" t="s">
        <v>6</v>
      </c>
      <c r="K2926">
        <v>952.96</v>
      </c>
    </row>
    <row r="2927" spans="1:11" ht="15" customHeight="1">
      <c r="A2927" s="1" t="s">
        <v>998</v>
      </c>
      <c r="B2927" t="s">
        <v>9</v>
      </c>
      <c r="C2927" t="s">
        <v>35</v>
      </c>
      <c r="D2927">
        <v>103455</v>
      </c>
      <c r="E2927" t="s">
        <v>294</v>
      </c>
      <c r="F2927">
        <v>202112</v>
      </c>
      <c r="G2927" t="s">
        <v>151</v>
      </c>
      <c r="H2927" t="s">
        <v>152</v>
      </c>
      <c r="I2927">
        <v>2062.5</v>
      </c>
      <c r="J2927" t="s">
        <v>6</v>
      </c>
      <c r="K2927">
        <v>2062.5</v>
      </c>
    </row>
    <row r="2928" spans="1:11" ht="15" customHeight="1">
      <c r="A2928" s="1" t="s">
        <v>998</v>
      </c>
      <c r="B2928" t="s">
        <v>9</v>
      </c>
      <c r="C2928" t="s">
        <v>35</v>
      </c>
      <c r="D2928">
        <v>103455</v>
      </c>
      <c r="E2928" t="s">
        <v>294</v>
      </c>
      <c r="F2928">
        <v>202112</v>
      </c>
      <c r="G2928" t="s">
        <v>151</v>
      </c>
      <c r="H2928" t="s">
        <v>152</v>
      </c>
      <c r="I2928">
        <v>2062.5</v>
      </c>
      <c r="J2928" t="s">
        <v>6</v>
      </c>
      <c r="K2928">
        <v>2062.5</v>
      </c>
    </row>
    <row r="2929" spans="1:11" ht="15" customHeight="1">
      <c r="A2929" s="1" t="s">
        <v>998</v>
      </c>
      <c r="B2929" t="s">
        <v>9</v>
      </c>
      <c r="C2929" t="s">
        <v>35</v>
      </c>
      <c r="D2929">
        <v>103455</v>
      </c>
      <c r="E2929" t="s">
        <v>294</v>
      </c>
      <c r="F2929">
        <v>202112</v>
      </c>
      <c r="G2929" t="s">
        <v>151</v>
      </c>
      <c r="H2929" t="s">
        <v>152</v>
      </c>
      <c r="I2929">
        <v>2062.5</v>
      </c>
      <c r="J2929" t="s">
        <v>6</v>
      </c>
      <c r="K2929">
        <v>2062.5</v>
      </c>
    </row>
    <row r="2930" spans="1:11" ht="15" customHeight="1">
      <c r="A2930" s="1" t="s">
        <v>998</v>
      </c>
      <c r="B2930" t="s">
        <v>9</v>
      </c>
      <c r="C2930" t="s">
        <v>35</v>
      </c>
      <c r="D2930">
        <v>103455</v>
      </c>
      <c r="E2930" t="s">
        <v>294</v>
      </c>
      <c r="F2930">
        <v>202112</v>
      </c>
      <c r="G2930" t="s">
        <v>151</v>
      </c>
      <c r="H2930" t="s">
        <v>152</v>
      </c>
      <c r="I2930">
        <v>880</v>
      </c>
      <c r="J2930" t="s">
        <v>6</v>
      </c>
      <c r="K2930">
        <v>880</v>
      </c>
    </row>
    <row r="2931" spans="1:11" ht="15" customHeight="1">
      <c r="A2931" s="1" t="s">
        <v>998</v>
      </c>
      <c r="B2931" t="s">
        <v>9</v>
      </c>
      <c r="C2931" t="s">
        <v>35</v>
      </c>
      <c r="D2931">
        <v>103455</v>
      </c>
      <c r="E2931" t="s">
        <v>294</v>
      </c>
      <c r="F2931">
        <v>202112</v>
      </c>
      <c r="G2931" t="s">
        <v>151</v>
      </c>
      <c r="H2931" t="s">
        <v>152</v>
      </c>
      <c r="I2931">
        <v>2062.5</v>
      </c>
      <c r="J2931" t="s">
        <v>6</v>
      </c>
      <c r="K2931">
        <v>2062.5</v>
      </c>
    </row>
    <row r="2932" spans="1:11" ht="15" customHeight="1">
      <c r="A2932" s="1" t="s">
        <v>998</v>
      </c>
      <c r="B2932" t="s">
        <v>9</v>
      </c>
      <c r="C2932" t="s">
        <v>35</v>
      </c>
      <c r="D2932">
        <v>103455</v>
      </c>
      <c r="E2932" t="s">
        <v>294</v>
      </c>
      <c r="F2932">
        <v>202112</v>
      </c>
      <c r="G2932" t="s">
        <v>151</v>
      </c>
      <c r="H2932" t="s">
        <v>152</v>
      </c>
      <c r="I2932">
        <v>160</v>
      </c>
      <c r="J2932" t="s">
        <v>6</v>
      </c>
      <c r="K2932">
        <v>160</v>
      </c>
    </row>
    <row r="2933" spans="1:11" ht="15" customHeight="1">
      <c r="A2933" s="1" t="s">
        <v>998</v>
      </c>
      <c r="B2933" t="s">
        <v>9</v>
      </c>
      <c r="C2933" t="s">
        <v>35</v>
      </c>
      <c r="D2933">
        <v>103455</v>
      </c>
      <c r="E2933" t="s">
        <v>294</v>
      </c>
      <c r="F2933">
        <v>202112</v>
      </c>
      <c r="G2933" t="s">
        <v>151</v>
      </c>
      <c r="H2933" t="s">
        <v>152</v>
      </c>
      <c r="I2933">
        <v>1411.5</v>
      </c>
      <c r="J2933" t="s">
        <v>6</v>
      </c>
      <c r="K2933">
        <v>1411.5</v>
      </c>
    </row>
    <row r="2934" spans="1:11" ht="15" customHeight="1">
      <c r="A2934" s="1" t="s">
        <v>998</v>
      </c>
      <c r="B2934" t="s">
        <v>9</v>
      </c>
      <c r="C2934" t="s">
        <v>35</v>
      </c>
      <c r="D2934">
        <v>103455</v>
      </c>
      <c r="E2934" t="s">
        <v>294</v>
      </c>
      <c r="F2934">
        <v>202112</v>
      </c>
      <c r="G2934" t="s">
        <v>151</v>
      </c>
      <c r="H2934" t="s">
        <v>152</v>
      </c>
      <c r="I2934">
        <v>880</v>
      </c>
      <c r="J2934" t="s">
        <v>6</v>
      </c>
      <c r="K2934">
        <v>880</v>
      </c>
    </row>
    <row r="2935" spans="1:11" ht="15" customHeight="1">
      <c r="A2935" s="1" t="s">
        <v>998</v>
      </c>
      <c r="B2935" t="s">
        <v>9</v>
      </c>
      <c r="C2935" t="s">
        <v>35</v>
      </c>
      <c r="D2935">
        <v>103455</v>
      </c>
      <c r="E2935" t="s">
        <v>294</v>
      </c>
      <c r="F2935">
        <v>202112</v>
      </c>
      <c r="G2935" t="s">
        <v>151</v>
      </c>
      <c r="H2935" t="s">
        <v>152</v>
      </c>
      <c r="I2935">
        <v>1155.0999999999999</v>
      </c>
      <c r="J2935" t="s">
        <v>6</v>
      </c>
      <c r="K2935">
        <v>1155.0999999999999</v>
      </c>
    </row>
    <row r="2936" spans="1:11" ht="15" customHeight="1">
      <c r="A2936" s="1" t="s">
        <v>998</v>
      </c>
      <c r="B2936" t="s">
        <v>9</v>
      </c>
      <c r="C2936" t="s">
        <v>35</v>
      </c>
      <c r="D2936">
        <v>103455</v>
      </c>
      <c r="E2936" t="s">
        <v>294</v>
      </c>
      <c r="F2936">
        <v>202112</v>
      </c>
      <c r="G2936" t="s">
        <v>151</v>
      </c>
      <c r="H2936" t="s">
        <v>152</v>
      </c>
      <c r="I2936">
        <v>1750</v>
      </c>
      <c r="J2936" t="s">
        <v>6</v>
      </c>
      <c r="K2936">
        <v>1750</v>
      </c>
    </row>
    <row r="2937" spans="1:11" ht="15" customHeight="1">
      <c r="A2937" s="1" t="s">
        <v>998</v>
      </c>
      <c r="B2937" t="s">
        <v>9</v>
      </c>
      <c r="C2937" t="s">
        <v>35</v>
      </c>
      <c r="D2937">
        <v>103455</v>
      </c>
      <c r="E2937" t="s">
        <v>294</v>
      </c>
      <c r="F2937">
        <v>202112</v>
      </c>
      <c r="G2937" t="s">
        <v>151</v>
      </c>
      <c r="H2937" t="s">
        <v>152</v>
      </c>
      <c r="I2937">
        <v>250</v>
      </c>
      <c r="J2937" t="s">
        <v>6</v>
      </c>
      <c r="K2937">
        <v>250</v>
      </c>
    </row>
    <row r="2938" spans="1:11" ht="15" customHeight="1">
      <c r="A2938" s="1" t="s">
        <v>998</v>
      </c>
      <c r="B2938" t="s">
        <v>9</v>
      </c>
      <c r="C2938" t="s">
        <v>35</v>
      </c>
      <c r="D2938">
        <v>103455</v>
      </c>
      <c r="E2938" t="s">
        <v>294</v>
      </c>
      <c r="F2938">
        <v>202112</v>
      </c>
      <c r="G2938" t="s">
        <v>151</v>
      </c>
      <c r="H2938" t="s">
        <v>152</v>
      </c>
      <c r="I2938">
        <v>2062.5</v>
      </c>
      <c r="J2938" t="s">
        <v>6</v>
      </c>
      <c r="K2938">
        <v>2062.5</v>
      </c>
    </row>
    <row r="2939" spans="1:11" ht="15" customHeight="1">
      <c r="A2939" s="1" t="s">
        <v>998</v>
      </c>
      <c r="B2939" t="s">
        <v>9</v>
      </c>
      <c r="C2939" t="s">
        <v>35</v>
      </c>
      <c r="D2939">
        <v>103455</v>
      </c>
      <c r="E2939" t="s">
        <v>294</v>
      </c>
      <c r="F2939">
        <v>202112</v>
      </c>
      <c r="G2939" t="s">
        <v>151</v>
      </c>
      <c r="H2939" t="s">
        <v>152</v>
      </c>
      <c r="I2939">
        <v>2062.5</v>
      </c>
      <c r="J2939" t="s">
        <v>6</v>
      </c>
      <c r="K2939">
        <v>2062.5</v>
      </c>
    </row>
    <row r="2940" spans="1:11" ht="15" customHeight="1">
      <c r="A2940" s="1" t="s">
        <v>998</v>
      </c>
      <c r="B2940" t="s">
        <v>9</v>
      </c>
      <c r="C2940" t="s">
        <v>35</v>
      </c>
      <c r="D2940">
        <v>103455</v>
      </c>
      <c r="E2940" t="s">
        <v>294</v>
      </c>
      <c r="F2940">
        <v>202112</v>
      </c>
      <c r="G2940" t="s">
        <v>151</v>
      </c>
      <c r="H2940" t="s">
        <v>152</v>
      </c>
      <c r="I2940">
        <v>2062.5</v>
      </c>
      <c r="J2940" t="s">
        <v>6</v>
      </c>
      <c r="K2940">
        <v>2062.5</v>
      </c>
    </row>
    <row r="2941" spans="1:11">
      <c r="A2941" s="1" t="s">
        <v>998</v>
      </c>
      <c r="B2941" t="s">
        <v>9</v>
      </c>
      <c r="C2941" t="s">
        <v>35</v>
      </c>
      <c r="D2941">
        <v>103455</v>
      </c>
      <c r="E2941" t="s">
        <v>294</v>
      </c>
      <c r="F2941">
        <v>202112</v>
      </c>
      <c r="G2941" t="s">
        <v>151</v>
      </c>
      <c r="H2941" t="s">
        <v>152</v>
      </c>
      <c r="I2941">
        <v>2062.5</v>
      </c>
      <c r="J2941" t="s">
        <v>6</v>
      </c>
      <c r="K2941">
        <v>2062.5</v>
      </c>
    </row>
    <row r="2942" spans="1:11" ht="15" customHeight="1">
      <c r="A2942" s="1" t="s">
        <v>998</v>
      </c>
      <c r="B2942" t="s">
        <v>9</v>
      </c>
      <c r="C2942" t="s">
        <v>35</v>
      </c>
      <c r="D2942">
        <v>103455</v>
      </c>
      <c r="E2942" t="s">
        <v>294</v>
      </c>
      <c r="F2942">
        <v>202112</v>
      </c>
      <c r="G2942" t="s">
        <v>151</v>
      </c>
      <c r="H2942" t="s">
        <v>152</v>
      </c>
      <c r="I2942">
        <v>2062.5</v>
      </c>
      <c r="J2942" t="s">
        <v>6</v>
      </c>
      <c r="K2942">
        <v>2062.5</v>
      </c>
    </row>
    <row r="2943" spans="1:11" ht="15" customHeight="1">
      <c r="A2943" s="1" t="s">
        <v>998</v>
      </c>
      <c r="B2943" t="s">
        <v>9</v>
      </c>
      <c r="C2943" t="s">
        <v>35</v>
      </c>
      <c r="D2943">
        <v>103455</v>
      </c>
      <c r="E2943" t="s">
        <v>294</v>
      </c>
      <c r="F2943">
        <v>202112</v>
      </c>
      <c r="G2943" t="s">
        <v>151</v>
      </c>
      <c r="H2943" t="s">
        <v>152</v>
      </c>
      <c r="I2943">
        <v>2062.5</v>
      </c>
      <c r="J2943" t="s">
        <v>6</v>
      </c>
      <c r="K2943">
        <v>2062.5</v>
      </c>
    </row>
    <row r="2944" spans="1:11">
      <c r="A2944" s="1" t="s">
        <v>998</v>
      </c>
      <c r="B2944" t="s">
        <v>9</v>
      </c>
      <c r="C2944" t="s">
        <v>35</v>
      </c>
      <c r="D2944">
        <v>103627</v>
      </c>
      <c r="E2944" t="s">
        <v>506</v>
      </c>
      <c r="F2944">
        <v>202112</v>
      </c>
      <c r="G2944" t="s">
        <v>151</v>
      </c>
      <c r="H2944" t="s">
        <v>152</v>
      </c>
      <c r="I2944">
        <v>990</v>
      </c>
      <c r="J2944" t="s">
        <v>6</v>
      </c>
      <c r="K2944">
        <v>990</v>
      </c>
    </row>
    <row r="2945" spans="1:11" ht="15" customHeight="1">
      <c r="A2945" s="1" t="s">
        <v>998</v>
      </c>
      <c r="B2945" t="s">
        <v>9</v>
      </c>
      <c r="C2945" t="s">
        <v>35</v>
      </c>
      <c r="D2945">
        <v>104102</v>
      </c>
      <c r="E2945" t="s">
        <v>372</v>
      </c>
      <c r="F2945">
        <v>202112</v>
      </c>
      <c r="G2945" t="s">
        <v>151</v>
      </c>
      <c r="H2945" t="s">
        <v>152</v>
      </c>
      <c r="I2945">
        <v>3069</v>
      </c>
      <c r="J2945" t="s">
        <v>6</v>
      </c>
      <c r="K2945">
        <v>3069</v>
      </c>
    </row>
    <row r="2946" spans="1:11" ht="15" customHeight="1">
      <c r="A2946" s="1" t="s">
        <v>998</v>
      </c>
      <c r="B2946" t="s">
        <v>9</v>
      </c>
      <c r="C2946" t="s">
        <v>35</v>
      </c>
      <c r="D2946">
        <v>104102</v>
      </c>
      <c r="E2946" t="s">
        <v>372</v>
      </c>
      <c r="F2946">
        <v>202112</v>
      </c>
      <c r="G2946" t="s">
        <v>151</v>
      </c>
      <c r="H2946" t="s">
        <v>152</v>
      </c>
      <c r="I2946">
        <v>3069</v>
      </c>
      <c r="J2946" t="s">
        <v>6</v>
      </c>
      <c r="K2946">
        <v>3069</v>
      </c>
    </row>
    <row r="2947" spans="1:11">
      <c r="A2947" s="1" t="s">
        <v>998</v>
      </c>
      <c r="B2947" t="s">
        <v>9</v>
      </c>
      <c r="C2947" t="s">
        <v>35</v>
      </c>
      <c r="D2947">
        <v>104102</v>
      </c>
      <c r="E2947" t="s">
        <v>372</v>
      </c>
      <c r="F2947">
        <v>202112</v>
      </c>
      <c r="G2947" t="s">
        <v>151</v>
      </c>
      <c r="H2947" t="s">
        <v>152</v>
      </c>
      <c r="I2947">
        <v>4224</v>
      </c>
      <c r="J2947" t="s">
        <v>6</v>
      </c>
      <c r="K2947">
        <v>4224</v>
      </c>
    </row>
    <row r="2948" spans="1:11">
      <c r="A2948" s="1" t="s">
        <v>998</v>
      </c>
      <c r="B2948" t="s">
        <v>9</v>
      </c>
      <c r="C2948" t="s">
        <v>35</v>
      </c>
      <c r="D2948">
        <v>104102</v>
      </c>
      <c r="E2948" t="s">
        <v>372</v>
      </c>
      <c r="F2948">
        <v>202112</v>
      </c>
      <c r="G2948" t="s">
        <v>151</v>
      </c>
      <c r="H2948" t="s">
        <v>152</v>
      </c>
      <c r="I2948">
        <v>2649</v>
      </c>
      <c r="J2948" t="s">
        <v>6</v>
      </c>
      <c r="K2948">
        <v>2649</v>
      </c>
    </row>
    <row r="2949" spans="1:11">
      <c r="A2949" s="1" t="s">
        <v>998</v>
      </c>
      <c r="B2949" t="s">
        <v>9</v>
      </c>
      <c r="C2949" t="s">
        <v>35</v>
      </c>
      <c r="D2949">
        <v>104102</v>
      </c>
      <c r="E2949" t="s">
        <v>372</v>
      </c>
      <c r="F2949">
        <v>202112</v>
      </c>
      <c r="G2949" t="s">
        <v>151</v>
      </c>
      <c r="H2949" t="s">
        <v>152</v>
      </c>
      <c r="I2949">
        <v>1819</v>
      </c>
      <c r="J2949" t="s">
        <v>6</v>
      </c>
      <c r="K2949">
        <v>1819</v>
      </c>
    </row>
    <row r="2950" spans="1:11" ht="15" customHeight="1">
      <c r="A2950" s="1" t="s">
        <v>998</v>
      </c>
      <c r="B2950" t="s">
        <v>9</v>
      </c>
      <c r="C2950" t="s">
        <v>35</v>
      </c>
      <c r="D2950">
        <v>104102</v>
      </c>
      <c r="E2950" t="s">
        <v>372</v>
      </c>
      <c r="F2950">
        <v>202112</v>
      </c>
      <c r="G2950" t="s">
        <v>151</v>
      </c>
      <c r="H2950" t="s">
        <v>152</v>
      </c>
      <c r="I2950">
        <v>3069</v>
      </c>
      <c r="J2950" t="s">
        <v>6</v>
      </c>
      <c r="K2950">
        <v>3069</v>
      </c>
    </row>
    <row r="2951" spans="1:11" ht="15" customHeight="1">
      <c r="A2951" s="1" t="s">
        <v>998</v>
      </c>
      <c r="B2951" t="s">
        <v>9</v>
      </c>
      <c r="C2951" t="s">
        <v>35</v>
      </c>
      <c r="D2951">
        <v>104102</v>
      </c>
      <c r="E2951" t="s">
        <v>372</v>
      </c>
      <c r="F2951">
        <v>202112</v>
      </c>
      <c r="G2951" t="s">
        <v>151</v>
      </c>
      <c r="H2951" t="s">
        <v>152</v>
      </c>
      <c r="I2951">
        <v>3069</v>
      </c>
      <c r="J2951" t="s">
        <v>6</v>
      </c>
      <c r="K2951">
        <v>3069</v>
      </c>
    </row>
    <row r="2952" spans="1:11">
      <c r="A2952" s="1" t="s">
        <v>998</v>
      </c>
      <c r="B2952" t="s">
        <v>9</v>
      </c>
      <c r="C2952" t="s">
        <v>35</v>
      </c>
      <c r="D2952">
        <v>104102</v>
      </c>
      <c r="E2952" t="s">
        <v>372</v>
      </c>
      <c r="F2952">
        <v>202112</v>
      </c>
      <c r="G2952" t="s">
        <v>151</v>
      </c>
      <c r="H2952" t="s">
        <v>152</v>
      </c>
      <c r="I2952">
        <v>3069</v>
      </c>
      <c r="J2952" t="s">
        <v>6</v>
      </c>
      <c r="K2952">
        <v>3069</v>
      </c>
    </row>
    <row r="2953" spans="1:11">
      <c r="A2953" s="1" t="s">
        <v>998</v>
      </c>
      <c r="B2953" t="s">
        <v>9</v>
      </c>
      <c r="C2953" t="s">
        <v>35</v>
      </c>
      <c r="D2953">
        <v>104102</v>
      </c>
      <c r="E2953" t="s">
        <v>372</v>
      </c>
      <c r="F2953">
        <v>202112</v>
      </c>
      <c r="G2953" t="s">
        <v>151</v>
      </c>
      <c r="H2953" t="s">
        <v>152</v>
      </c>
      <c r="I2953">
        <v>2099</v>
      </c>
      <c r="J2953" t="s">
        <v>6</v>
      </c>
      <c r="K2953">
        <v>2099</v>
      </c>
    </row>
    <row r="2954" spans="1:11">
      <c r="A2954" s="1" t="s">
        <v>998</v>
      </c>
      <c r="B2954" t="s">
        <v>9</v>
      </c>
      <c r="C2954" t="s">
        <v>35</v>
      </c>
      <c r="D2954">
        <v>104102</v>
      </c>
      <c r="E2954" t="s">
        <v>372</v>
      </c>
      <c r="F2954">
        <v>202112</v>
      </c>
      <c r="G2954" t="s">
        <v>151</v>
      </c>
      <c r="H2954" t="s">
        <v>152</v>
      </c>
      <c r="I2954">
        <v>3069</v>
      </c>
      <c r="J2954" t="s">
        <v>6</v>
      </c>
      <c r="K2954">
        <v>3069</v>
      </c>
    </row>
    <row r="2955" spans="1:11">
      <c r="A2955" s="1" t="s">
        <v>998</v>
      </c>
      <c r="B2955" t="s">
        <v>9</v>
      </c>
      <c r="C2955" t="s">
        <v>35</v>
      </c>
      <c r="D2955">
        <v>104102</v>
      </c>
      <c r="E2955" t="s">
        <v>372</v>
      </c>
      <c r="F2955">
        <v>202112</v>
      </c>
      <c r="G2955" t="s">
        <v>151</v>
      </c>
      <c r="H2955" t="s">
        <v>152</v>
      </c>
      <c r="I2955">
        <v>2800</v>
      </c>
      <c r="J2955" t="s">
        <v>6</v>
      </c>
      <c r="K2955">
        <v>2800</v>
      </c>
    </row>
    <row r="2956" spans="1:11">
      <c r="A2956" s="1" t="s">
        <v>998</v>
      </c>
      <c r="B2956" t="s">
        <v>9</v>
      </c>
      <c r="C2956" t="s">
        <v>35</v>
      </c>
      <c r="D2956">
        <v>104102</v>
      </c>
      <c r="E2956" t="s">
        <v>372</v>
      </c>
      <c r="F2956">
        <v>202112</v>
      </c>
      <c r="G2956" t="s">
        <v>151</v>
      </c>
      <c r="H2956" t="s">
        <v>152</v>
      </c>
      <c r="I2956">
        <v>3069</v>
      </c>
      <c r="J2956" t="s">
        <v>6</v>
      </c>
      <c r="K2956">
        <v>3069</v>
      </c>
    </row>
    <row r="2957" spans="1:11" ht="15" customHeight="1">
      <c r="A2957" s="1" t="s">
        <v>998</v>
      </c>
      <c r="B2957" t="s">
        <v>9</v>
      </c>
      <c r="C2957" t="s">
        <v>35</v>
      </c>
      <c r="D2957">
        <v>104102</v>
      </c>
      <c r="E2957" t="s">
        <v>372</v>
      </c>
      <c r="F2957">
        <v>202112</v>
      </c>
      <c r="G2957" t="s">
        <v>151</v>
      </c>
      <c r="H2957" t="s">
        <v>152</v>
      </c>
      <c r="I2957">
        <v>711.2</v>
      </c>
      <c r="J2957" t="s">
        <v>6</v>
      </c>
      <c r="K2957">
        <v>711.2</v>
      </c>
    </row>
    <row r="2958" spans="1:11" ht="15" customHeight="1">
      <c r="A2958" s="1" t="s">
        <v>998</v>
      </c>
      <c r="B2958" t="s">
        <v>9</v>
      </c>
      <c r="C2958" t="s">
        <v>35</v>
      </c>
      <c r="D2958">
        <v>104102</v>
      </c>
      <c r="E2958" t="s">
        <v>372</v>
      </c>
      <c r="F2958">
        <v>202112</v>
      </c>
      <c r="G2958" t="s">
        <v>151</v>
      </c>
      <c r="H2958" t="s">
        <v>152</v>
      </c>
      <c r="I2958">
        <v>3069</v>
      </c>
      <c r="J2958" t="s">
        <v>6</v>
      </c>
      <c r="K2958">
        <v>3069</v>
      </c>
    </row>
    <row r="2959" spans="1:11" ht="15" customHeight="1">
      <c r="A2959" s="1" t="s">
        <v>998</v>
      </c>
      <c r="B2959" t="s">
        <v>9</v>
      </c>
      <c r="C2959" t="s">
        <v>35</v>
      </c>
      <c r="D2959">
        <v>104102</v>
      </c>
      <c r="E2959" t="s">
        <v>372</v>
      </c>
      <c r="F2959">
        <v>202112</v>
      </c>
      <c r="G2959" t="s">
        <v>151</v>
      </c>
      <c r="H2959" t="s">
        <v>152</v>
      </c>
      <c r="I2959">
        <v>3069</v>
      </c>
      <c r="J2959" t="s">
        <v>6</v>
      </c>
      <c r="K2959">
        <v>3069</v>
      </c>
    </row>
    <row r="2960" spans="1:11" ht="15" customHeight="1">
      <c r="A2960" s="1" t="s">
        <v>998</v>
      </c>
      <c r="B2960" t="s">
        <v>9</v>
      </c>
      <c r="C2960" t="s">
        <v>35</v>
      </c>
      <c r="D2960">
        <v>104102</v>
      </c>
      <c r="E2960" t="s">
        <v>372</v>
      </c>
      <c r="F2960">
        <v>202112</v>
      </c>
      <c r="G2960" t="s">
        <v>151</v>
      </c>
      <c r="H2960" t="s">
        <v>152</v>
      </c>
      <c r="I2960">
        <v>3069</v>
      </c>
      <c r="J2960" t="s">
        <v>6</v>
      </c>
      <c r="K2960">
        <v>3069</v>
      </c>
    </row>
    <row r="2961" spans="1:11" ht="15" customHeight="1">
      <c r="A2961" s="1" t="s">
        <v>998</v>
      </c>
      <c r="B2961" t="s">
        <v>9</v>
      </c>
      <c r="C2961" t="s">
        <v>35</v>
      </c>
      <c r="D2961">
        <v>104102</v>
      </c>
      <c r="E2961" t="s">
        <v>372</v>
      </c>
      <c r="F2961">
        <v>202112</v>
      </c>
      <c r="G2961" t="s">
        <v>151</v>
      </c>
      <c r="H2961" t="s">
        <v>152</v>
      </c>
      <c r="I2961">
        <v>3069</v>
      </c>
      <c r="J2961" t="s">
        <v>6</v>
      </c>
      <c r="K2961">
        <v>3069</v>
      </c>
    </row>
    <row r="2962" spans="1:11" ht="15" customHeight="1">
      <c r="A2962" s="1" t="s">
        <v>998</v>
      </c>
      <c r="B2962" t="s">
        <v>9</v>
      </c>
      <c r="C2962" t="s">
        <v>35</v>
      </c>
      <c r="D2962">
        <v>104102</v>
      </c>
      <c r="E2962" t="s">
        <v>372</v>
      </c>
      <c r="F2962">
        <v>202112</v>
      </c>
      <c r="G2962" t="s">
        <v>151</v>
      </c>
      <c r="H2962" t="s">
        <v>152</v>
      </c>
      <c r="I2962">
        <v>711.2</v>
      </c>
      <c r="J2962" t="s">
        <v>6</v>
      </c>
      <c r="K2962">
        <v>711.2</v>
      </c>
    </row>
    <row r="2963" spans="1:11" ht="15" customHeight="1">
      <c r="A2963" s="1" t="s">
        <v>998</v>
      </c>
      <c r="B2963" t="s">
        <v>9</v>
      </c>
      <c r="C2963" t="s">
        <v>35</v>
      </c>
      <c r="D2963">
        <v>104102</v>
      </c>
      <c r="E2963" t="s">
        <v>372</v>
      </c>
      <c r="F2963">
        <v>202112</v>
      </c>
      <c r="G2963" t="s">
        <v>151</v>
      </c>
      <c r="H2963" t="s">
        <v>152</v>
      </c>
      <c r="I2963">
        <v>3069</v>
      </c>
      <c r="J2963" t="s">
        <v>6</v>
      </c>
      <c r="K2963">
        <v>3069</v>
      </c>
    </row>
    <row r="2964" spans="1:11" ht="15" customHeight="1">
      <c r="A2964" s="1" t="s">
        <v>998</v>
      </c>
      <c r="B2964" t="s">
        <v>9</v>
      </c>
      <c r="C2964" t="s">
        <v>35</v>
      </c>
      <c r="D2964">
        <v>104102</v>
      </c>
      <c r="E2964" t="s">
        <v>372</v>
      </c>
      <c r="F2964">
        <v>202112</v>
      </c>
      <c r="G2964" t="s">
        <v>151</v>
      </c>
      <c r="H2964" t="s">
        <v>152</v>
      </c>
      <c r="I2964">
        <v>2649</v>
      </c>
      <c r="J2964" t="s">
        <v>6</v>
      </c>
      <c r="K2964">
        <v>2649</v>
      </c>
    </row>
    <row r="2965" spans="1:11" ht="15" customHeight="1">
      <c r="A2965" s="1" t="s">
        <v>998</v>
      </c>
      <c r="B2965" t="s">
        <v>9</v>
      </c>
      <c r="C2965" t="s">
        <v>35</v>
      </c>
      <c r="D2965">
        <v>104102</v>
      </c>
      <c r="E2965" t="s">
        <v>372</v>
      </c>
      <c r="F2965">
        <v>202112</v>
      </c>
      <c r="G2965" t="s">
        <v>151</v>
      </c>
      <c r="H2965" t="s">
        <v>152</v>
      </c>
      <c r="I2965">
        <v>3069</v>
      </c>
      <c r="J2965" t="s">
        <v>6</v>
      </c>
      <c r="K2965">
        <v>3069</v>
      </c>
    </row>
    <row r="2966" spans="1:11">
      <c r="A2966" s="1" t="s">
        <v>998</v>
      </c>
      <c r="B2966" t="s">
        <v>9</v>
      </c>
      <c r="C2966" t="s">
        <v>35</v>
      </c>
      <c r="D2966">
        <v>104102</v>
      </c>
      <c r="E2966" t="s">
        <v>372</v>
      </c>
      <c r="F2966">
        <v>202112</v>
      </c>
      <c r="G2966" t="s">
        <v>151</v>
      </c>
      <c r="H2966" t="s">
        <v>152</v>
      </c>
      <c r="I2966">
        <v>3069</v>
      </c>
      <c r="J2966" t="s">
        <v>6</v>
      </c>
      <c r="K2966">
        <v>3069</v>
      </c>
    </row>
    <row r="2967" spans="1:11" ht="15" customHeight="1">
      <c r="A2967" s="1" t="s">
        <v>998</v>
      </c>
      <c r="B2967" t="s">
        <v>9</v>
      </c>
      <c r="C2967" t="s">
        <v>35</v>
      </c>
      <c r="D2967">
        <v>109059</v>
      </c>
      <c r="E2967" t="s">
        <v>604</v>
      </c>
      <c r="F2967">
        <v>202112</v>
      </c>
      <c r="G2967" t="s">
        <v>151</v>
      </c>
      <c r="H2967" t="s">
        <v>152</v>
      </c>
      <c r="I2967">
        <v>2012</v>
      </c>
      <c r="J2967" t="s">
        <v>6</v>
      </c>
      <c r="K2967">
        <v>2012</v>
      </c>
    </row>
    <row r="2968" spans="1:11">
      <c r="A2968" s="1" t="s">
        <v>998</v>
      </c>
      <c r="B2968" t="s">
        <v>9</v>
      </c>
      <c r="C2968" t="s">
        <v>35</v>
      </c>
      <c r="D2968">
        <v>109059</v>
      </c>
      <c r="E2968" t="s">
        <v>604</v>
      </c>
      <c r="F2968">
        <v>202112</v>
      </c>
      <c r="G2968" t="s">
        <v>151</v>
      </c>
      <c r="H2968" t="s">
        <v>152</v>
      </c>
      <c r="I2968">
        <v>1490</v>
      </c>
      <c r="J2968" t="s">
        <v>6</v>
      </c>
      <c r="K2968">
        <v>1490</v>
      </c>
    </row>
    <row r="2969" spans="1:11" ht="15" customHeight="1">
      <c r="A2969" s="1" t="s">
        <v>998</v>
      </c>
      <c r="B2969" t="s">
        <v>9</v>
      </c>
      <c r="C2969" t="s">
        <v>35</v>
      </c>
      <c r="D2969">
        <v>100089</v>
      </c>
      <c r="E2969" t="s">
        <v>509</v>
      </c>
      <c r="F2969">
        <v>202112</v>
      </c>
      <c r="G2969" t="s">
        <v>151</v>
      </c>
      <c r="H2969" t="s">
        <v>152</v>
      </c>
      <c r="I2969">
        <v>348</v>
      </c>
      <c r="J2969" t="s">
        <v>6</v>
      </c>
      <c r="K2969">
        <v>348</v>
      </c>
    </row>
    <row r="2970" spans="1:11" ht="15" customHeight="1">
      <c r="A2970" s="1" t="s">
        <v>998</v>
      </c>
      <c r="B2970" t="s">
        <v>9</v>
      </c>
      <c r="C2970" t="s">
        <v>35</v>
      </c>
      <c r="D2970">
        <v>100089</v>
      </c>
      <c r="E2970" t="s">
        <v>509</v>
      </c>
      <c r="F2970">
        <v>202112</v>
      </c>
      <c r="G2970" t="s">
        <v>151</v>
      </c>
      <c r="H2970" t="s">
        <v>152</v>
      </c>
      <c r="I2970">
        <v>152.80000000000001</v>
      </c>
      <c r="J2970" t="s">
        <v>6</v>
      </c>
      <c r="K2970">
        <v>152.80000000000001</v>
      </c>
    </row>
    <row r="2971" spans="1:11" ht="15" customHeight="1">
      <c r="A2971" s="1" t="s">
        <v>998</v>
      </c>
      <c r="B2971" t="s">
        <v>9</v>
      </c>
      <c r="C2971" t="s">
        <v>35</v>
      </c>
      <c r="D2971">
        <v>111174</v>
      </c>
      <c r="E2971" t="s">
        <v>303</v>
      </c>
      <c r="F2971">
        <v>202112</v>
      </c>
      <c r="G2971" t="s">
        <v>151</v>
      </c>
      <c r="H2971" t="s">
        <v>152</v>
      </c>
      <c r="I2971">
        <v>1850</v>
      </c>
      <c r="J2971" t="s">
        <v>6</v>
      </c>
      <c r="K2971">
        <v>1850</v>
      </c>
    </row>
    <row r="2972" spans="1:11" ht="15" customHeight="1">
      <c r="A2972" s="1" t="s">
        <v>998</v>
      </c>
      <c r="B2972" t="s">
        <v>9</v>
      </c>
      <c r="C2972" t="s">
        <v>35</v>
      </c>
      <c r="D2972">
        <v>104756</v>
      </c>
      <c r="E2972" t="s">
        <v>307</v>
      </c>
      <c r="F2972">
        <v>202112</v>
      </c>
      <c r="G2972" t="s">
        <v>151</v>
      </c>
      <c r="H2972" t="s">
        <v>152</v>
      </c>
      <c r="I2972">
        <v>120</v>
      </c>
      <c r="J2972" t="s">
        <v>6</v>
      </c>
      <c r="K2972">
        <v>120</v>
      </c>
    </row>
    <row r="2973" spans="1:11" ht="15" customHeight="1">
      <c r="A2973" s="1" t="s">
        <v>998</v>
      </c>
      <c r="B2973" t="s">
        <v>9</v>
      </c>
      <c r="C2973" t="s">
        <v>35</v>
      </c>
      <c r="D2973">
        <v>111040</v>
      </c>
      <c r="E2973" t="s">
        <v>611</v>
      </c>
      <c r="F2973">
        <v>202112</v>
      </c>
      <c r="G2973" t="s">
        <v>151</v>
      </c>
      <c r="H2973" t="s">
        <v>152</v>
      </c>
      <c r="I2973">
        <v>420</v>
      </c>
      <c r="J2973" t="s">
        <v>6</v>
      </c>
      <c r="K2973">
        <v>420</v>
      </c>
    </row>
    <row r="2974" spans="1:11" ht="15" customHeight="1">
      <c r="A2974" s="1" t="s">
        <v>998</v>
      </c>
      <c r="B2974" t="s">
        <v>9</v>
      </c>
      <c r="C2974" t="s">
        <v>35</v>
      </c>
      <c r="D2974">
        <v>111040</v>
      </c>
      <c r="E2974" t="s">
        <v>611</v>
      </c>
      <c r="F2974">
        <v>202112</v>
      </c>
      <c r="G2974" t="s">
        <v>151</v>
      </c>
      <c r="H2974" t="s">
        <v>152</v>
      </c>
      <c r="I2974">
        <v>425</v>
      </c>
      <c r="J2974" t="s">
        <v>6</v>
      </c>
      <c r="K2974">
        <v>425</v>
      </c>
    </row>
    <row r="2975" spans="1:11" ht="15" customHeight="1">
      <c r="A2975" s="1" t="s">
        <v>998</v>
      </c>
      <c r="B2975" t="s">
        <v>9</v>
      </c>
      <c r="C2975" t="s">
        <v>35</v>
      </c>
      <c r="D2975">
        <v>111040</v>
      </c>
      <c r="E2975" t="s">
        <v>611</v>
      </c>
      <c r="F2975">
        <v>202112</v>
      </c>
      <c r="G2975" t="s">
        <v>151</v>
      </c>
      <c r="H2975" t="s">
        <v>152</v>
      </c>
      <c r="I2975">
        <v>425</v>
      </c>
      <c r="J2975" t="s">
        <v>6</v>
      </c>
      <c r="K2975">
        <v>425</v>
      </c>
    </row>
    <row r="2976" spans="1:11" ht="15" customHeight="1">
      <c r="A2976" s="1" t="s">
        <v>998</v>
      </c>
      <c r="B2976" t="s">
        <v>9</v>
      </c>
      <c r="C2976" t="s">
        <v>35</v>
      </c>
      <c r="D2976">
        <v>111040</v>
      </c>
      <c r="E2976" t="s">
        <v>611</v>
      </c>
      <c r="F2976">
        <v>202112</v>
      </c>
      <c r="G2976" t="s">
        <v>151</v>
      </c>
      <c r="H2976" t="s">
        <v>152</v>
      </c>
      <c r="I2976">
        <v>255</v>
      </c>
      <c r="J2976" t="s">
        <v>6</v>
      </c>
      <c r="K2976">
        <v>255</v>
      </c>
    </row>
    <row r="2977" spans="1:11" ht="15" customHeight="1">
      <c r="A2977" s="1" t="s">
        <v>998</v>
      </c>
      <c r="B2977" t="s">
        <v>9</v>
      </c>
      <c r="C2977" t="s">
        <v>35</v>
      </c>
      <c r="D2977">
        <v>105421</v>
      </c>
      <c r="E2977" t="s">
        <v>309</v>
      </c>
      <c r="F2977">
        <v>202112</v>
      </c>
      <c r="G2977" t="s">
        <v>151</v>
      </c>
      <c r="H2977" t="s">
        <v>152</v>
      </c>
      <c r="I2977">
        <v>123.41</v>
      </c>
      <c r="J2977" t="s">
        <v>6</v>
      </c>
      <c r="K2977">
        <v>123.41</v>
      </c>
    </row>
    <row r="2978" spans="1:11" ht="15" customHeight="1">
      <c r="A2978" s="1" t="s">
        <v>998</v>
      </c>
      <c r="B2978" t="s">
        <v>9</v>
      </c>
      <c r="C2978" t="s">
        <v>35</v>
      </c>
      <c r="D2978">
        <v>104877</v>
      </c>
      <c r="E2978" t="s">
        <v>311</v>
      </c>
      <c r="F2978">
        <v>202112</v>
      </c>
      <c r="G2978" t="s">
        <v>151</v>
      </c>
      <c r="H2978" t="s">
        <v>152</v>
      </c>
      <c r="I2978">
        <v>775.2</v>
      </c>
      <c r="J2978" t="s">
        <v>6</v>
      </c>
      <c r="K2978">
        <v>775.2</v>
      </c>
    </row>
    <row r="2979" spans="1:11" ht="15" customHeight="1">
      <c r="A2979" s="1" t="s">
        <v>998</v>
      </c>
      <c r="B2979" t="s">
        <v>9</v>
      </c>
      <c r="C2979" t="s">
        <v>35</v>
      </c>
      <c r="D2979">
        <v>106600</v>
      </c>
      <c r="E2979" t="s">
        <v>315</v>
      </c>
      <c r="F2979">
        <v>202112</v>
      </c>
      <c r="G2979" t="s">
        <v>151</v>
      </c>
      <c r="H2979" t="s">
        <v>152</v>
      </c>
      <c r="I2979">
        <v>2852.74</v>
      </c>
      <c r="J2979" t="s">
        <v>6</v>
      </c>
      <c r="K2979">
        <v>2852.74</v>
      </c>
    </row>
    <row r="2980" spans="1:11" ht="15" customHeight="1">
      <c r="A2980" s="1" t="s">
        <v>998</v>
      </c>
      <c r="B2980" t="s">
        <v>9</v>
      </c>
      <c r="C2980" t="s">
        <v>35</v>
      </c>
      <c r="D2980">
        <v>106600</v>
      </c>
      <c r="E2980" t="s">
        <v>315</v>
      </c>
      <c r="F2980">
        <v>202112</v>
      </c>
      <c r="G2980" t="s">
        <v>151</v>
      </c>
      <c r="H2980" t="s">
        <v>152</v>
      </c>
      <c r="I2980">
        <v>2852.74</v>
      </c>
      <c r="J2980" t="s">
        <v>6</v>
      </c>
      <c r="K2980">
        <v>2852.74</v>
      </c>
    </row>
    <row r="2981" spans="1:11" ht="15" customHeight="1">
      <c r="A2981" s="1" t="s">
        <v>998</v>
      </c>
      <c r="B2981" t="s">
        <v>9</v>
      </c>
      <c r="C2981" t="s">
        <v>35</v>
      </c>
      <c r="D2981">
        <v>106600</v>
      </c>
      <c r="E2981" t="s">
        <v>315</v>
      </c>
      <c r="F2981">
        <v>202112</v>
      </c>
      <c r="G2981" t="s">
        <v>151</v>
      </c>
      <c r="H2981" t="s">
        <v>152</v>
      </c>
      <c r="I2981">
        <v>2852.74</v>
      </c>
      <c r="J2981" t="s">
        <v>6</v>
      </c>
      <c r="K2981">
        <v>2852.74</v>
      </c>
    </row>
    <row r="2982" spans="1:11" ht="15" customHeight="1">
      <c r="A2982" s="1" t="s">
        <v>998</v>
      </c>
      <c r="B2982" t="s">
        <v>9</v>
      </c>
      <c r="C2982" t="s">
        <v>35</v>
      </c>
      <c r="D2982">
        <v>106600</v>
      </c>
      <c r="E2982" t="s">
        <v>315</v>
      </c>
      <c r="F2982">
        <v>202112</v>
      </c>
      <c r="G2982" t="s">
        <v>151</v>
      </c>
      <c r="H2982" t="s">
        <v>152</v>
      </c>
      <c r="I2982">
        <v>4476.33</v>
      </c>
      <c r="J2982" t="s">
        <v>6</v>
      </c>
      <c r="K2982">
        <v>4476.33</v>
      </c>
    </row>
    <row r="2983" spans="1:11" ht="15" customHeight="1">
      <c r="A2983" s="1" t="s">
        <v>998</v>
      </c>
      <c r="B2983" t="s">
        <v>9</v>
      </c>
      <c r="C2983" t="s">
        <v>35</v>
      </c>
      <c r="D2983">
        <v>106600</v>
      </c>
      <c r="E2983" t="s">
        <v>315</v>
      </c>
      <c r="F2983">
        <v>202112</v>
      </c>
      <c r="G2983" t="s">
        <v>151</v>
      </c>
      <c r="H2983" t="s">
        <v>152</v>
      </c>
      <c r="I2983">
        <v>2852.74</v>
      </c>
      <c r="J2983" t="s">
        <v>6</v>
      </c>
      <c r="K2983">
        <v>2852.74</v>
      </c>
    </row>
    <row r="2984" spans="1:11">
      <c r="A2984" s="1" t="s">
        <v>998</v>
      </c>
      <c r="B2984" t="s">
        <v>9</v>
      </c>
      <c r="C2984" t="s">
        <v>35</v>
      </c>
      <c r="D2984">
        <v>106600</v>
      </c>
      <c r="E2984" t="s">
        <v>315</v>
      </c>
      <c r="F2984">
        <v>202112</v>
      </c>
      <c r="G2984" t="s">
        <v>151</v>
      </c>
      <c r="H2984" t="s">
        <v>152</v>
      </c>
      <c r="I2984">
        <v>2540.86</v>
      </c>
      <c r="J2984" t="s">
        <v>6</v>
      </c>
      <c r="K2984">
        <v>2540.86</v>
      </c>
    </row>
    <row r="2985" spans="1:11">
      <c r="A2985" s="1" t="s">
        <v>998</v>
      </c>
      <c r="B2985" t="s">
        <v>9</v>
      </c>
      <c r="C2985" t="s">
        <v>35</v>
      </c>
      <c r="D2985">
        <v>106600</v>
      </c>
      <c r="E2985" t="s">
        <v>315</v>
      </c>
      <c r="F2985">
        <v>202112</v>
      </c>
      <c r="G2985" t="s">
        <v>151</v>
      </c>
      <c r="H2985" t="s">
        <v>152</v>
      </c>
      <c r="I2985">
        <v>15381</v>
      </c>
      <c r="J2985" t="s">
        <v>6</v>
      </c>
      <c r="K2985">
        <v>15381</v>
      </c>
    </row>
    <row r="2986" spans="1:11" ht="15" customHeight="1">
      <c r="A2986" s="1" t="s">
        <v>998</v>
      </c>
      <c r="B2986" t="s">
        <v>9</v>
      </c>
      <c r="C2986" t="s">
        <v>35</v>
      </c>
      <c r="D2986">
        <v>106600</v>
      </c>
      <c r="E2986" t="s">
        <v>315</v>
      </c>
      <c r="F2986">
        <v>202112</v>
      </c>
      <c r="G2986" t="s">
        <v>151</v>
      </c>
      <c r="H2986" t="s">
        <v>152</v>
      </c>
      <c r="I2986">
        <v>3403.1</v>
      </c>
      <c r="J2986" t="s">
        <v>6</v>
      </c>
      <c r="K2986">
        <v>3403.1</v>
      </c>
    </row>
    <row r="2987" spans="1:11" ht="15" customHeight="1">
      <c r="A2987" s="1" t="s">
        <v>998</v>
      </c>
      <c r="B2987" t="s">
        <v>9</v>
      </c>
      <c r="C2987" t="s">
        <v>35</v>
      </c>
      <c r="D2987">
        <v>106600</v>
      </c>
      <c r="E2987" t="s">
        <v>315</v>
      </c>
      <c r="F2987">
        <v>202112</v>
      </c>
      <c r="G2987" t="s">
        <v>151</v>
      </c>
      <c r="H2987" t="s">
        <v>152</v>
      </c>
      <c r="I2987">
        <v>1229.1500000000001</v>
      </c>
      <c r="J2987" t="s">
        <v>6</v>
      </c>
      <c r="K2987">
        <v>1229.1500000000001</v>
      </c>
    </row>
    <row r="2988" spans="1:11" ht="15" customHeight="1">
      <c r="A2988" s="1" t="s">
        <v>998</v>
      </c>
      <c r="B2988" t="s">
        <v>9</v>
      </c>
      <c r="C2988" t="s">
        <v>35</v>
      </c>
      <c r="D2988">
        <v>106600</v>
      </c>
      <c r="E2988" t="s">
        <v>315</v>
      </c>
      <c r="F2988">
        <v>202112</v>
      </c>
      <c r="G2988" t="s">
        <v>151</v>
      </c>
      <c r="H2988" t="s">
        <v>152</v>
      </c>
      <c r="I2988">
        <v>3421.45</v>
      </c>
      <c r="J2988" t="s">
        <v>6</v>
      </c>
      <c r="K2988">
        <v>3421.45</v>
      </c>
    </row>
    <row r="2989" spans="1:11">
      <c r="A2989" s="1" t="s">
        <v>998</v>
      </c>
      <c r="B2989" t="s">
        <v>9</v>
      </c>
      <c r="C2989" t="s">
        <v>35</v>
      </c>
      <c r="D2989">
        <v>106600</v>
      </c>
      <c r="E2989" t="s">
        <v>315</v>
      </c>
      <c r="F2989">
        <v>202112</v>
      </c>
      <c r="G2989" t="s">
        <v>151</v>
      </c>
      <c r="H2989" t="s">
        <v>152</v>
      </c>
      <c r="I2989">
        <v>2540.86</v>
      </c>
      <c r="J2989" t="s">
        <v>6</v>
      </c>
      <c r="K2989">
        <v>2540.86</v>
      </c>
    </row>
    <row r="2990" spans="1:11">
      <c r="A2990" s="1" t="s">
        <v>998</v>
      </c>
      <c r="B2990" t="s">
        <v>9</v>
      </c>
      <c r="C2990" t="s">
        <v>35</v>
      </c>
      <c r="D2990">
        <v>106639</v>
      </c>
      <c r="E2990" t="s">
        <v>647</v>
      </c>
      <c r="F2990">
        <v>202112</v>
      </c>
      <c r="G2990" t="s">
        <v>151</v>
      </c>
      <c r="H2990" t="s">
        <v>152</v>
      </c>
      <c r="I2990">
        <v>3100</v>
      </c>
      <c r="J2990" t="s">
        <v>6</v>
      </c>
      <c r="K2990">
        <v>3100</v>
      </c>
    </row>
    <row r="2991" spans="1:11" ht="15" customHeight="1">
      <c r="A2991" s="1" t="s">
        <v>998</v>
      </c>
      <c r="B2991" t="s">
        <v>9</v>
      </c>
      <c r="C2991" t="s">
        <v>35</v>
      </c>
      <c r="D2991">
        <v>104974</v>
      </c>
      <c r="E2991" t="s">
        <v>380</v>
      </c>
      <c r="F2991">
        <v>202112</v>
      </c>
      <c r="G2991" t="s">
        <v>151</v>
      </c>
      <c r="H2991" t="s">
        <v>152</v>
      </c>
      <c r="I2991">
        <v>306.60000000000002</v>
      </c>
      <c r="J2991" t="s">
        <v>6</v>
      </c>
      <c r="K2991">
        <v>306.60000000000002</v>
      </c>
    </row>
    <row r="2992" spans="1:11" ht="15" customHeight="1">
      <c r="A2992" s="1" t="s">
        <v>998</v>
      </c>
      <c r="B2992" t="s">
        <v>9</v>
      </c>
      <c r="C2992" t="s">
        <v>35</v>
      </c>
      <c r="D2992">
        <v>104974</v>
      </c>
      <c r="E2992" t="s">
        <v>380</v>
      </c>
      <c r="F2992">
        <v>202112</v>
      </c>
      <c r="G2992" t="s">
        <v>151</v>
      </c>
      <c r="H2992" t="s">
        <v>152</v>
      </c>
      <c r="I2992">
        <v>1600</v>
      </c>
      <c r="J2992" t="s">
        <v>6</v>
      </c>
      <c r="K2992">
        <v>1600</v>
      </c>
    </row>
    <row r="2993" spans="1:11" ht="15" customHeight="1">
      <c r="A2993" s="1" t="s">
        <v>998</v>
      </c>
      <c r="B2993" t="s">
        <v>9</v>
      </c>
      <c r="C2993" t="s">
        <v>35</v>
      </c>
      <c r="D2993">
        <v>104974</v>
      </c>
      <c r="E2993" t="s">
        <v>380</v>
      </c>
      <c r="F2993">
        <v>202112</v>
      </c>
      <c r="G2993" t="s">
        <v>151</v>
      </c>
      <c r="H2993" t="s">
        <v>152</v>
      </c>
      <c r="I2993">
        <v>1600</v>
      </c>
      <c r="J2993" t="s">
        <v>6</v>
      </c>
      <c r="K2993">
        <v>1600</v>
      </c>
    </row>
    <row r="2994" spans="1:11">
      <c r="A2994" s="1" t="s">
        <v>998</v>
      </c>
      <c r="B2994" t="s">
        <v>9</v>
      </c>
      <c r="C2994" t="s">
        <v>35</v>
      </c>
      <c r="D2994">
        <v>104974</v>
      </c>
      <c r="E2994" t="s">
        <v>380</v>
      </c>
      <c r="F2994">
        <v>202112</v>
      </c>
      <c r="G2994" t="s">
        <v>151</v>
      </c>
      <c r="H2994" t="s">
        <v>152</v>
      </c>
      <c r="I2994">
        <v>306.60000000000002</v>
      </c>
      <c r="J2994" t="s">
        <v>6</v>
      </c>
      <c r="K2994">
        <v>306.60000000000002</v>
      </c>
    </row>
    <row r="2995" spans="1:11">
      <c r="A2995" s="1" t="s">
        <v>998</v>
      </c>
      <c r="B2995" t="s">
        <v>9</v>
      </c>
      <c r="C2995" t="s">
        <v>35</v>
      </c>
      <c r="D2995">
        <v>101174</v>
      </c>
      <c r="E2995" t="s">
        <v>381</v>
      </c>
      <c r="F2995">
        <v>202112</v>
      </c>
      <c r="G2995" t="s">
        <v>151</v>
      </c>
      <c r="H2995" t="s">
        <v>152</v>
      </c>
      <c r="I2995">
        <v>547.6</v>
      </c>
      <c r="J2995" t="s">
        <v>6</v>
      </c>
      <c r="K2995">
        <v>547.6</v>
      </c>
    </row>
    <row r="2996" spans="1:11" ht="15" customHeight="1">
      <c r="A2996" s="1" t="s">
        <v>998</v>
      </c>
      <c r="B2996" t="s">
        <v>9</v>
      </c>
      <c r="C2996" t="s">
        <v>35</v>
      </c>
      <c r="D2996">
        <v>101174</v>
      </c>
      <c r="E2996" t="s">
        <v>381</v>
      </c>
      <c r="F2996">
        <v>202112</v>
      </c>
      <c r="G2996" t="s">
        <v>151</v>
      </c>
      <c r="H2996" t="s">
        <v>152</v>
      </c>
      <c r="I2996">
        <v>522.24</v>
      </c>
      <c r="J2996" t="s">
        <v>6</v>
      </c>
      <c r="K2996">
        <v>522.24</v>
      </c>
    </row>
    <row r="2997" spans="1:11">
      <c r="A2997" s="1" t="s">
        <v>998</v>
      </c>
      <c r="B2997" t="s">
        <v>9</v>
      </c>
      <c r="C2997" t="s">
        <v>35</v>
      </c>
      <c r="D2997">
        <v>101174</v>
      </c>
      <c r="E2997" t="s">
        <v>381</v>
      </c>
      <c r="F2997">
        <v>202112</v>
      </c>
      <c r="G2997" t="s">
        <v>151</v>
      </c>
      <c r="H2997" t="s">
        <v>152</v>
      </c>
      <c r="I2997">
        <v>528</v>
      </c>
      <c r="J2997" t="s">
        <v>6</v>
      </c>
      <c r="K2997">
        <v>528</v>
      </c>
    </row>
    <row r="2998" spans="1:11" ht="15" customHeight="1">
      <c r="A2998" s="1" t="s">
        <v>998</v>
      </c>
      <c r="B2998" t="s">
        <v>9</v>
      </c>
      <c r="C2998" t="s">
        <v>35</v>
      </c>
      <c r="D2998">
        <v>106600</v>
      </c>
      <c r="E2998" t="s">
        <v>315</v>
      </c>
      <c r="F2998">
        <v>202112</v>
      </c>
      <c r="G2998" t="s">
        <v>151</v>
      </c>
      <c r="H2998" t="s">
        <v>152</v>
      </c>
      <c r="I2998">
        <v>2669.28</v>
      </c>
      <c r="J2998" t="s">
        <v>6</v>
      </c>
      <c r="K2998">
        <v>2669.28</v>
      </c>
    </row>
    <row r="2999" spans="1:11" ht="15" customHeight="1">
      <c r="A2999" s="1" t="s">
        <v>998</v>
      </c>
      <c r="B2999" t="s">
        <v>9</v>
      </c>
      <c r="C2999" t="s">
        <v>35</v>
      </c>
      <c r="D2999">
        <v>106600</v>
      </c>
      <c r="E2999" t="s">
        <v>315</v>
      </c>
      <c r="F2999">
        <v>202112</v>
      </c>
      <c r="G2999" t="s">
        <v>151</v>
      </c>
      <c r="H2999" t="s">
        <v>152</v>
      </c>
      <c r="I2999">
        <v>2540.86</v>
      </c>
      <c r="J2999" t="s">
        <v>6</v>
      </c>
      <c r="K2999">
        <v>2540.86</v>
      </c>
    </row>
    <row r="3000" spans="1:11" ht="15" customHeight="1">
      <c r="A3000" s="1" t="s">
        <v>998</v>
      </c>
      <c r="B3000" t="s">
        <v>9</v>
      </c>
      <c r="C3000" t="s">
        <v>35</v>
      </c>
      <c r="D3000">
        <v>106600</v>
      </c>
      <c r="E3000" t="s">
        <v>315</v>
      </c>
      <c r="F3000">
        <v>202112</v>
      </c>
      <c r="G3000" t="s">
        <v>151</v>
      </c>
      <c r="H3000" t="s">
        <v>152</v>
      </c>
      <c r="I3000">
        <v>2540.86</v>
      </c>
      <c r="J3000" t="s">
        <v>6</v>
      </c>
      <c r="K3000">
        <v>2540.86</v>
      </c>
    </row>
    <row r="3001" spans="1:11" ht="15" customHeight="1">
      <c r="A3001" s="1" t="s">
        <v>998</v>
      </c>
      <c r="B3001" t="s">
        <v>9</v>
      </c>
      <c r="C3001" t="s">
        <v>35</v>
      </c>
      <c r="D3001">
        <v>106600</v>
      </c>
      <c r="E3001" t="s">
        <v>315</v>
      </c>
      <c r="F3001">
        <v>202112</v>
      </c>
      <c r="G3001" t="s">
        <v>151</v>
      </c>
      <c r="H3001" t="s">
        <v>152</v>
      </c>
      <c r="I3001">
        <v>1229.1500000000001</v>
      </c>
      <c r="J3001" t="s">
        <v>6</v>
      </c>
      <c r="K3001">
        <v>1229.1500000000001</v>
      </c>
    </row>
    <row r="3002" spans="1:11" ht="15" customHeight="1">
      <c r="A3002" s="1" t="s">
        <v>998</v>
      </c>
      <c r="B3002" t="s">
        <v>9</v>
      </c>
      <c r="C3002" t="s">
        <v>35</v>
      </c>
      <c r="D3002">
        <v>106600</v>
      </c>
      <c r="E3002" t="s">
        <v>315</v>
      </c>
      <c r="F3002">
        <v>202112</v>
      </c>
      <c r="G3002" t="s">
        <v>151</v>
      </c>
      <c r="H3002" t="s">
        <v>152</v>
      </c>
      <c r="I3002">
        <v>2852.74</v>
      </c>
      <c r="J3002" t="s">
        <v>6</v>
      </c>
      <c r="K3002">
        <v>2852.74</v>
      </c>
    </row>
    <row r="3003" spans="1:11" ht="15" customHeight="1">
      <c r="A3003" s="1" t="s">
        <v>998</v>
      </c>
      <c r="B3003" t="s">
        <v>9</v>
      </c>
      <c r="C3003" t="s">
        <v>35</v>
      </c>
      <c r="D3003">
        <v>106600</v>
      </c>
      <c r="E3003" t="s">
        <v>315</v>
      </c>
      <c r="F3003">
        <v>202112</v>
      </c>
      <c r="G3003" t="s">
        <v>151</v>
      </c>
      <c r="H3003" t="s">
        <v>152</v>
      </c>
      <c r="I3003">
        <v>2669.28</v>
      </c>
      <c r="J3003" t="s">
        <v>6</v>
      </c>
      <c r="K3003">
        <v>2669.28</v>
      </c>
    </row>
    <row r="3004" spans="1:11" ht="15" customHeight="1">
      <c r="A3004" s="1" t="s">
        <v>998</v>
      </c>
      <c r="B3004" t="s">
        <v>9</v>
      </c>
      <c r="C3004" t="s">
        <v>35</v>
      </c>
      <c r="D3004">
        <v>106600</v>
      </c>
      <c r="E3004" t="s">
        <v>315</v>
      </c>
      <c r="F3004">
        <v>202112</v>
      </c>
      <c r="G3004" t="s">
        <v>151</v>
      </c>
      <c r="H3004" t="s">
        <v>152</v>
      </c>
      <c r="I3004">
        <v>2540.86</v>
      </c>
      <c r="J3004" t="s">
        <v>6</v>
      </c>
      <c r="K3004">
        <v>2540.86</v>
      </c>
    </row>
    <row r="3005" spans="1:11" ht="15" customHeight="1">
      <c r="A3005" s="1" t="s">
        <v>998</v>
      </c>
      <c r="B3005" t="s">
        <v>9</v>
      </c>
      <c r="C3005" t="s">
        <v>35</v>
      </c>
      <c r="D3005">
        <v>106600</v>
      </c>
      <c r="E3005" t="s">
        <v>315</v>
      </c>
      <c r="F3005">
        <v>202112</v>
      </c>
      <c r="G3005" t="s">
        <v>151</v>
      </c>
      <c r="H3005" t="s">
        <v>152</v>
      </c>
      <c r="I3005">
        <v>2669.28</v>
      </c>
      <c r="J3005" t="s">
        <v>6</v>
      </c>
      <c r="K3005">
        <v>2669.28</v>
      </c>
    </row>
    <row r="3006" spans="1:11" ht="15" customHeight="1">
      <c r="A3006" s="1" t="s">
        <v>998</v>
      </c>
      <c r="B3006" t="s">
        <v>9</v>
      </c>
      <c r="C3006" t="s">
        <v>35</v>
      </c>
      <c r="D3006">
        <v>106600</v>
      </c>
      <c r="E3006" t="s">
        <v>315</v>
      </c>
      <c r="F3006">
        <v>202112</v>
      </c>
      <c r="G3006" t="s">
        <v>151</v>
      </c>
      <c r="H3006" t="s">
        <v>152</v>
      </c>
      <c r="I3006">
        <v>2852.74</v>
      </c>
      <c r="J3006" t="s">
        <v>6</v>
      </c>
      <c r="K3006">
        <v>2852.74</v>
      </c>
    </row>
    <row r="3007" spans="1:11" ht="15" customHeight="1">
      <c r="A3007" s="1" t="s">
        <v>998</v>
      </c>
      <c r="B3007" t="s">
        <v>9</v>
      </c>
      <c r="C3007" t="s">
        <v>35</v>
      </c>
      <c r="D3007">
        <v>106600</v>
      </c>
      <c r="E3007" t="s">
        <v>315</v>
      </c>
      <c r="F3007">
        <v>202112</v>
      </c>
      <c r="G3007" t="s">
        <v>151</v>
      </c>
      <c r="H3007" t="s">
        <v>152</v>
      </c>
      <c r="I3007">
        <v>2852.74</v>
      </c>
      <c r="J3007" t="s">
        <v>6</v>
      </c>
      <c r="K3007">
        <v>2852.74</v>
      </c>
    </row>
    <row r="3008" spans="1:11" ht="15" customHeight="1">
      <c r="A3008" s="1" t="s">
        <v>998</v>
      </c>
      <c r="B3008" t="s">
        <v>9</v>
      </c>
      <c r="C3008" t="s">
        <v>35</v>
      </c>
      <c r="D3008">
        <v>106600</v>
      </c>
      <c r="E3008" t="s">
        <v>315</v>
      </c>
      <c r="F3008">
        <v>202112</v>
      </c>
      <c r="G3008" t="s">
        <v>151</v>
      </c>
      <c r="H3008" t="s">
        <v>152</v>
      </c>
      <c r="I3008">
        <v>2540.86</v>
      </c>
      <c r="J3008" t="s">
        <v>6</v>
      </c>
      <c r="K3008">
        <v>2540.86</v>
      </c>
    </row>
    <row r="3009" spans="1:11" ht="15" customHeight="1">
      <c r="A3009" s="1" t="s">
        <v>998</v>
      </c>
      <c r="B3009" t="s">
        <v>9</v>
      </c>
      <c r="C3009" t="s">
        <v>35</v>
      </c>
      <c r="D3009">
        <v>106600</v>
      </c>
      <c r="E3009" t="s">
        <v>315</v>
      </c>
      <c r="F3009">
        <v>202112</v>
      </c>
      <c r="G3009" t="s">
        <v>151</v>
      </c>
      <c r="H3009" t="s">
        <v>152</v>
      </c>
      <c r="I3009">
        <v>2852.74</v>
      </c>
      <c r="J3009" t="s">
        <v>6</v>
      </c>
      <c r="K3009">
        <v>2852.74</v>
      </c>
    </row>
    <row r="3010" spans="1:11" ht="15" customHeight="1">
      <c r="A3010" s="1" t="s">
        <v>998</v>
      </c>
      <c r="B3010" t="s">
        <v>9</v>
      </c>
      <c r="C3010" t="s">
        <v>35</v>
      </c>
      <c r="D3010">
        <v>106600</v>
      </c>
      <c r="E3010" t="s">
        <v>315</v>
      </c>
      <c r="F3010">
        <v>202112</v>
      </c>
      <c r="G3010" t="s">
        <v>151</v>
      </c>
      <c r="H3010" t="s">
        <v>152</v>
      </c>
      <c r="I3010">
        <v>2540.86</v>
      </c>
      <c r="J3010" t="s">
        <v>6</v>
      </c>
      <c r="K3010">
        <v>2540.86</v>
      </c>
    </row>
    <row r="3011" spans="1:11" ht="15" customHeight="1">
      <c r="A3011" s="1" t="s">
        <v>998</v>
      </c>
      <c r="B3011" t="s">
        <v>9</v>
      </c>
      <c r="C3011" t="s">
        <v>35</v>
      </c>
      <c r="D3011">
        <v>106600</v>
      </c>
      <c r="E3011" t="s">
        <v>315</v>
      </c>
      <c r="F3011">
        <v>202112</v>
      </c>
      <c r="G3011" t="s">
        <v>151</v>
      </c>
      <c r="H3011" t="s">
        <v>152</v>
      </c>
      <c r="I3011">
        <v>2036.36</v>
      </c>
      <c r="J3011" t="s">
        <v>6</v>
      </c>
      <c r="K3011">
        <v>2036.36</v>
      </c>
    </row>
    <row r="3012" spans="1:11" ht="15" customHeight="1">
      <c r="A3012" s="1" t="s">
        <v>998</v>
      </c>
      <c r="B3012" t="s">
        <v>9</v>
      </c>
      <c r="C3012" t="s">
        <v>35</v>
      </c>
      <c r="D3012">
        <v>106600</v>
      </c>
      <c r="E3012" t="s">
        <v>315</v>
      </c>
      <c r="F3012">
        <v>202112</v>
      </c>
      <c r="G3012" t="s">
        <v>151</v>
      </c>
      <c r="H3012" t="s">
        <v>152</v>
      </c>
      <c r="I3012">
        <v>476.99</v>
      </c>
      <c r="J3012" t="s">
        <v>6</v>
      </c>
      <c r="K3012">
        <v>476.99</v>
      </c>
    </row>
    <row r="3013" spans="1:11">
      <c r="A3013" s="1" t="s">
        <v>998</v>
      </c>
      <c r="B3013" t="s">
        <v>9</v>
      </c>
      <c r="C3013" t="s">
        <v>35</v>
      </c>
      <c r="D3013">
        <v>106600</v>
      </c>
      <c r="E3013" t="s">
        <v>315</v>
      </c>
      <c r="F3013">
        <v>202112</v>
      </c>
      <c r="G3013" t="s">
        <v>151</v>
      </c>
      <c r="H3013" t="s">
        <v>152</v>
      </c>
      <c r="I3013">
        <v>2852.74</v>
      </c>
      <c r="J3013" t="s">
        <v>6</v>
      </c>
      <c r="K3013">
        <v>2852.74</v>
      </c>
    </row>
    <row r="3014" spans="1:11" ht="15" customHeight="1">
      <c r="A3014" s="1" t="s">
        <v>998</v>
      </c>
      <c r="B3014" t="s">
        <v>9</v>
      </c>
      <c r="C3014" t="s">
        <v>35</v>
      </c>
      <c r="D3014">
        <v>106600</v>
      </c>
      <c r="E3014" t="s">
        <v>315</v>
      </c>
      <c r="F3014">
        <v>202112</v>
      </c>
      <c r="G3014" t="s">
        <v>151</v>
      </c>
      <c r="H3014" t="s">
        <v>152</v>
      </c>
      <c r="I3014">
        <v>2540.86</v>
      </c>
      <c r="J3014" t="s">
        <v>6</v>
      </c>
      <c r="K3014">
        <v>2540.86</v>
      </c>
    </row>
    <row r="3015" spans="1:11" ht="15" customHeight="1">
      <c r="A3015" s="1" t="s">
        <v>998</v>
      </c>
      <c r="B3015" t="s">
        <v>9</v>
      </c>
      <c r="C3015" t="s">
        <v>35</v>
      </c>
      <c r="D3015">
        <v>106600</v>
      </c>
      <c r="E3015" t="s">
        <v>315</v>
      </c>
      <c r="F3015">
        <v>202112</v>
      </c>
      <c r="G3015" t="s">
        <v>151</v>
      </c>
      <c r="H3015" t="s">
        <v>152</v>
      </c>
      <c r="I3015">
        <v>2852.74</v>
      </c>
      <c r="J3015" t="s">
        <v>6</v>
      </c>
      <c r="K3015">
        <v>2852.74</v>
      </c>
    </row>
    <row r="3016" spans="1:11" ht="15" customHeight="1">
      <c r="A3016" s="1" t="s">
        <v>998</v>
      </c>
      <c r="B3016" t="s">
        <v>9</v>
      </c>
      <c r="C3016" t="s">
        <v>35</v>
      </c>
      <c r="D3016">
        <v>106600</v>
      </c>
      <c r="E3016" t="s">
        <v>315</v>
      </c>
      <c r="F3016">
        <v>202112</v>
      </c>
      <c r="G3016" t="s">
        <v>151</v>
      </c>
      <c r="H3016" t="s">
        <v>152</v>
      </c>
      <c r="I3016">
        <v>2852.74</v>
      </c>
      <c r="J3016" t="s">
        <v>6</v>
      </c>
      <c r="K3016">
        <v>2852.74</v>
      </c>
    </row>
    <row r="3017" spans="1:11" ht="15" customHeight="1">
      <c r="A3017" s="1" t="s">
        <v>998</v>
      </c>
      <c r="B3017" t="s">
        <v>9</v>
      </c>
      <c r="C3017" t="s">
        <v>35</v>
      </c>
      <c r="D3017">
        <v>106600</v>
      </c>
      <c r="E3017" t="s">
        <v>315</v>
      </c>
      <c r="F3017">
        <v>202112</v>
      </c>
      <c r="G3017" t="s">
        <v>151</v>
      </c>
      <c r="H3017" t="s">
        <v>152</v>
      </c>
      <c r="I3017">
        <v>2540.86</v>
      </c>
      <c r="J3017" t="s">
        <v>6</v>
      </c>
      <c r="K3017">
        <v>2540.86</v>
      </c>
    </row>
    <row r="3018" spans="1:11" ht="15" customHeight="1">
      <c r="A3018" s="1" t="s">
        <v>998</v>
      </c>
      <c r="B3018" t="s">
        <v>9</v>
      </c>
      <c r="C3018" t="s">
        <v>35</v>
      </c>
      <c r="D3018">
        <v>106600</v>
      </c>
      <c r="E3018" t="s">
        <v>315</v>
      </c>
      <c r="F3018">
        <v>202112</v>
      </c>
      <c r="G3018" t="s">
        <v>151</v>
      </c>
      <c r="H3018" t="s">
        <v>152</v>
      </c>
      <c r="I3018">
        <v>660.44</v>
      </c>
      <c r="J3018" t="s">
        <v>6</v>
      </c>
      <c r="K3018">
        <v>660.44</v>
      </c>
    </row>
    <row r="3019" spans="1:11" ht="15" customHeight="1">
      <c r="A3019" s="1" t="s">
        <v>998</v>
      </c>
      <c r="B3019" t="s">
        <v>9</v>
      </c>
      <c r="C3019" t="s">
        <v>35</v>
      </c>
      <c r="D3019">
        <v>106600</v>
      </c>
      <c r="E3019" t="s">
        <v>315</v>
      </c>
      <c r="F3019">
        <v>202112</v>
      </c>
      <c r="G3019" t="s">
        <v>151</v>
      </c>
      <c r="H3019" t="s">
        <v>152</v>
      </c>
      <c r="I3019">
        <v>2852.74</v>
      </c>
      <c r="J3019" t="s">
        <v>6</v>
      </c>
      <c r="K3019">
        <v>2852.74</v>
      </c>
    </row>
    <row r="3020" spans="1:11" ht="15" customHeight="1">
      <c r="A3020" s="1" t="s">
        <v>998</v>
      </c>
      <c r="B3020" t="s">
        <v>9</v>
      </c>
      <c r="C3020" t="s">
        <v>35</v>
      </c>
      <c r="D3020">
        <v>106600</v>
      </c>
      <c r="E3020" t="s">
        <v>315</v>
      </c>
      <c r="F3020">
        <v>202112</v>
      </c>
      <c r="G3020" t="s">
        <v>151</v>
      </c>
      <c r="H3020" t="s">
        <v>152</v>
      </c>
      <c r="I3020">
        <v>2540.86</v>
      </c>
      <c r="J3020" t="s">
        <v>6</v>
      </c>
      <c r="K3020">
        <v>2540.86</v>
      </c>
    </row>
    <row r="3021" spans="1:11" ht="15" customHeight="1">
      <c r="A3021" s="1" t="s">
        <v>998</v>
      </c>
      <c r="B3021" t="s">
        <v>9</v>
      </c>
      <c r="C3021" t="s">
        <v>35</v>
      </c>
      <c r="D3021">
        <v>106600</v>
      </c>
      <c r="E3021" t="s">
        <v>315</v>
      </c>
      <c r="F3021">
        <v>202112</v>
      </c>
      <c r="G3021" t="s">
        <v>151</v>
      </c>
      <c r="H3021" t="s">
        <v>152</v>
      </c>
      <c r="I3021">
        <v>2540.86</v>
      </c>
      <c r="J3021" t="s">
        <v>6</v>
      </c>
      <c r="K3021">
        <v>2540.86</v>
      </c>
    </row>
    <row r="3022" spans="1:11" ht="15" customHeight="1">
      <c r="A3022" s="1" t="s">
        <v>998</v>
      </c>
      <c r="B3022" t="s">
        <v>9</v>
      </c>
      <c r="C3022" t="s">
        <v>35</v>
      </c>
      <c r="D3022">
        <v>106600</v>
      </c>
      <c r="E3022" t="s">
        <v>315</v>
      </c>
      <c r="F3022">
        <v>202112</v>
      </c>
      <c r="G3022" t="s">
        <v>151</v>
      </c>
      <c r="H3022" t="s">
        <v>152</v>
      </c>
      <c r="I3022">
        <v>2852.74</v>
      </c>
      <c r="J3022" t="s">
        <v>6</v>
      </c>
      <c r="K3022">
        <v>2852.74</v>
      </c>
    </row>
    <row r="3023" spans="1:11" ht="15" customHeight="1">
      <c r="A3023" s="1" t="s">
        <v>998</v>
      </c>
      <c r="B3023" t="s">
        <v>9</v>
      </c>
      <c r="C3023" t="s">
        <v>35</v>
      </c>
      <c r="D3023">
        <v>106600</v>
      </c>
      <c r="E3023" t="s">
        <v>315</v>
      </c>
      <c r="F3023">
        <v>202112</v>
      </c>
      <c r="G3023" t="s">
        <v>151</v>
      </c>
      <c r="H3023" t="s">
        <v>152</v>
      </c>
      <c r="I3023">
        <v>2852.74</v>
      </c>
      <c r="J3023" t="s">
        <v>6</v>
      </c>
      <c r="K3023">
        <v>2852.74</v>
      </c>
    </row>
    <row r="3024" spans="1:11" ht="15" customHeight="1">
      <c r="A3024" s="1" t="s">
        <v>998</v>
      </c>
      <c r="B3024" t="s">
        <v>9</v>
      </c>
      <c r="C3024" t="s">
        <v>35</v>
      </c>
      <c r="D3024">
        <v>106600</v>
      </c>
      <c r="E3024" t="s">
        <v>315</v>
      </c>
      <c r="F3024">
        <v>202112</v>
      </c>
      <c r="G3024" t="s">
        <v>151</v>
      </c>
      <c r="H3024" t="s">
        <v>152</v>
      </c>
      <c r="I3024">
        <v>2540.86</v>
      </c>
      <c r="J3024" t="s">
        <v>6</v>
      </c>
      <c r="K3024">
        <v>2540.86</v>
      </c>
    </row>
    <row r="3025" spans="1:11" ht="15" customHeight="1">
      <c r="A3025" s="1" t="s">
        <v>998</v>
      </c>
      <c r="B3025" t="s">
        <v>9</v>
      </c>
      <c r="C3025" t="s">
        <v>35</v>
      </c>
      <c r="D3025">
        <v>106600</v>
      </c>
      <c r="E3025" t="s">
        <v>315</v>
      </c>
      <c r="F3025">
        <v>202112</v>
      </c>
      <c r="G3025" t="s">
        <v>151</v>
      </c>
      <c r="H3025" t="s">
        <v>152</v>
      </c>
      <c r="I3025">
        <v>3247.17</v>
      </c>
      <c r="J3025" t="s">
        <v>6</v>
      </c>
      <c r="K3025">
        <v>3247.17</v>
      </c>
    </row>
    <row r="3026" spans="1:11" ht="15" customHeight="1">
      <c r="A3026" s="1" t="s">
        <v>998</v>
      </c>
      <c r="B3026" t="s">
        <v>9</v>
      </c>
      <c r="C3026" t="s">
        <v>35</v>
      </c>
      <c r="D3026">
        <v>106600</v>
      </c>
      <c r="E3026" t="s">
        <v>315</v>
      </c>
      <c r="F3026">
        <v>202112</v>
      </c>
      <c r="G3026" t="s">
        <v>151</v>
      </c>
      <c r="H3026" t="s">
        <v>152</v>
      </c>
      <c r="I3026">
        <v>2852.74</v>
      </c>
      <c r="J3026" t="s">
        <v>6</v>
      </c>
      <c r="K3026">
        <v>2852.74</v>
      </c>
    </row>
    <row r="3027" spans="1:11" ht="15" customHeight="1">
      <c r="A3027" s="1" t="s">
        <v>998</v>
      </c>
      <c r="B3027" t="s">
        <v>9</v>
      </c>
      <c r="C3027" t="s">
        <v>35</v>
      </c>
      <c r="D3027">
        <v>106600</v>
      </c>
      <c r="E3027" t="s">
        <v>315</v>
      </c>
      <c r="F3027">
        <v>202112</v>
      </c>
      <c r="G3027" t="s">
        <v>151</v>
      </c>
      <c r="H3027" t="s">
        <v>152</v>
      </c>
      <c r="I3027">
        <v>2540.86</v>
      </c>
      <c r="J3027" t="s">
        <v>6</v>
      </c>
      <c r="K3027">
        <v>2540.86</v>
      </c>
    </row>
    <row r="3028" spans="1:11" ht="15" customHeight="1">
      <c r="A3028" s="1" t="s">
        <v>998</v>
      </c>
      <c r="B3028" t="s">
        <v>9</v>
      </c>
      <c r="C3028" t="s">
        <v>35</v>
      </c>
      <c r="D3028">
        <v>111031</v>
      </c>
      <c r="E3028" t="s">
        <v>382</v>
      </c>
      <c r="F3028">
        <v>202112</v>
      </c>
      <c r="G3028" t="s">
        <v>151</v>
      </c>
      <c r="H3028" t="s">
        <v>152</v>
      </c>
      <c r="I3028">
        <v>64</v>
      </c>
      <c r="J3028" t="s">
        <v>6</v>
      </c>
      <c r="K3028">
        <v>64</v>
      </c>
    </row>
    <row r="3029" spans="1:11" ht="15" customHeight="1">
      <c r="A3029" s="1" t="s">
        <v>998</v>
      </c>
      <c r="B3029" t="s">
        <v>9</v>
      </c>
      <c r="C3029" t="s">
        <v>35</v>
      </c>
      <c r="D3029">
        <v>104836</v>
      </c>
      <c r="E3029" t="s">
        <v>384</v>
      </c>
      <c r="F3029">
        <v>202112</v>
      </c>
      <c r="G3029" t="s">
        <v>151</v>
      </c>
      <c r="H3029" t="s">
        <v>152</v>
      </c>
      <c r="I3029">
        <v>6530.72</v>
      </c>
      <c r="J3029" t="s">
        <v>6</v>
      </c>
      <c r="K3029">
        <v>6530.72</v>
      </c>
    </row>
    <row r="3030" spans="1:11" ht="15" customHeight="1">
      <c r="A3030" s="1" t="s">
        <v>998</v>
      </c>
      <c r="B3030" t="s">
        <v>9</v>
      </c>
      <c r="C3030" t="s">
        <v>35</v>
      </c>
      <c r="D3030">
        <v>104836</v>
      </c>
      <c r="E3030" t="s">
        <v>384</v>
      </c>
      <c r="F3030">
        <v>202112</v>
      </c>
      <c r="G3030" t="s">
        <v>151</v>
      </c>
      <c r="H3030" t="s">
        <v>152</v>
      </c>
      <c r="I3030">
        <v>604.79999999999995</v>
      </c>
      <c r="J3030" t="s">
        <v>6</v>
      </c>
      <c r="K3030">
        <v>604.79999999999995</v>
      </c>
    </row>
    <row r="3031" spans="1:11" ht="15" customHeight="1">
      <c r="A3031" s="1" t="s">
        <v>998</v>
      </c>
      <c r="B3031" t="s">
        <v>9</v>
      </c>
      <c r="C3031" t="s">
        <v>35</v>
      </c>
      <c r="D3031">
        <v>104836</v>
      </c>
      <c r="E3031" t="s">
        <v>384</v>
      </c>
      <c r="F3031">
        <v>202112</v>
      </c>
      <c r="G3031" t="s">
        <v>151</v>
      </c>
      <c r="H3031" t="s">
        <v>152</v>
      </c>
      <c r="I3031">
        <v>760.2</v>
      </c>
      <c r="J3031" t="s">
        <v>6</v>
      </c>
      <c r="K3031">
        <v>760.2</v>
      </c>
    </row>
    <row r="3032" spans="1:11" ht="15" customHeight="1">
      <c r="A3032" s="1" t="s">
        <v>998</v>
      </c>
      <c r="B3032" t="s">
        <v>9</v>
      </c>
      <c r="C3032" t="s">
        <v>35</v>
      </c>
      <c r="D3032">
        <v>104836</v>
      </c>
      <c r="E3032" t="s">
        <v>384</v>
      </c>
      <c r="F3032">
        <v>202112</v>
      </c>
      <c r="G3032" t="s">
        <v>151</v>
      </c>
      <c r="H3032" t="s">
        <v>152</v>
      </c>
      <c r="I3032">
        <v>37.1</v>
      </c>
      <c r="J3032" t="s">
        <v>6</v>
      </c>
      <c r="K3032">
        <v>37.1</v>
      </c>
    </row>
    <row r="3033" spans="1:11" ht="15" customHeight="1">
      <c r="A3033" s="1" t="s">
        <v>998</v>
      </c>
      <c r="B3033" t="s">
        <v>9</v>
      </c>
      <c r="C3033" t="s">
        <v>35</v>
      </c>
      <c r="D3033">
        <v>104836</v>
      </c>
      <c r="E3033" t="s">
        <v>384</v>
      </c>
      <c r="F3033">
        <v>202112</v>
      </c>
      <c r="G3033" t="s">
        <v>151</v>
      </c>
      <c r="H3033" t="s">
        <v>152</v>
      </c>
      <c r="I3033">
        <v>3360.6</v>
      </c>
      <c r="J3033" t="s">
        <v>6</v>
      </c>
      <c r="K3033">
        <v>3360.6</v>
      </c>
    </row>
    <row r="3034" spans="1:11" ht="15" customHeight="1">
      <c r="A3034" s="1" t="s">
        <v>998</v>
      </c>
      <c r="B3034" t="s">
        <v>9</v>
      </c>
      <c r="C3034" t="s">
        <v>35</v>
      </c>
      <c r="D3034">
        <v>104836</v>
      </c>
      <c r="E3034" t="s">
        <v>384</v>
      </c>
      <c r="F3034">
        <v>202112</v>
      </c>
      <c r="G3034" t="s">
        <v>151</v>
      </c>
      <c r="H3034" t="s">
        <v>152</v>
      </c>
      <c r="I3034">
        <v>392.55</v>
      </c>
      <c r="J3034" t="s">
        <v>6</v>
      </c>
      <c r="K3034">
        <v>392.55</v>
      </c>
    </row>
    <row r="3035" spans="1:11" ht="15" customHeight="1">
      <c r="A3035" s="1" t="s">
        <v>998</v>
      </c>
      <c r="B3035" t="s">
        <v>9</v>
      </c>
      <c r="C3035" t="s">
        <v>35</v>
      </c>
      <c r="D3035">
        <v>104836</v>
      </c>
      <c r="E3035" t="s">
        <v>384</v>
      </c>
      <c r="F3035">
        <v>202112</v>
      </c>
      <c r="G3035" t="s">
        <v>151</v>
      </c>
      <c r="H3035" t="s">
        <v>152</v>
      </c>
      <c r="I3035">
        <v>135.6</v>
      </c>
      <c r="J3035" t="s">
        <v>6</v>
      </c>
      <c r="K3035">
        <v>135.6</v>
      </c>
    </row>
    <row r="3036" spans="1:11" ht="15" customHeight="1">
      <c r="A3036" s="1" t="s">
        <v>998</v>
      </c>
      <c r="B3036" t="s">
        <v>9</v>
      </c>
      <c r="C3036" t="s">
        <v>35</v>
      </c>
      <c r="D3036">
        <v>104836</v>
      </c>
      <c r="E3036" t="s">
        <v>384</v>
      </c>
      <c r="F3036">
        <v>202112</v>
      </c>
      <c r="G3036" t="s">
        <v>151</v>
      </c>
      <c r="H3036" t="s">
        <v>152</v>
      </c>
      <c r="I3036">
        <v>71.06</v>
      </c>
      <c r="J3036" t="s">
        <v>6</v>
      </c>
      <c r="K3036">
        <v>71.06</v>
      </c>
    </row>
    <row r="3037" spans="1:11" ht="15" customHeight="1">
      <c r="A3037" s="1" t="s">
        <v>998</v>
      </c>
      <c r="B3037" t="s">
        <v>9</v>
      </c>
      <c r="C3037" t="s">
        <v>35</v>
      </c>
      <c r="D3037">
        <v>111166</v>
      </c>
      <c r="E3037" t="s">
        <v>648</v>
      </c>
      <c r="F3037">
        <v>202112</v>
      </c>
      <c r="G3037" t="s">
        <v>151</v>
      </c>
      <c r="H3037" t="s">
        <v>152</v>
      </c>
      <c r="I3037">
        <v>899</v>
      </c>
      <c r="J3037" t="s">
        <v>6</v>
      </c>
      <c r="K3037">
        <v>899</v>
      </c>
    </row>
    <row r="3038" spans="1:11" ht="15" customHeight="1">
      <c r="A3038" s="1" t="s">
        <v>998</v>
      </c>
      <c r="B3038" t="s">
        <v>9</v>
      </c>
      <c r="C3038" t="s">
        <v>35</v>
      </c>
      <c r="D3038">
        <v>105215</v>
      </c>
      <c r="E3038" t="s">
        <v>649</v>
      </c>
      <c r="F3038">
        <v>202112</v>
      </c>
      <c r="G3038" t="s">
        <v>151</v>
      </c>
      <c r="H3038" t="s">
        <v>152</v>
      </c>
      <c r="I3038">
        <v>186</v>
      </c>
      <c r="J3038" t="s">
        <v>6</v>
      </c>
      <c r="K3038">
        <v>186</v>
      </c>
    </row>
    <row r="3039" spans="1:11" ht="15" customHeight="1">
      <c r="A3039" s="1" t="s">
        <v>998</v>
      </c>
      <c r="B3039" t="s">
        <v>9</v>
      </c>
      <c r="C3039" t="s">
        <v>35</v>
      </c>
      <c r="D3039">
        <v>109766</v>
      </c>
      <c r="E3039" t="s">
        <v>393</v>
      </c>
      <c r="F3039">
        <v>202112</v>
      </c>
      <c r="G3039" t="s">
        <v>151</v>
      </c>
      <c r="H3039" t="s">
        <v>152</v>
      </c>
      <c r="I3039">
        <v>2300</v>
      </c>
      <c r="J3039" t="s">
        <v>6</v>
      </c>
      <c r="K3039">
        <v>2300</v>
      </c>
    </row>
    <row r="3040" spans="1:11" ht="15" customHeight="1">
      <c r="A3040" s="1" t="s">
        <v>998</v>
      </c>
      <c r="B3040" t="s">
        <v>9</v>
      </c>
      <c r="C3040" t="s">
        <v>35</v>
      </c>
      <c r="D3040">
        <v>109766</v>
      </c>
      <c r="E3040" t="s">
        <v>393</v>
      </c>
      <c r="F3040">
        <v>202112</v>
      </c>
      <c r="G3040" t="s">
        <v>151</v>
      </c>
      <c r="H3040" t="s">
        <v>152</v>
      </c>
      <c r="I3040">
        <v>6759</v>
      </c>
      <c r="J3040" t="s">
        <v>6</v>
      </c>
      <c r="K3040">
        <v>6759</v>
      </c>
    </row>
    <row r="3041" spans="1:11" ht="15" customHeight="1">
      <c r="A3041" s="1" t="s">
        <v>998</v>
      </c>
      <c r="B3041" t="s">
        <v>9</v>
      </c>
      <c r="C3041" t="s">
        <v>35</v>
      </c>
      <c r="D3041">
        <v>109766</v>
      </c>
      <c r="E3041" t="s">
        <v>393</v>
      </c>
      <c r="F3041">
        <v>202112</v>
      </c>
      <c r="G3041" t="s">
        <v>151</v>
      </c>
      <c r="H3041" t="s">
        <v>152</v>
      </c>
      <c r="I3041">
        <v>3245</v>
      </c>
      <c r="J3041" t="s">
        <v>6</v>
      </c>
      <c r="K3041">
        <v>3245</v>
      </c>
    </row>
    <row r="3042" spans="1:11" ht="15" customHeight="1">
      <c r="A3042" s="1" t="s">
        <v>998</v>
      </c>
      <c r="B3042" t="s">
        <v>9</v>
      </c>
      <c r="C3042" t="s">
        <v>35</v>
      </c>
      <c r="D3042">
        <v>106600</v>
      </c>
      <c r="E3042" t="s">
        <v>315</v>
      </c>
      <c r="F3042">
        <v>202112</v>
      </c>
      <c r="G3042" t="s">
        <v>151</v>
      </c>
      <c r="H3042" t="s">
        <v>152</v>
      </c>
      <c r="I3042">
        <v>2540.86</v>
      </c>
      <c r="J3042" t="s">
        <v>6</v>
      </c>
      <c r="K3042">
        <v>2540.86</v>
      </c>
    </row>
    <row r="3043" spans="1:11" ht="15" customHeight="1">
      <c r="A3043" s="1" t="s">
        <v>998</v>
      </c>
      <c r="B3043" t="s">
        <v>9</v>
      </c>
      <c r="C3043" t="s">
        <v>35</v>
      </c>
      <c r="D3043">
        <v>106600</v>
      </c>
      <c r="E3043" t="s">
        <v>315</v>
      </c>
      <c r="F3043">
        <v>202112</v>
      </c>
      <c r="G3043" t="s">
        <v>151</v>
      </c>
      <c r="H3043" t="s">
        <v>152</v>
      </c>
      <c r="I3043">
        <v>2559.21</v>
      </c>
      <c r="J3043" t="s">
        <v>6</v>
      </c>
      <c r="K3043">
        <v>2559.21</v>
      </c>
    </row>
    <row r="3044" spans="1:11" ht="15" customHeight="1">
      <c r="A3044" s="1" t="s">
        <v>998</v>
      </c>
      <c r="B3044" t="s">
        <v>9</v>
      </c>
      <c r="C3044" t="s">
        <v>35</v>
      </c>
      <c r="D3044">
        <v>106600</v>
      </c>
      <c r="E3044" t="s">
        <v>315</v>
      </c>
      <c r="F3044">
        <v>202112</v>
      </c>
      <c r="G3044" t="s">
        <v>151</v>
      </c>
      <c r="H3044" t="s">
        <v>152</v>
      </c>
      <c r="I3044">
        <v>2058</v>
      </c>
      <c r="J3044" t="s">
        <v>6</v>
      </c>
      <c r="K3044">
        <v>2058</v>
      </c>
    </row>
    <row r="3045" spans="1:11" ht="15" customHeight="1">
      <c r="A3045" s="1" t="s">
        <v>998</v>
      </c>
      <c r="B3045" t="s">
        <v>9</v>
      </c>
      <c r="C3045" t="s">
        <v>35</v>
      </c>
      <c r="D3045">
        <v>106600</v>
      </c>
      <c r="E3045" t="s">
        <v>315</v>
      </c>
      <c r="F3045">
        <v>202112</v>
      </c>
      <c r="G3045" t="s">
        <v>151</v>
      </c>
      <c r="H3045" t="s">
        <v>152</v>
      </c>
      <c r="I3045">
        <v>2540.86</v>
      </c>
      <c r="J3045" t="s">
        <v>6</v>
      </c>
      <c r="K3045">
        <v>2540.86</v>
      </c>
    </row>
    <row r="3046" spans="1:11" ht="15" customHeight="1">
      <c r="A3046" s="1" t="s">
        <v>998</v>
      </c>
      <c r="B3046" t="s">
        <v>9</v>
      </c>
      <c r="C3046" t="s">
        <v>35</v>
      </c>
      <c r="D3046">
        <v>106600</v>
      </c>
      <c r="E3046" t="s">
        <v>315</v>
      </c>
      <c r="F3046">
        <v>202112</v>
      </c>
      <c r="G3046" t="s">
        <v>151</v>
      </c>
      <c r="H3046" t="s">
        <v>152</v>
      </c>
      <c r="I3046">
        <v>3531.52</v>
      </c>
      <c r="J3046" t="s">
        <v>6</v>
      </c>
      <c r="K3046">
        <v>3531.52</v>
      </c>
    </row>
    <row r="3047" spans="1:11" ht="15" customHeight="1">
      <c r="A3047" s="1" t="s">
        <v>998</v>
      </c>
      <c r="B3047" t="s">
        <v>9</v>
      </c>
      <c r="C3047" t="s">
        <v>35</v>
      </c>
      <c r="D3047">
        <v>106600</v>
      </c>
      <c r="E3047" t="s">
        <v>315</v>
      </c>
      <c r="F3047">
        <v>202112</v>
      </c>
      <c r="G3047" t="s">
        <v>151</v>
      </c>
      <c r="H3047" t="s">
        <v>152</v>
      </c>
      <c r="I3047">
        <v>1394.26</v>
      </c>
      <c r="J3047" t="s">
        <v>6</v>
      </c>
      <c r="K3047">
        <v>1394.26</v>
      </c>
    </row>
    <row r="3048" spans="1:11" ht="15" customHeight="1">
      <c r="A3048" s="1" t="s">
        <v>998</v>
      </c>
      <c r="B3048" t="s">
        <v>9</v>
      </c>
      <c r="C3048" t="s">
        <v>35</v>
      </c>
      <c r="D3048">
        <v>106600</v>
      </c>
      <c r="E3048" t="s">
        <v>315</v>
      </c>
      <c r="F3048">
        <v>202112</v>
      </c>
      <c r="G3048" t="s">
        <v>151</v>
      </c>
      <c r="H3048" t="s">
        <v>152</v>
      </c>
      <c r="I3048">
        <v>3403.1</v>
      </c>
      <c r="J3048" t="s">
        <v>6</v>
      </c>
      <c r="K3048">
        <v>3403.1</v>
      </c>
    </row>
    <row r="3049" spans="1:11" ht="15" customHeight="1">
      <c r="A3049" s="1" t="s">
        <v>998</v>
      </c>
      <c r="B3049" t="s">
        <v>9</v>
      </c>
      <c r="C3049" t="s">
        <v>35</v>
      </c>
      <c r="D3049">
        <v>106600</v>
      </c>
      <c r="E3049" t="s">
        <v>315</v>
      </c>
      <c r="F3049">
        <v>202112</v>
      </c>
      <c r="G3049" t="s">
        <v>151</v>
      </c>
      <c r="H3049" t="s">
        <v>152</v>
      </c>
      <c r="I3049">
        <v>2669.28</v>
      </c>
      <c r="J3049" t="s">
        <v>6</v>
      </c>
      <c r="K3049">
        <v>2669.28</v>
      </c>
    </row>
    <row r="3050" spans="1:11" ht="15" customHeight="1">
      <c r="A3050" s="1" t="s">
        <v>998</v>
      </c>
      <c r="B3050" t="s">
        <v>9</v>
      </c>
      <c r="C3050" t="s">
        <v>35</v>
      </c>
      <c r="D3050">
        <v>106600</v>
      </c>
      <c r="E3050" t="s">
        <v>315</v>
      </c>
      <c r="F3050">
        <v>202112</v>
      </c>
      <c r="G3050" t="s">
        <v>151</v>
      </c>
      <c r="H3050" t="s">
        <v>152</v>
      </c>
      <c r="I3050">
        <v>2540.86</v>
      </c>
      <c r="J3050" t="s">
        <v>6</v>
      </c>
      <c r="K3050">
        <v>2540.86</v>
      </c>
    </row>
    <row r="3051" spans="1:11" ht="15" customHeight="1">
      <c r="A3051" s="1" t="s">
        <v>998</v>
      </c>
      <c r="B3051" t="s">
        <v>9</v>
      </c>
      <c r="C3051" t="s">
        <v>35</v>
      </c>
      <c r="D3051">
        <v>106804</v>
      </c>
      <c r="E3051" t="s">
        <v>396</v>
      </c>
      <c r="F3051">
        <v>202112</v>
      </c>
      <c r="G3051" t="s">
        <v>151</v>
      </c>
      <c r="H3051" t="s">
        <v>152</v>
      </c>
      <c r="I3051">
        <v>140.5</v>
      </c>
      <c r="J3051" t="s">
        <v>6</v>
      </c>
      <c r="K3051">
        <v>140.5</v>
      </c>
    </row>
    <row r="3052" spans="1:11" ht="15" customHeight="1">
      <c r="A3052" s="1" t="s">
        <v>998</v>
      </c>
      <c r="B3052" t="s">
        <v>9</v>
      </c>
      <c r="C3052" t="s">
        <v>35</v>
      </c>
      <c r="D3052">
        <v>106804</v>
      </c>
      <c r="E3052" t="s">
        <v>396</v>
      </c>
      <c r="F3052">
        <v>202112</v>
      </c>
      <c r="G3052" t="s">
        <v>151</v>
      </c>
      <c r="H3052" t="s">
        <v>152</v>
      </c>
      <c r="I3052">
        <v>62</v>
      </c>
      <c r="J3052" t="s">
        <v>6</v>
      </c>
      <c r="K3052">
        <v>62</v>
      </c>
    </row>
    <row r="3053" spans="1:11" ht="15" customHeight="1">
      <c r="A3053" s="1" t="s">
        <v>998</v>
      </c>
      <c r="B3053" t="s">
        <v>9</v>
      </c>
      <c r="C3053" t="s">
        <v>35</v>
      </c>
      <c r="D3053">
        <v>106804</v>
      </c>
      <c r="E3053" t="s">
        <v>396</v>
      </c>
      <c r="F3053">
        <v>202112</v>
      </c>
      <c r="G3053" t="s">
        <v>151</v>
      </c>
      <c r="H3053" t="s">
        <v>152</v>
      </c>
      <c r="I3053">
        <v>53.73</v>
      </c>
      <c r="J3053" t="s">
        <v>6</v>
      </c>
      <c r="K3053">
        <v>53.73</v>
      </c>
    </row>
    <row r="3054" spans="1:11" ht="15" customHeight="1">
      <c r="A3054" s="1" t="s">
        <v>998</v>
      </c>
      <c r="B3054" t="s">
        <v>9</v>
      </c>
      <c r="C3054" t="s">
        <v>35</v>
      </c>
      <c r="D3054">
        <v>106804</v>
      </c>
      <c r="E3054" t="s">
        <v>396</v>
      </c>
      <c r="F3054">
        <v>202112</v>
      </c>
      <c r="G3054" t="s">
        <v>151</v>
      </c>
      <c r="H3054" t="s">
        <v>152</v>
      </c>
      <c r="I3054">
        <v>86.1</v>
      </c>
      <c r="J3054" t="s">
        <v>6</v>
      </c>
      <c r="K3054">
        <v>86.1</v>
      </c>
    </row>
    <row r="3055" spans="1:11" ht="15" customHeight="1">
      <c r="A3055" s="1" t="s">
        <v>998</v>
      </c>
      <c r="B3055" t="s">
        <v>9</v>
      </c>
      <c r="C3055" t="s">
        <v>35</v>
      </c>
      <c r="D3055">
        <v>106804</v>
      </c>
      <c r="E3055" t="s">
        <v>396</v>
      </c>
      <c r="F3055">
        <v>202112</v>
      </c>
      <c r="G3055" t="s">
        <v>151</v>
      </c>
      <c r="H3055" t="s">
        <v>152</v>
      </c>
      <c r="I3055">
        <v>802.6</v>
      </c>
      <c r="J3055" t="s">
        <v>6</v>
      </c>
      <c r="K3055">
        <v>802.6</v>
      </c>
    </row>
    <row r="3056" spans="1:11" ht="15" customHeight="1">
      <c r="A3056" s="1" t="s">
        <v>998</v>
      </c>
      <c r="B3056" t="s">
        <v>9</v>
      </c>
      <c r="C3056" t="s">
        <v>35</v>
      </c>
      <c r="D3056">
        <v>106804</v>
      </c>
      <c r="E3056" t="s">
        <v>396</v>
      </c>
      <c r="F3056">
        <v>202112</v>
      </c>
      <c r="G3056" t="s">
        <v>151</v>
      </c>
      <c r="H3056" t="s">
        <v>152</v>
      </c>
      <c r="I3056">
        <v>467.5</v>
      </c>
      <c r="J3056" t="s">
        <v>6</v>
      </c>
      <c r="K3056">
        <v>467.5</v>
      </c>
    </row>
    <row r="3057" spans="1:11" ht="15" customHeight="1">
      <c r="A3057" s="1" t="s">
        <v>998</v>
      </c>
      <c r="B3057" t="s">
        <v>9</v>
      </c>
      <c r="C3057" t="s">
        <v>35</v>
      </c>
      <c r="D3057">
        <v>106804</v>
      </c>
      <c r="E3057" t="s">
        <v>396</v>
      </c>
      <c r="F3057">
        <v>202112</v>
      </c>
      <c r="G3057" t="s">
        <v>151</v>
      </c>
      <c r="H3057" t="s">
        <v>152</v>
      </c>
      <c r="I3057">
        <v>477.62</v>
      </c>
      <c r="J3057" t="s">
        <v>6</v>
      </c>
      <c r="K3057">
        <v>477.62</v>
      </c>
    </row>
    <row r="3058" spans="1:11" ht="15" customHeight="1">
      <c r="A3058" s="1" t="s">
        <v>998</v>
      </c>
      <c r="B3058" t="s">
        <v>9</v>
      </c>
      <c r="C3058" t="s">
        <v>35</v>
      </c>
      <c r="D3058">
        <v>106804</v>
      </c>
      <c r="E3058" t="s">
        <v>396</v>
      </c>
      <c r="F3058">
        <v>202112</v>
      </c>
      <c r="G3058" t="s">
        <v>151</v>
      </c>
      <c r="H3058" t="s">
        <v>152</v>
      </c>
      <c r="I3058">
        <v>22.82</v>
      </c>
      <c r="J3058" t="s">
        <v>6</v>
      </c>
      <c r="K3058">
        <v>22.82</v>
      </c>
    </row>
    <row r="3059" spans="1:11" ht="15" customHeight="1">
      <c r="A3059" s="1" t="s">
        <v>998</v>
      </c>
      <c r="B3059" t="s">
        <v>9</v>
      </c>
      <c r="C3059" t="s">
        <v>35</v>
      </c>
      <c r="D3059">
        <v>106804</v>
      </c>
      <c r="E3059" t="s">
        <v>396</v>
      </c>
      <c r="F3059">
        <v>202112</v>
      </c>
      <c r="G3059" t="s">
        <v>151</v>
      </c>
      <c r="H3059" t="s">
        <v>152</v>
      </c>
      <c r="I3059">
        <v>451.5</v>
      </c>
      <c r="J3059" t="s">
        <v>6</v>
      </c>
      <c r="K3059">
        <v>451.5</v>
      </c>
    </row>
    <row r="3060" spans="1:11" ht="15" customHeight="1">
      <c r="A3060" s="1" t="s">
        <v>998</v>
      </c>
      <c r="B3060" t="s">
        <v>9</v>
      </c>
      <c r="C3060" t="s">
        <v>35</v>
      </c>
      <c r="D3060">
        <v>106804</v>
      </c>
      <c r="E3060" t="s">
        <v>396</v>
      </c>
      <c r="F3060">
        <v>202112</v>
      </c>
      <c r="G3060" t="s">
        <v>151</v>
      </c>
      <c r="H3060" t="s">
        <v>152</v>
      </c>
      <c r="I3060">
        <v>477.62</v>
      </c>
      <c r="J3060" t="s">
        <v>6</v>
      </c>
      <c r="K3060">
        <v>477.62</v>
      </c>
    </row>
    <row r="3061" spans="1:11" ht="15" customHeight="1">
      <c r="A3061" s="1" t="s">
        <v>998</v>
      </c>
      <c r="B3061" t="s">
        <v>9</v>
      </c>
      <c r="C3061" t="s">
        <v>35</v>
      </c>
      <c r="D3061">
        <v>106804</v>
      </c>
      <c r="E3061" t="s">
        <v>396</v>
      </c>
      <c r="F3061">
        <v>202112</v>
      </c>
      <c r="G3061" t="s">
        <v>151</v>
      </c>
      <c r="H3061" t="s">
        <v>152</v>
      </c>
      <c r="I3061">
        <v>467.5</v>
      </c>
      <c r="J3061" t="s">
        <v>6</v>
      </c>
      <c r="K3061">
        <v>467.5</v>
      </c>
    </row>
    <row r="3062" spans="1:11" ht="15" customHeight="1">
      <c r="A3062" s="1" t="s">
        <v>998</v>
      </c>
      <c r="B3062" t="s">
        <v>9</v>
      </c>
      <c r="C3062" t="s">
        <v>35</v>
      </c>
      <c r="D3062">
        <v>106804</v>
      </c>
      <c r="E3062" t="s">
        <v>396</v>
      </c>
      <c r="F3062">
        <v>202112</v>
      </c>
      <c r="G3062" t="s">
        <v>151</v>
      </c>
      <c r="H3062" t="s">
        <v>152</v>
      </c>
      <c r="I3062">
        <v>467.5</v>
      </c>
      <c r="J3062" t="s">
        <v>6</v>
      </c>
      <c r="K3062">
        <v>467.5</v>
      </c>
    </row>
    <row r="3063" spans="1:11">
      <c r="A3063" s="1" t="s">
        <v>998</v>
      </c>
      <c r="B3063" t="s">
        <v>9</v>
      </c>
      <c r="C3063" t="s">
        <v>35</v>
      </c>
      <c r="D3063">
        <v>106804</v>
      </c>
      <c r="E3063" t="s">
        <v>396</v>
      </c>
      <c r="F3063">
        <v>202112</v>
      </c>
      <c r="G3063" t="s">
        <v>151</v>
      </c>
      <c r="H3063" t="s">
        <v>152</v>
      </c>
      <c r="I3063">
        <v>323.06</v>
      </c>
      <c r="J3063" t="s">
        <v>6</v>
      </c>
      <c r="K3063">
        <v>323.06</v>
      </c>
    </row>
    <row r="3064" spans="1:11" ht="15" customHeight="1">
      <c r="A3064" s="1" t="s">
        <v>998</v>
      </c>
      <c r="B3064" t="s">
        <v>9</v>
      </c>
      <c r="C3064" t="s">
        <v>35</v>
      </c>
      <c r="D3064">
        <v>106804</v>
      </c>
      <c r="E3064" t="s">
        <v>396</v>
      </c>
      <c r="F3064">
        <v>202112</v>
      </c>
      <c r="G3064" t="s">
        <v>151</v>
      </c>
      <c r="H3064" t="s">
        <v>152</v>
      </c>
      <c r="I3064">
        <v>123.62</v>
      </c>
      <c r="J3064" t="s">
        <v>6</v>
      </c>
      <c r="K3064">
        <v>123.62</v>
      </c>
    </row>
    <row r="3065" spans="1:11">
      <c r="A3065" s="1" t="s">
        <v>998</v>
      </c>
      <c r="B3065" t="s">
        <v>9</v>
      </c>
      <c r="C3065" t="s">
        <v>35</v>
      </c>
      <c r="D3065">
        <v>106804</v>
      </c>
      <c r="E3065" t="s">
        <v>396</v>
      </c>
      <c r="F3065">
        <v>202112</v>
      </c>
      <c r="G3065" t="s">
        <v>151</v>
      </c>
      <c r="H3065" t="s">
        <v>152</v>
      </c>
      <c r="I3065">
        <v>229.57</v>
      </c>
      <c r="J3065" t="s">
        <v>6</v>
      </c>
      <c r="K3065">
        <v>229.57</v>
      </c>
    </row>
    <row r="3066" spans="1:11">
      <c r="A3066" s="1" t="s">
        <v>998</v>
      </c>
      <c r="B3066" t="s">
        <v>9</v>
      </c>
      <c r="C3066" t="s">
        <v>35</v>
      </c>
      <c r="D3066">
        <v>106804</v>
      </c>
      <c r="E3066" t="s">
        <v>396</v>
      </c>
      <c r="F3066">
        <v>202112</v>
      </c>
      <c r="G3066" t="s">
        <v>151</v>
      </c>
      <c r="H3066" t="s">
        <v>152</v>
      </c>
      <c r="I3066">
        <v>176.6</v>
      </c>
      <c r="J3066" t="s">
        <v>6</v>
      </c>
      <c r="K3066">
        <v>176.6</v>
      </c>
    </row>
    <row r="3067" spans="1:11">
      <c r="A3067" s="1" t="s">
        <v>998</v>
      </c>
      <c r="B3067" t="s">
        <v>9</v>
      </c>
      <c r="C3067" t="s">
        <v>35</v>
      </c>
      <c r="D3067">
        <v>106804</v>
      </c>
      <c r="E3067" t="s">
        <v>396</v>
      </c>
      <c r="F3067">
        <v>202112</v>
      </c>
      <c r="G3067" t="s">
        <v>151</v>
      </c>
      <c r="H3067" t="s">
        <v>152</v>
      </c>
      <c r="I3067">
        <v>140.5</v>
      </c>
      <c r="J3067" t="s">
        <v>6</v>
      </c>
      <c r="K3067">
        <v>140.5</v>
      </c>
    </row>
    <row r="3068" spans="1:11" ht="15" customHeight="1">
      <c r="A3068" s="1" t="s">
        <v>998</v>
      </c>
      <c r="B3068" t="s">
        <v>9</v>
      </c>
      <c r="C3068" t="s">
        <v>35</v>
      </c>
      <c r="D3068">
        <v>106804</v>
      </c>
      <c r="E3068" t="s">
        <v>396</v>
      </c>
      <c r="F3068">
        <v>202112</v>
      </c>
      <c r="G3068" t="s">
        <v>151</v>
      </c>
      <c r="H3068" t="s">
        <v>152</v>
      </c>
      <c r="I3068">
        <v>722.4</v>
      </c>
      <c r="J3068" t="s">
        <v>6</v>
      </c>
      <c r="K3068">
        <v>722.4</v>
      </c>
    </row>
    <row r="3069" spans="1:11" ht="15" customHeight="1">
      <c r="A3069" s="1" t="s">
        <v>998</v>
      </c>
      <c r="B3069" t="s">
        <v>9</v>
      </c>
      <c r="C3069" t="s">
        <v>35</v>
      </c>
      <c r="D3069">
        <v>106804</v>
      </c>
      <c r="E3069" t="s">
        <v>396</v>
      </c>
      <c r="F3069">
        <v>202112</v>
      </c>
      <c r="G3069" t="s">
        <v>151</v>
      </c>
      <c r="H3069" t="s">
        <v>152</v>
      </c>
      <c r="I3069">
        <v>376.11</v>
      </c>
      <c r="J3069" t="s">
        <v>6</v>
      </c>
      <c r="K3069">
        <v>376.11</v>
      </c>
    </row>
    <row r="3070" spans="1:11" ht="15" customHeight="1">
      <c r="A3070" s="1" t="s">
        <v>998</v>
      </c>
      <c r="B3070" t="s">
        <v>9</v>
      </c>
      <c r="C3070" t="s">
        <v>35</v>
      </c>
      <c r="D3070">
        <v>106804</v>
      </c>
      <c r="E3070" t="s">
        <v>396</v>
      </c>
      <c r="F3070">
        <v>202112</v>
      </c>
      <c r="G3070" t="s">
        <v>151</v>
      </c>
      <c r="H3070" t="s">
        <v>152</v>
      </c>
      <c r="I3070">
        <v>140.5</v>
      </c>
      <c r="J3070" t="s">
        <v>6</v>
      </c>
      <c r="K3070">
        <v>140.5</v>
      </c>
    </row>
    <row r="3071" spans="1:11" ht="15" customHeight="1">
      <c r="A3071" s="1" t="s">
        <v>998</v>
      </c>
      <c r="B3071" t="s">
        <v>9</v>
      </c>
      <c r="C3071" t="s">
        <v>35</v>
      </c>
      <c r="D3071">
        <v>106804</v>
      </c>
      <c r="E3071" t="s">
        <v>396</v>
      </c>
      <c r="F3071">
        <v>202112</v>
      </c>
      <c r="G3071" t="s">
        <v>151</v>
      </c>
      <c r="H3071" t="s">
        <v>152</v>
      </c>
      <c r="I3071">
        <v>434.2</v>
      </c>
      <c r="J3071" t="s">
        <v>6</v>
      </c>
      <c r="K3071">
        <v>434.2</v>
      </c>
    </row>
    <row r="3072" spans="1:11" ht="15" customHeight="1">
      <c r="A3072" s="1" t="s">
        <v>998</v>
      </c>
      <c r="B3072" t="s">
        <v>9</v>
      </c>
      <c r="C3072" t="s">
        <v>35</v>
      </c>
      <c r="D3072">
        <v>106804</v>
      </c>
      <c r="E3072" t="s">
        <v>396</v>
      </c>
      <c r="F3072">
        <v>202112</v>
      </c>
      <c r="G3072" t="s">
        <v>151</v>
      </c>
      <c r="H3072" t="s">
        <v>152</v>
      </c>
      <c r="I3072">
        <v>15.46</v>
      </c>
      <c r="J3072" t="s">
        <v>6</v>
      </c>
      <c r="K3072">
        <v>15.46</v>
      </c>
    </row>
    <row r="3073" spans="1:11" ht="15" customHeight="1">
      <c r="A3073" s="1" t="s">
        <v>998</v>
      </c>
      <c r="B3073" t="s">
        <v>9</v>
      </c>
      <c r="C3073" t="s">
        <v>35</v>
      </c>
      <c r="D3073">
        <v>106804</v>
      </c>
      <c r="E3073" t="s">
        <v>396</v>
      </c>
      <c r="F3073">
        <v>202112</v>
      </c>
      <c r="G3073" t="s">
        <v>151</v>
      </c>
      <c r="H3073" t="s">
        <v>152</v>
      </c>
      <c r="I3073">
        <v>203.2</v>
      </c>
      <c r="J3073" t="s">
        <v>6</v>
      </c>
      <c r="K3073">
        <v>203.2</v>
      </c>
    </row>
    <row r="3074" spans="1:11" ht="15" customHeight="1">
      <c r="A3074" s="1" t="s">
        <v>998</v>
      </c>
      <c r="B3074" t="s">
        <v>9</v>
      </c>
      <c r="C3074" t="s">
        <v>35</v>
      </c>
      <c r="D3074">
        <v>106804</v>
      </c>
      <c r="E3074" t="s">
        <v>396</v>
      </c>
      <c r="F3074">
        <v>202112</v>
      </c>
      <c r="G3074" t="s">
        <v>151</v>
      </c>
      <c r="H3074" t="s">
        <v>152</v>
      </c>
      <c r="I3074">
        <v>203.2</v>
      </c>
      <c r="J3074" t="s">
        <v>6</v>
      </c>
      <c r="K3074">
        <v>203.2</v>
      </c>
    </row>
    <row r="3075" spans="1:11" ht="15" customHeight="1">
      <c r="A3075" s="1" t="s">
        <v>998</v>
      </c>
      <c r="B3075" t="s">
        <v>9</v>
      </c>
      <c r="C3075" t="s">
        <v>35</v>
      </c>
      <c r="D3075">
        <v>106804</v>
      </c>
      <c r="E3075" t="s">
        <v>396</v>
      </c>
      <c r="F3075">
        <v>202112</v>
      </c>
      <c r="G3075" t="s">
        <v>151</v>
      </c>
      <c r="H3075" t="s">
        <v>152</v>
      </c>
      <c r="I3075">
        <v>15.46</v>
      </c>
      <c r="J3075" t="s">
        <v>6</v>
      </c>
      <c r="K3075">
        <v>15.46</v>
      </c>
    </row>
    <row r="3076" spans="1:11" ht="15" customHeight="1">
      <c r="A3076" s="1" t="s">
        <v>998</v>
      </c>
      <c r="B3076" t="s">
        <v>9</v>
      </c>
      <c r="C3076" t="s">
        <v>35</v>
      </c>
      <c r="D3076">
        <v>106804</v>
      </c>
      <c r="E3076" t="s">
        <v>396</v>
      </c>
      <c r="F3076">
        <v>202112</v>
      </c>
      <c r="G3076" t="s">
        <v>151</v>
      </c>
      <c r="H3076" t="s">
        <v>152</v>
      </c>
      <c r="I3076">
        <v>604.27</v>
      </c>
      <c r="J3076" t="s">
        <v>6</v>
      </c>
      <c r="K3076">
        <v>604.27</v>
      </c>
    </row>
    <row r="3077" spans="1:11" ht="15" customHeight="1">
      <c r="A3077" s="1" t="s">
        <v>998</v>
      </c>
      <c r="B3077" t="s">
        <v>9</v>
      </c>
      <c r="C3077" t="s">
        <v>35</v>
      </c>
      <c r="D3077">
        <v>106804</v>
      </c>
      <c r="E3077" t="s">
        <v>396</v>
      </c>
      <c r="F3077">
        <v>202112</v>
      </c>
      <c r="G3077" t="s">
        <v>151</v>
      </c>
      <c r="H3077" t="s">
        <v>152</v>
      </c>
      <c r="I3077">
        <v>923.5</v>
      </c>
      <c r="J3077" t="s">
        <v>6</v>
      </c>
      <c r="K3077">
        <v>923.5</v>
      </c>
    </row>
    <row r="3078" spans="1:11" ht="15" customHeight="1">
      <c r="A3078" s="1" t="s">
        <v>998</v>
      </c>
      <c r="B3078" t="s">
        <v>9</v>
      </c>
      <c r="C3078" t="s">
        <v>35</v>
      </c>
      <c r="D3078">
        <v>106804</v>
      </c>
      <c r="E3078" t="s">
        <v>396</v>
      </c>
      <c r="F3078">
        <v>202112</v>
      </c>
      <c r="G3078" t="s">
        <v>151</v>
      </c>
      <c r="H3078" t="s">
        <v>152</v>
      </c>
      <c r="I3078">
        <v>486.8</v>
      </c>
      <c r="J3078" t="s">
        <v>6</v>
      </c>
      <c r="K3078">
        <v>486.8</v>
      </c>
    </row>
    <row r="3079" spans="1:11" ht="15" customHeight="1">
      <c r="A3079" s="1" t="s">
        <v>998</v>
      </c>
      <c r="B3079" t="s">
        <v>9</v>
      </c>
      <c r="C3079" t="s">
        <v>35</v>
      </c>
      <c r="D3079">
        <v>106804</v>
      </c>
      <c r="E3079" t="s">
        <v>396</v>
      </c>
      <c r="F3079">
        <v>202112</v>
      </c>
      <c r="G3079" t="s">
        <v>151</v>
      </c>
      <c r="H3079" t="s">
        <v>152</v>
      </c>
      <c r="I3079">
        <v>800</v>
      </c>
      <c r="J3079" t="s">
        <v>6</v>
      </c>
      <c r="K3079">
        <v>800</v>
      </c>
    </row>
    <row r="3080" spans="1:11" ht="15" customHeight="1">
      <c r="A3080" s="1" t="s">
        <v>998</v>
      </c>
      <c r="B3080" t="s">
        <v>9</v>
      </c>
      <c r="C3080" t="s">
        <v>35</v>
      </c>
      <c r="D3080">
        <v>106804</v>
      </c>
      <c r="E3080" t="s">
        <v>396</v>
      </c>
      <c r="F3080">
        <v>202112</v>
      </c>
      <c r="G3080" t="s">
        <v>151</v>
      </c>
      <c r="H3080" t="s">
        <v>152</v>
      </c>
      <c r="I3080">
        <v>2400</v>
      </c>
      <c r="J3080" t="s">
        <v>6</v>
      </c>
      <c r="K3080">
        <v>2400</v>
      </c>
    </row>
    <row r="3081" spans="1:11" ht="15" customHeight="1">
      <c r="A3081" s="1" t="s">
        <v>998</v>
      </c>
      <c r="B3081" t="s">
        <v>9</v>
      </c>
      <c r="C3081" t="s">
        <v>35</v>
      </c>
      <c r="D3081">
        <v>106804</v>
      </c>
      <c r="E3081" t="s">
        <v>396</v>
      </c>
      <c r="F3081">
        <v>202112</v>
      </c>
      <c r="G3081" t="s">
        <v>151</v>
      </c>
      <c r="H3081" t="s">
        <v>152</v>
      </c>
      <c r="I3081">
        <v>2400</v>
      </c>
      <c r="J3081" t="s">
        <v>6</v>
      </c>
      <c r="K3081">
        <v>2400</v>
      </c>
    </row>
    <row r="3082" spans="1:11" ht="15" customHeight="1">
      <c r="A3082" s="1" t="s">
        <v>998</v>
      </c>
      <c r="B3082" t="s">
        <v>9</v>
      </c>
      <c r="C3082" t="s">
        <v>35</v>
      </c>
      <c r="D3082">
        <v>106804</v>
      </c>
      <c r="E3082" t="s">
        <v>396</v>
      </c>
      <c r="F3082">
        <v>202112</v>
      </c>
      <c r="G3082" t="s">
        <v>151</v>
      </c>
      <c r="H3082" t="s">
        <v>152</v>
      </c>
      <c r="I3082">
        <v>666.62</v>
      </c>
      <c r="J3082" t="s">
        <v>6</v>
      </c>
      <c r="K3082">
        <v>666.62</v>
      </c>
    </row>
    <row r="3083" spans="1:11" ht="15" customHeight="1">
      <c r="A3083" s="1" t="s">
        <v>998</v>
      </c>
      <c r="B3083" t="s">
        <v>9</v>
      </c>
      <c r="C3083" t="s">
        <v>35</v>
      </c>
      <c r="D3083">
        <v>106804</v>
      </c>
      <c r="E3083" t="s">
        <v>396</v>
      </c>
      <c r="F3083">
        <v>202112</v>
      </c>
      <c r="G3083" t="s">
        <v>151</v>
      </c>
      <c r="H3083" t="s">
        <v>152</v>
      </c>
      <c r="I3083">
        <v>361</v>
      </c>
      <c r="J3083" t="s">
        <v>6</v>
      </c>
      <c r="K3083">
        <v>361</v>
      </c>
    </row>
    <row r="3084" spans="1:11" ht="15" customHeight="1">
      <c r="A3084" s="1" t="s">
        <v>998</v>
      </c>
      <c r="B3084" t="s">
        <v>9</v>
      </c>
      <c r="C3084" t="s">
        <v>35</v>
      </c>
      <c r="D3084">
        <v>106804</v>
      </c>
      <c r="E3084" t="s">
        <v>396</v>
      </c>
      <c r="F3084">
        <v>202112</v>
      </c>
      <c r="G3084" t="s">
        <v>151</v>
      </c>
      <c r="H3084" t="s">
        <v>152</v>
      </c>
      <c r="I3084">
        <v>4780</v>
      </c>
      <c r="J3084" t="s">
        <v>6</v>
      </c>
      <c r="K3084">
        <v>4780</v>
      </c>
    </row>
    <row r="3085" spans="1:11" ht="15" customHeight="1">
      <c r="A3085" s="1" t="s">
        <v>998</v>
      </c>
      <c r="B3085" t="s">
        <v>9</v>
      </c>
      <c r="C3085" t="s">
        <v>35</v>
      </c>
      <c r="D3085">
        <v>106804</v>
      </c>
      <c r="E3085" t="s">
        <v>396</v>
      </c>
      <c r="F3085">
        <v>202112</v>
      </c>
      <c r="G3085" t="s">
        <v>151</v>
      </c>
      <c r="H3085" t="s">
        <v>152</v>
      </c>
      <c r="I3085">
        <v>900</v>
      </c>
      <c r="J3085" t="s">
        <v>6</v>
      </c>
      <c r="K3085">
        <v>900</v>
      </c>
    </row>
    <row r="3086" spans="1:11" ht="15" customHeight="1">
      <c r="A3086" s="1" t="s">
        <v>998</v>
      </c>
      <c r="B3086" t="s">
        <v>9</v>
      </c>
      <c r="C3086" t="s">
        <v>35</v>
      </c>
      <c r="D3086">
        <v>106804</v>
      </c>
      <c r="E3086" t="s">
        <v>396</v>
      </c>
      <c r="F3086">
        <v>202112</v>
      </c>
      <c r="G3086" t="s">
        <v>151</v>
      </c>
      <c r="H3086" t="s">
        <v>152</v>
      </c>
      <c r="I3086">
        <v>2400</v>
      </c>
      <c r="J3086" t="s">
        <v>6</v>
      </c>
      <c r="K3086">
        <v>2400</v>
      </c>
    </row>
    <row r="3087" spans="1:11" ht="15" customHeight="1">
      <c r="A3087" s="1" t="s">
        <v>998</v>
      </c>
      <c r="B3087" t="s">
        <v>9</v>
      </c>
      <c r="C3087" t="s">
        <v>35</v>
      </c>
      <c r="D3087">
        <v>106804</v>
      </c>
      <c r="E3087" t="s">
        <v>396</v>
      </c>
      <c r="F3087">
        <v>202112</v>
      </c>
      <c r="G3087" t="s">
        <v>151</v>
      </c>
      <c r="H3087" t="s">
        <v>152</v>
      </c>
      <c r="I3087">
        <v>400</v>
      </c>
      <c r="J3087" t="s">
        <v>6</v>
      </c>
      <c r="K3087">
        <v>400</v>
      </c>
    </row>
    <row r="3088" spans="1:11" ht="15" customHeight="1">
      <c r="A3088" s="1" t="s">
        <v>998</v>
      </c>
      <c r="B3088" t="s">
        <v>9</v>
      </c>
      <c r="C3088" t="s">
        <v>35</v>
      </c>
      <c r="D3088">
        <v>106804</v>
      </c>
      <c r="E3088" t="s">
        <v>396</v>
      </c>
      <c r="F3088">
        <v>202112</v>
      </c>
      <c r="G3088" t="s">
        <v>151</v>
      </c>
      <c r="H3088" t="s">
        <v>152</v>
      </c>
      <c r="I3088">
        <v>71.099999999999994</v>
      </c>
      <c r="J3088" t="s">
        <v>6</v>
      </c>
      <c r="K3088">
        <v>71.099999999999994</v>
      </c>
    </row>
    <row r="3089" spans="1:11" ht="15" customHeight="1">
      <c r="A3089" s="1" t="s">
        <v>998</v>
      </c>
      <c r="B3089" t="s">
        <v>9</v>
      </c>
      <c r="C3089" t="s">
        <v>35</v>
      </c>
      <c r="D3089">
        <v>106804</v>
      </c>
      <c r="E3089" t="s">
        <v>396</v>
      </c>
      <c r="F3089">
        <v>202112</v>
      </c>
      <c r="G3089" t="s">
        <v>151</v>
      </c>
      <c r="H3089" t="s">
        <v>152</v>
      </c>
      <c r="I3089">
        <v>400</v>
      </c>
      <c r="J3089" t="s">
        <v>6</v>
      </c>
      <c r="K3089">
        <v>400</v>
      </c>
    </row>
    <row r="3090" spans="1:11" ht="15" customHeight="1">
      <c r="A3090" s="1" t="s">
        <v>998</v>
      </c>
      <c r="B3090" t="s">
        <v>9</v>
      </c>
      <c r="C3090" t="s">
        <v>35</v>
      </c>
      <c r="D3090">
        <v>106804</v>
      </c>
      <c r="E3090" t="s">
        <v>396</v>
      </c>
      <c r="F3090">
        <v>202112</v>
      </c>
      <c r="G3090" t="s">
        <v>151</v>
      </c>
      <c r="H3090" t="s">
        <v>152</v>
      </c>
      <c r="I3090">
        <v>1532.52</v>
      </c>
      <c r="J3090" t="s">
        <v>6</v>
      </c>
      <c r="K3090">
        <v>1532.52</v>
      </c>
    </row>
    <row r="3091" spans="1:11" ht="15" customHeight="1">
      <c r="A3091" s="1" t="s">
        <v>998</v>
      </c>
      <c r="B3091" t="s">
        <v>9</v>
      </c>
      <c r="C3091" t="s">
        <v>35</v>
      </c>
      <c r="D3091">
        <v>106804</v>
      </c>
      <c r="E3091" t="s">
        <v>396</v>
      </c>
      <c r="F3091">
        <v>202112</v>
      </c>
      <c r="G3091" t="s">
        <v>151</v>
      </c>
      <c r="H3091" t="s">
        <v>152</v>
      </c>
      <c r="I3091">
        <v>2400</v>
      </c>
      <c r="J3091" t="s">
        <v>6</v>
      </c>
      <c r="K3091">
        <v>2400</v>
      </c>
    </row>
    <row r="3092" spans="1:11" ht="15" customHeight="1">
      <c r="A3092" s="1" t="s">
        <v>998</v>
      </c>
      <c r="B3092" t="s">
        <v>9</v>
      </c>
      <c r="C3092" t="s">
        <v>35</v>
      </c>
      <c r="D3092">
        <v>106804</v>
      </c>
      <c r="E3092" t="s">
        <v>396</v>
      </c>
      <c r="F3092">
        <v>202112</v>
      </c>
      <c r="G3092" t="s">
        <v>151</v>
      </c>
      <c r="H3092" t="s">
        <v>152</v>
      </c>
      <c r="I3092">
        <v>2400</v>
      </c>
      <c r="J3092" t="s">
        <v>6</v>
      </c>
      <c r="K3092">
        <v>2400</v>
      </c>
    </row>
    <row r="3093" spans="1:11" ht="15" customHeight="1">
      <c r="A3093" s="1" t="s">
        <v>998</v>
      </c>
      <c r="B3093" t="s">
        <v>9</v>
      </c>
      <c r="C3093" t="s">
        <v>35</v>
      </c>
      <c r="D3093">
        <v>106804</v>
      </c>
      <c r="E3093" t="s">
        <v>396</v>
      </c>
      <c r="F3093">
        <v>202112</v>
      </c>
      <c r="G3093" t="s">
        <v>151</v>
      </c>
      <c r="H3093" t="s">
        <v>152</v>
      </c>
      <c r="I3093">
        <v>361</v>
      </c>
      <c r="J3093" t="s">
        <v>6</v>
      </c>
      <c r="K3093">
        <v>361</v>
      </c>
    </row>
    <row r="3094" spans="1:11" ht="15" customHeight="1">
      <c r="A3094" s="1" t="s">
        <v>998</v>
      </c>
      <c r="B3094" t="s">
        <v>9</v>
      </c>
      <c r="C3094" t="s">
        <v>35</v>
      </c>
      <c r="D3094">
        <v>106804</v>
      </c>
      <c r="E3094" t="s">
        <v>396</v>
      </c>
      <c r="F3094">
        <v>202112</v>
      </c>
      <c r="G3094" t="s">
        <v>151</v>
      </c>
      <c r="H3094" t="s">
        <v>152</v>
      </c>
      <c r="I3094">
        <v>3180</v>
      </c>
      <c r="J3094" t="s">
        <v>6</v>
      </c>
      <c r="K3094">
        <v>3180</v>
      </c>
    </row>
    <row r="3095" spans="1:11" ht="15" customHeight="1">
      <c r="A3095" s="1" t="s">
        <v>998</v>
      </c>
      <c r="B3095" t="s">
        <v>9</v>
      </c>
      <c r="C3095" t="s">
        <v>35</v>
      </c>
      <c r="D3095">
        <v>106804</v>
      </c>
      <c r="E3095" t="s">
        <v>396</v>
      </c>
      <c r="F3095">
        <v>202112</v>
      </c>
      <c r="G3095" t="s">
        <v>151</v>
      </c>
      <c r="H3095" t="s">
        <v>152</v>
      </c>
      <c r="I3095">
        <v>722</v>
      </c>
      <c r="J3095" t="s">
        <v>6</v>
      </c>
      <c r="K3095">
        <v>722</v>
      </c>
    </row>
    <row r="3096" spans="1:11" ht="15" customHeight="1">
      <c r="A3096" s="1" t="s">
        <v>998</v>
      </c>
      <c r="B3096" t="s">
        <v>9</v>
      </c>
      <c r="C3096" t="s">
        <v>35</v>
      </c>
      <c r="D3096">
        <v>106804</v>
      </c>
      <c r="E3096" t="s">
        <v>396</v>
      </c>
      <c r="F3096">
        <v>202112</v>
      </c>
      <c r="G3096" t="s">
        <v>151</v>
      </c>
      <c r="H3096" t="s">
        <v>152</v>
      </c>
      <c r="I3096">
        <v>6074.32</v>
      </c>
      <c r="J3096" t="s">
        <v>6</v>
      </c>
      <c r="K3096">
        <v>6074.32</v>
      </c>
    </row>
    <row r="3097" spans="1:11" ht="15" customHeight="1">
      <c r="A3097" s="1" t="s">
        <v>998</v>
      </c>
      <c r="B3097" t="s">
        <v>9</v>
      </c>
      <c r="C3097" t="s">
        <v>35</v>
      </c>
      <c r="D3097">
        <v>106804</v>
      </c>
      <c r="E3097" t="s">
        <v>396</v>
      </c>
      <c r="F3097">
        <v>202112</v>
      </c>
      <c r="G3097" t="s">
        <v>151</v>
      </c>
      <c r="H3097" t="s">
        <v>152</v>
      </c>
      <c r="I3097">
        <v>39.6</v>
      </c>
      <c r="J3097" t="s">
        <v>6</v>
      </c>
      <c r="K3097">
        <v>39.6</v>
      </c>
    </row>
    <row r="3098" spans="1:11" ht="15" customHeight="1">
      <c r="A3098" s="1" t="s">
        <v>998</v>
      </c>
      <c r="B3098" t="s">
        <v>9</v>
      </c>
      <c r="C3098" t="s">
        <v>35</v>
      </c>
      <c r="D3098">
        <v>106804</v>
      </c>
      <c r="E3098" t="s">
        <v>396</v>
      </c>
      <c r="F3098">
        <v>202112</v>
      </c>
      <c r="G3098" t="s">
        <v>151</v>
      </c>
      <c r="H3098" t="s">
        <v>152</v>
      </c>
      <c r="I3098">
        <v>800</v>
      </c>
      <c r="J3098" t="s">
        <v>6</v>
      </c>
      <c r="K3098">
        <v>800</v>
      </c>
    </row>
    <row r="3099" spans="1:11" ht="15" customHeight="1">
      <c r="A3099" s="1" t="s">
        <v>998</v>
      </c>
      <c r="B3099" t="s">
        <v>9</v>
      </c>
      <c r="C3099" t="s">
        <v>35</v>
      </c>
      <c r="D3099">
        <v>106804</v>
      </c>
      <c r="E3099" t="s">
        <v>396</v>
      </c>
      <c r="F3099">
        <v>202112</v>
      </c>
      <c r="G3099" t="s">
        <v>151</v>
      </c>
      <c r="H3099" t="s">
        <v>152</v>
      </c>
      <c r="I3099">
        <v>2400</v>
      </c>
      <c r="J3099" t="s">
        <v>6</v>
      </c>
      <c r="K3099">
        <v>2400</v>
      </c>
    </row>
    <row r="3100" spans="1:11" ht="15" customHeight="1">
      <c r="A3100" s="1" t="s">
        <v>998</v>
      </c>
      <c r="B3100" t="s">
        <v>9</v>
      </c>
      <c r="C3100" t="s">
        <v>35</v>
      </c>
      <c r="D3100">
        <v>106804</v>
      </c>
      <c r="E3100" t="s">
        <v>396</v>
      </c>
      <c r="F3100">
        <v>202112</v>
      </c>
      <c r="G3100" t="s">
        <v>151</v>
      </c>
      <c r="H3100" t="s">
        <v>152</v>
      </c>
      <c r="I3100">
        <v>2400</v>
      </c>
      <c r="J3100" t="s">
        <v>6</v>
      </c>
      <c r="K3100">
        <v>2400</v>
      </c>
    </row>
    <row r="3101" spans="1:11" ht="15" customHeight="1">
      <c r="A3101" s="1" t="s">
        <v>998</v>
      </c>
      <c r="B3101" t="s">
        <v>9</v>
      </c>
      <c r="C3101" t="s">
        <v>35</v>
      </c>
      <c r="D3101">
        <v>106804</v>
      </c>
      <c r="E3101" t="s">
        <v>396</v>
      </c>
      <c r="F3101">
        <v>202112</v>
      </c>
      <c r="G3101" t="s">
        <v>151</v>
      </c>
      <c r="H3101" t="s">
        <v>152</v>
      </c>
      <c r="I3101">
        <v>1600</v>
      </c>
      <c r="J3101" t="s">
        <v>6</v>
      </c>
      <c r="K3101">
        <v>1600</v>
      </c>
    </row>
    <row r="3102" spans="1:11" ht="15" customHeight="1">
      <c r="A3102" s="1" t="s">
        <v>998</v>
      </c>
      <c r="B3102" t="s">
        <v>9</v>
      </c>
      <c r="C3102" t="s">
        <v>35</v>
      </c>
      <c r="D3102">
        <v>106804</v>
      </c>
      <c r="E3102" t="s">
        <v>396</v>
      </c>
      <c r="F3102">
        <v>202112</v>
      </c>
      <c r="G3102" t="s">
        <v>151</v>
      </c>
      <c r="H3102" t="s">
        <v>152</v>
      </c>
      <c r="I3102">
        <v>59.29</v>
      </c>
      <c r="J3102" t="s">
        <v>6</v>
      </c>
      <c r="K3102">
        <v>59.29</v>
      </c>
    </row>
    <row r="3103" spans="1:11" ht="15" customHeight="1">
      <c r="A3103" s="1" t="s">
        <v>998</v>
      </c>
      <c r="B3103" t="s">
        <v>9</v>
      </c>
      <c r="C3103" t="s">
        <v>35</v>
      </c>
      <c r="D3103">
        <v>106804</v>
      </c>
      <c r="E3103" t="s">
        <v>396</v>
      </c>
      <c r="F3103">
        <v>202112</v>
      </c>
      <c r="G3103" t="s">
        <v>151</v>
      </c>
      <c r="H3103" t="s">
        <v>152</v>
      </c>
      <c r="I3103">
        <v>2400</v>
      </c>
      <c r="J3103" t="s">
        <v>6</v>
      </c>
      <c r="K3103">
        <v>2400</v>
      </c>
    </row>
    <row r="3104" spans="1:11" ht="15" customHeight="1">
      <c r="A3104" s="1" t="s">
        <v>998</v>
      </c>
      <c r="B3104" t="s">
        <v>9</v>
      </c>
      <c r="C3104" t="s">
        <v>35</v>
      </c>
      <c r="D3104">
        <v>106804</v>
      </c>
      <c r="E3104" t="s">
        <v>396</v>
      </c>
      <c r="F3104">
        <v>202112</v>
      </c>
      <c r="G3104" t="s">
        <v>151</v>
      </c>
      <c r="H3104" t="s">
        <v>152</v>
      </c>
      <c r="I3104">
        <v>486.8</v>
      </c>
      <c r="J3104" t="s">
        <v>6</v>
      </c>
      <c r="K3104">
        <v>486.8</v>
      </c>
    </row>
    <row r="3105" spans="1:11" ht="15" customHeight="1">
      <c r="A3105" s="1" t="s">
        <v>998</v>
      </c>
      <c r="B3105" t="s">
        <v>9</v>
      </c>
      <c r="C3105" t="s">
        <v>35</v>
      </c>
      <c r="D3105">
        <v>106804</v>
      </c>
      <c r="E3105" t="s">
        <v>396</v>
      </c>
      <c r="F3105">
        <v>202112</v>
      </c>
      <c r="G3105" t="s">
        <v>151</v>
      </c>
      <c r="H3105" t="s">
        <v>152</v>
      </c>
      <c r="I3105">
        <v>361</v>
      </c>
      <c r="J3105" t="s">
        <v>6</v>
      </c>
      <c r="K3105">
        <v>361</v>
      </c>
    </row>
    <row r="3106" spans="1:11" ht="15" customHeight="1">
      <c r="A3106" s="1" t="s">
        <v>998</v>
      </c>
      <c r="B3106" t="s">
        <v>9</v>
      </c>
      <c r="C3106" t="s">
        <v>35</v>
      </c>
      <c r="D3106">
        <v>106804</v>
      </c>
      <c r="E3106" t="s">
        <v>396</v>
      </c>
      <c r="F3106">
        <v>202112</v>
      </c>
      <c r="G3106" t="s">
        <v>151</v>
      </c>
      <c r="H3106" t="s">
        <v>152</v>
      </c>
      <c r="I3106">
        <v>5280</v>
      </c>
      <c r="J3106" t="s">
        <v>6</v>
      </c>
      <c r="K3106">
        <v>5280</v>
      </c>
    </row>
    <row r="3107" spans="1:11" ht="15" customHeight="1">
      <c r="A3107" s="1" t="s">
        <v>998</v>
      </c>
      <c r="B3107" t="s">
        <v>9</v>
      </c>
      <c r="C3107" t="s">
        <v>35</v>
      </c>
      <c r="D3107">
        <v>106804</v>
      </c>
      <c r="E3107" t="s">
        <v>396</v>
      </c>
      <c r="F3107">
        <v>202112</v>
      </c>
      <c r="G3107" t="s">
        <v>151</v>
      </c>
      <c r="H3107" t="s">
        <v>152</v>
      </c>
      <c r="I3107">
        <v>390</v>
      </c>
      <c r="J3107" t="s">
        <v>6</v>
      </c>
      <c r="K3107">
        <v>390</v>
      </c>
    </row>
    <row r="3108" spans="1:11" ht="15" customHeight="1">
      <c r="A3108" s="1" t="s">
        <v>998</v>
      </c>
      <c r="B3108" t="s">
        <v>9</v>
      </c>
      <c r="C3108" t="s">
        <v>35</v>
      </c>
      <c r="D3108">
        <v>106804</v>
      </c>
      <c r="E3108" t="s">
        <v>396</v>
      </c>
      <c r="F3108">
        <v>202112</v>
      </c>
      <c r="G3108" t="s">
        <v>151</v>
      </c>
      <c r="H3108" t="s">
        <v>152</v>
      </c>
      <c r="I3108">
        <v>2400</v>
      </c>
      <c r="J3108" t="s">
        <v>6</v>
      </c>
      <c r="K3108">
        <v>2400</v>
      </c>
    </row>
    <row r="3109" spans="1:11" ht="15" customHeight="1">
      <c r="A3109" s="1" t="s">
        <v>998</v>
      </c>
      <c r="B3109" t="s">
        <v>9</v>
      </c>
      <c r="C3109" t="s">
        <v>35</v>
      </c>
      <c r="D3109">
        <v>106804</v>
      </c>
      <c r="E3109" t="s">
        <v>396</v>
      </c>
      <c r="F3109">
        <v>202112</v>
      </c>
      <c r="G3109" t="s">
        <v>151</v>
      </c>
      <c r="H3109" t="s">
        <v>152</v>
      </c>
      <c r="I3109">
        <v>2400</v>
      </c>
      <c r="J3109" t="s">
        <v>6</v>
      </c>
      <c r="K3109">
        <v>2400</v>
      </c>
    </row>
    <row r="3110" spans="1:11" ht="15" customHeight="1">
      <c r="A3110" s="1" t="s">
        <v>998</v>
      </c>
      <c r="B3110" t="s">
        <v>9</v>
      </c>
      <c r="C3110" t="s">
        <v>35</v>
      </c>
      <c r="D3110">
        <v>106804</v>
      </c>
      <c r="E3110" t="s">
        <v>396</v>
      </c>
      <c r="F3110">
        <v>202112</v>
      </c>
      <c r="G3110" t="s">
        <v>151</v>
      </c>
      <c r="H3110" t="s">
        <v>152</v>
      </c>
      <c r="I3110">
        <v>2400</v>
      </c>
      <c r="J3110" t="s">
        <v>6</v>
      </c>
      <c r="K3110">
        <v>2400</v>
      </c>
    </row>
    <row r="3111" spans="1:11" ht="15" customHeight="1">
      <c r="A3111" s="1" t="s">
        <v>998</v>
      </c>
      <c r="B3111" t="s">
        <v>9</v>
      </c>
      <c r="C3111" t="s">
        <v>35</v>
      </c>
      <c r="D3111">
        <v>106804</v>
      </c>
      <c r="E3111" t="s">
        <v>396</v>
      </c>
      <c r="F3111">
        <v>202112</v>
      </c>
      <c r="G3111" t="s">
        <v>151</v>
      </c>
      <c r="H3111" t="s">
        <v>152</v>
      </c>
      <c r="I3111">
        <v>2985.56</v>
      </c>
      <c r="J3111" t="s">
        <v>6</v>
      </c>
      <c r="K3111">
        <v>2985.56</v>
      </c>
    </row>
    <row r="3112" spans="1:11" ht="15" customHeight="1">
      <c r="A3112" s="1" t="s">
        <v>998</v>
      </c>
      <c r="B3112" t="s">
        <v>9</v>
      </c>
      <c r="C3112" t="s">
        <v>35</v>
      </c>
      <c r="D3112">
        <v>107608</v>
      </c>
      <c r="E3112" t="s">
        <v>531</v>
      </c>
      <c r="F3112">
        <v>202112</v>
      </c>
      <c r="G3112" t="s">
        <v>151</v>
      </c>
      <c r="H3112" t="s">
        <v>152</v>
      </c>
      <c r="I3112">
        <v>60</v>
      </c>
      <c r="J3112" t="s">
        <v>6</v>
      </c>
      <c r="K3112">
        <v>60</v>
      </c>
    </row>
    <row r="3113" spans="1:11">
      <c r="A3113" s="1" t="s">
        <v>998</v>
      </c>
      <c r="B3113" t="s">
        <v>9</v>
      </c>
      <c r="C3113" t="s">
        <v>35</v>
      </c>
      <c r="D3113">
        <v>107608</v>
      </c>
      <c r="E3113" t="s">
        <v>531</v>
      </c>
      <c r="F3113">
        <v>202112</v>
      </c>
      <c r="G3113" t="s">
        <v>151</v>
      </c>
      <c r="H3113" t="s">
        <v>152</v>
      </c>
      <c r="I3113">
        <v>300</v>
      </c>
      <c r="J3113" t="s">
        <v>6</v>
      </c>
      <c r="K3113">
        <v>300</v>
      </c>
    </row>
    <row r="3114" spans="1:11" ht="15" customHeight="1">
      <c r="A3114" s="1" t="s">
        <v>998</v>
      </c>
      <c r="B3114" t="s">
        <v>9</v>
      </c>
      <c r="C3114" t="s">
        <v>35</v>
      </c>
      <c r="D3114">
        <v>107608</v>
      </c>
      <c r="E3114" t="s">
        <v>531</v>
      </c>
      <c r="F3114">
        <v>202112</v>
      </c>
      <c r="G3114" t="s">
        <v>151</v>
      </c>
      <c r="H3114" t="s">
        <v>152</v>
      </c>
      <c r="I3114">
        <v>120</v>
      </c>
      <c r="J3114" t="s">
        <v>6</v>
      </c>
      <c r="K3114">
        <v>120</v>
      </c>
    </row>
    <row r="3115" spans="1:11" ht="15" customHeight="1">
      <c r="A3115" s="1" t="s">
        <v>998</v>
      </c>
      <c r="B3115" t="s">
        <v>9</v>
      </c>
      <c r="C3115" t="s">
        <v>35</v>
      </c>
      <c r="D3115">
        <v>101029</v>
      </c>
      <c r="E3115" t="s">
        <v>532</v>
      </c>
      <c r="F3115">
        <v>202112</v>
      </c>
      <c r="G3115" t="s">
        <v>151</v>
      </c>
      <c r="H3115" t="s">
        <v>152</v>
      </c>
      <c r="I3115">
        <v>2178.48</v>
      </c>
      <c r="J3115" t="s">
        <v>6</v>
      </c>
      <c r="K3115">
        <v>2178.48</v>
      </c>
    </row>
    <row r="3116" spans="1:11" ht="15" customHeight="1">
      <c r="A3116" s="1" t="s">
        <v>998</v>
      </c>
      <c r="B3116" t="s">
        <v>9</v>
      </c>
      <c r="C3116" t="s">
        <v>35</v>
      </c>
      <c r="D3116">
        <v>106585</v>
      </c>
      <c r="E3116" t="s">
        <v>401</v>
      </c>
      <c r="F3116">
        <v>202112</v>
      </c>
      <c r="G3116" t="s">
        <v>151</v>
      </c>
      <c r="H3116" t="s">
        <v>152</v>
      </c>
      <c r="I3116">
        <v>9245.6</v>
      </c>
      <c r="J3116" t="s">
        <v>6</v>
      </c>
      <c r="K3116">
        <v>9245.6</v>
      </c>
    </row>
    <row r="3117" spans="1:11" ht="15" customHeight="1">
      <c r="A3117" s="1" t="s">
        <v>998</v>
      </c>
      <c r="B3117" t="s">
        <v>9</v>
      </c>
      <c r="C3117" t="s">
        <v>35</v>
      </c>
      <c r="D3117">
        <v>110135</v>
      </c>
      <c r="E3117" t="s">
        <v>402</v>
      </c>
      <c r="F3117">
        <v>202112</v>
      </c>
      <c r="G3117" t="s">
        <v>151</v>
      </c>
      <c r="H3117" t="s">
        <v>152</v>
      </c>
      <c r="I3117">
        <v>2324</v>
      </c>
      <c r="J3117" t="s">
        <v>6</v>
      </c>
      <c r="K3117">
        <v>2324</v>
      </c>
    </row>
    <row r="3118" spans="1:11" ht="15" customHeight="1">
      <c r="A3118" s="1" t="s">
        <v>998</v>
      </c>
      <c r="B3118" t="s">
        <v>9</v>
      </c>
      <c r="C3118" t="s">
        <v>35</v>
      </c>
      <c r="D3118">
        <v>110135</v>
      </c>
      <c r="E3118" t="s">
        <v>402</v>
      </c>
      <c r="F3118">
        <v>202112</v>
      </c>
      <c r="G3118" t="s">
        <v>151</v>
      </c>
      <c r="H3118" t="s">
        <v>152</v>
      </c>
      <c r="I3118">
        <v>2435</v>
      </c>
      <c r="J3118" t="s">
        <v>6</v>
      </c>
      <c r="K3118">
        <v>2435</v>
      </c>
    </row>
    <row r="3119" spans="1:11" ht="15" customHeight="1">
      <c r="A3119" s="1" t="s">
        <v>998</v>
      </c>
      <c r="B3119" t="s">
        <v>9</v>
      </c>
      <c r="C3119" t="s">
        <v>35</v>
      </c>
      <c r="D3119">
        <v>110135</v>
      </c>
      <c r="E3119" t="s">
        <v>402</v>
      </c>
      <c r="F3119">
        <v>202112</v>
      </c>
      <c r="G3119" t="s">
        <v>151</v>
      </c>
      <c r="H3119" t="s">
        <v>152</v>
      </c>
      <c r="I3119">
        <v>2199</v>
      </c>
      <c r="J3119" t="s">
        <v>6</v>
      </c>
      <c r="K3119">
        <v>2199</v>
      </c>
    </row>
    <row r="3120" spans="1:11" ht="15" customHeight="1">
      <c r="A3120" s="1" t="s">
        <v>998</v>
      </c>
      <c r="B3120" t="s">
        <v>9</v>
      </c>
      <c r="C3120" t="s">
        <v>35</v>
      </c>
      <c r="D3120">
        <v>110135</v>
      </c>
      <c r="E3120" t="s">
        <v>402</v>
      </c>
      <c r="F3120">
        <v>202112</v>
      </c>
      <c r="G3120" t="s">
        <v>151</v>
      </c>
      <c r="H3120" t="s">
        <v>152</v>
      </c>
      <c r="I3120">
        <v>2199</v>
      </c>
      <c r="J3120" t="s">
        <v>6</v>
      </c>
      <c r="K3120">
        <v>2199</v>
      </c>
    </row>
    <row r="3121" spans="1:11" ht="15" customHeight="1">
      <c r="A3121" s="1" t="s">
        <v>998</v>
      </c>
      <c r="B3121" t="s">
        <v>9</v>
      </c>
      <c r="C3121" t="s">
        <v>35</v>
      </c>
      <c r="D3121">
        <v>110135</v>
      </c>
      <c r="E3121" t="s">
        <v>402</v>
      </c>
      <c r="F3121">
        <v>202112</v>
      </c>
      <c r="G3121" t="s">
        <v>151</v>
      </c>
      <c r="H3121" t="s">
        <v>152</v>
      </c>
      <c r="I3121">
        <v>2199</v>
      </c>
      <c r="J3121" t="s">
        <v>6</v>
      </c>
      <c r="K3121">
        <v>2199</v>
      </c>
    </row>
    <row r="3122" spans="1:11" ht="15" customHeight="1">
      <c r="A3122" s="1" t="s">
        <v>998</v>
      </c>
      <c r="B3122" t="s">
        <v>9</v>
      </c>
      <c r="C3122" t="s">
        <v>35</v>
      </c>
      <c r="D3122">
        <v>110135</v>
      </c>
      <c r="E3122" t="s">
        <v>402</v>
      </c>
      <c r="F3122">
        <v>202112</v>
      </c>
      <c r="G3122" t="s">
        <v>151</v>
      </c>
      <c r="H3122" t="s">
        <v>152</v>
      </c>
      <c r="I3122">
        <v>2199</v>
      </c>
      <c r="J3122" t="s">
        <v>6</v>
      </c>
      <c r="K3122">
        <v>2199</v>
      </c>
    </row>
    <row r="3123" spans="1:11" ht="15" customHeight="1">
      <c r="A3123" s="1" t="s">
        <v>998</v>
      </c>
      <c r="B3123" t="s">
        <v>9</v>
      </c>
      <c r="C3123" t="s">
        <v>35</v>
      </c>
      <c r="D3123">
        <v>110135</v>
      </c>
      <c r="E3123" t="s">
        <v>402</v>
      </c>
      <c r="F3123">
        <v>202112</v>
      </c>
      <c r="G3123" t="s">
        <v>151</v>
      </c>
      <c r="H3123" t="s">
        <v>152</v>
      </c>
      <c r="I3123">
        <v>2435</v>
      </c>
      <c r="J3123" t="s">
        <v>6</v>
      </c>
      <c r="K3123">
        <v>2435</v>
      </c>
    </row>
    <row r="3124" spans="1:11" ht="15" customHeight="1">
      <c r="A3124" s="1" t="s">
        <v>998</v>
      </c>
      <c r="B3124" t="s">
        <v>9</v>
      </c>
      <c r="C3124" t="s">
        <v>35</v>
      </c>
      <c r="D3124">
        <v>110135</v>
      </c>
      <c r="E3124" t="s">
        <v>402</v>
      </c>
      <c r="F3124">
        <v>202112</v>
      </c>
      <c r="G3124" t="s">
        <v>151</v>
      </c>
      <c r="H3124" t="s">
        <v>152</v>
      </c>
      <c r="I3124">
        <v>2199</v>
      </c>
      <c r="J3124" t="s">
        <v>6</v>
      </c>
      <c r="K3124">
        <v>2199</v>
      </c>
    </row>
    <row r="3125" spans="1:11" ht="15" customHeight="1">
      <c r="A3125" s="1" t="s">
        <v>998</v>
      </c>
      <c r="B3125" t="s">
        <v>9</v>
      </c>
      <c r="C3125" t="s">
        <v>35</v>
      </c>
      <c r="D3125">
        <v>110135</v>
      </c>
      <c r="E3125" t="s">
        <v>402</v>
      </c>
      <c r="F3125">
        <v>202112</v>
      </c>
      <c r="G3125" t="s">
        <v>151</v>
      </c>
      <c r="H3125" t="s">
        <v>152</v>
      </c>
      <c r="I3125">
        <v>2199</v>
      </c>
      <c r="J3125" t="s">
        <v>6</v>
      </c>
      <c r="K3125">
        <v>2199</v>
      </c>
    </row>
    <row r="3126" spans="1:11" ht="15" customHeight="1">
      <c r="A3126" s="1" t="s">
        <v>998</v>
      </c>
      <c r="B3126" t="s">
        <v>9</v>
      </c>
      <c r="C3126" t="s">
        <v>35</v>
      </c>
      <c r="D3126">
        <v>110135</v>
      </c>
      <c r="E3126" t="s">
        <v>402</v>
      </c>
      <c r="F3126">
        <v>202112</v>
      </c>
      <c r="G3126" t="s">
        <v>151</v>
      </c>
      <c r="H3126" t="s">
        <v>152</v>
      </c>
      <c r="I3126">
        <v>2199</v>
      </c>
      <c r="J3126" t="s">
        <v>6</v>
      </c>
      <c r="K3126">
        <v>2199</v>
      </c>
    </row>
    <row r="3127" spans="1:11" ht="15" customHeight="1">
      <c r="A3127" s="1" t="s">
        <v>998</v>
      </c>
      <c r="B3127" t="s">
        <v>9</v>
      </c>
      <c r="C3127" t="s">
        <v>35</v>
      </c>
      <c r="D3127">
        <v>105385</v>
      </c>
      <c r="E3127" t="s">
        <v>251</v>
      </c>
      <c r="F3127">
        <v>202112</v>
      </c>
      <c r="G3127" t="s">
        <v>151</v>
      </c>
      <c r="H3127" t="s">
        <v>152</v>
      </c>
      <c r="I3127">
        <v>612</v>
      </c>
      <c r="J3127" t="s">
        <v>6</v>
      </c>
      <c r="K3127">
        <v>612</v>
      </c>
    </row>
    <row r="3128" spans="1:11" ht="15" customHeight="1">
      <c r="A3128" s="1" t="s">
        <v>998</v>
      </c>
      <c r="B3128" t="s">
        <v>9</v>
      </c>
      <c r="C3128" t="s">
        <v>35</v>
      </c>
      <c r="D3128">
        <v>105385</v>
      </c>
      <c r="E3128" t="s">
        <v>251</v>
      </c>
      <c r="F3128">
        <v>202112</v>
      </c>
      <c r="G3128" t="s">
        <v>151</v>
      </c>
      <c r="H3128" t="s">
        <v>152</v>
      </c>
      <c r="I3128">
        <v>459</v>
      </c>
      <c r="J3128" t="s">
        <v>6</v>
      </c>
      <c r="K3128">
        <v>459</v>
      </c>
    </row>
    <row r="3129" spans="1:11" ht="15" customHeight="1">
      <c r="A3129" s="1" t="s">
        <v>998</v>
      </c>
      <c r="B3129" t="s">
        <v>9</v>
      </c>
      <c r="C3129" t="s">
        <v>35</v>
      </c>
      <c r="D3129">
        <v>105385</v>
      </c>
      <c r="E3129" t="s">
        <v>251</v>
      </c>
      <c r="F3129">
        <v>202112</v>
      </c>
      <c r="G3129" t="s">
        <v>151</v>
      </c>
      <c r="H3129" t="s">
        <v>152</v>
      </c>
      <c r="I3129">
        <v>3432.4</v>
      </c>
      <c r="J3129" t="s">
        <v>6</v>
      </c>
      <c r="K3129">
        <v>3432.4</v>
      </c>
    </row>
    <row r="3130" spans="1:11" ht="15" customHeight="1">
      <c r="A3130" s="1" t="s">
        <v>998</v>
      </c>
      <c r="B3130" t="s">
        <v>9</v>
      </c>
      <c r="C3130" t="s">
        <v>35</v>
      </c>
      <c r="D3130">
        <v>105385</v>
      </c>
      <c r="E3130" t="s">
        <v>251</v>
      </c>
      <c r="F3130">
        <v>202112</v>
      </c>
      <c r="G3130" t="s">
        <v>151</v>
      </c>
      <c r="H3130" t="s">
        <v>152</v>
      </c>
      <c r="I3130">
        <v>1570</v>
      </c>
      <c r="J3130" t="s">
        <v>6</v>
      </c>
      <c r="K3130">
        <v>1570</v>
      </c>
    </row>
    <row r="3131" spans="1:11" ht="15" customHeight="1">
      <c r="A3131" s="1" t="s">
        <v>998</v>
      </c>
      <c r="B3131" t="s">
        <v>9</v>
      </c>
      <c r="C3131" t="s">
        <v>35</v>
      </c>
      <c r="D3131">
        <v>105385</v>
      </c>
      <c r="E3131" t="s">
        <v>251</v>
      </c>
      <c r="F3131">
        <v>202112</v>
      </c>
      <c r="G3131" t="s">
        <v>151</v>
      </c>
      <c r="H3131" t="s">
        <v>152</v>
      </c>
      <c r="I3131">
        <v>1409</v>
      </c>
      <c r="J3131" t="s">
        <v>6</v>
      </c>
      <c r="K3131">
        <v>1409</v>
      </c>
    </row>
    <row r="3132" spans="1:11" ht="15" customHeight="1">
      <c r="A3132" s="1" t="s">
        <v>998</v>
      </c>
      <c r="B3132" t="s">
        <v>9</v>
      </c>
      <c r="C3132" t="s">
        <v>35</v>
      </c>
      <c r="D3132">
        <v>110135</v>
      </c>
      <c r="E3132" t="s">
        <v>402</v>
      </c>
      <c r="F3132">
        <v>202112</v>
      </c>
      <c r="G3132" t="s">
        <v>151</v>
      </c>
      <c r="H3132" t="s">
        <v>152</v>
      </c>
      <c r="I3132">
        <v>2199</v>
      </c>
      <c r="J3132" t="s">
        <v>6</v>
      </c>
      <c r="K3132">
        <v>2199</v>
      </c>
    </row>
    <row r="3133" spans="1:11" ht="15" customHeight="1">
      <c r="A3133" s="1" t="s">
        <v>998</v>
      </c>
      <c r="B3133" t="s">
        <v>9</v>
      </c>
      <c r="C3133" t="s">
        <v>35</v>
      </c>
      <c r="D3133">
        <v>110135</v>
      </c>
      <c r="E3133" t="s">
        <v>402</v>
      </c>
      <c r="F3133">
        <v>202112</v>
      </c>
      <c r="G3133" t="s">
        <v>151</v>
      </c>
      <c r="H3133" t="s">
        <v>152</v>
      </c>
      <c r="I3133">
        <v>2435</v>
      </c>
      <c r="J3133" t="s">
        <v>6</v>
      </c>
      <c r="K3133">
        <v>2435</v>
      </c>
    </row>
    <row r="3134" spans="1:11" ht="15" customHeight="1">
      <c r="A3134" s="1" t="s">
        <v>998</v>
      </c>
      <c r="B3134" t="s">
        <v>9</v>
      </c>
      <c r="C3134" t="s">
        <v>35</v>
      </c>
      <c r="D3134">
        <v>110135</v>
      </c>
      <c r="E3134" t="s">
        <v>402</v>
      </c>
      <c r="F3134">
        <v>202112</v>
      </c>
      <c r="G3134" t="s">
        <v>151</v>
      </c>
      <c r="H3134" t="s">
        <v>152</v>
      </c>
      <c r="I3134">
        <v>2485</v>
      </c>
      <c r="J3134" t="s">
        <v>6</v>
      </c>
      <c r="K3134">
        <v>2485</v>
      </c>
    </row>
    <row r="3135" spans="1:11" ht="15" customHeight="1">
      <c r="A3135" s="1" t="s">
        <v>998</v>
      </c>
      <c r="B3135" t="s">
        <v>9</v>
      </c>
      <c r="C3135" t="s">
        <v>35</v>
      </c>
      <c r="D3135">
        <v>110135</v>
      </c>
      <c r="E3135" t="s">
        <v>402</v>
      </c>
      <c r="F3135">
        <v>202112</v>
      </c>
      <c r="G3135" t="s">
        <v>151</v>
      </c>
      <c r="H3135" t="s">
        <v>152</v>
      </c>
      <c r="I3135">
        <v>2199</v>
      </c>
      <c r="J3135" t="s">
        <v>6</v>
      </c>
      <c r="K3135">
        <v>2199</v>
      </c>
    </row>
    <row r="3136" spans="1:11" ht="15" customHeight="1">
      <c r="A3136" s="1" t="s">
        <v>998</v>
      </c>
      <c r="B3136" t="s">
        <v>9</v>
      </c>
      <c r="C3136" t="s">
        <v>35</v>
      </c>
      <c r="D3136">
        <v>110135</v>
      </c>
      <c r="E3136" t="s">
        <v>402</v>
      </c>
      <c r="F3136">
        <v>202112</v>
      </c>
      <c r="G3136" t="s">
        <v>151</v>
      </c>
      <c r="H3136" t="s">
        <v>152</v>
      </c>
      <c r="I3136">
        <v>2199</v>
      </c>
      <c r="J3136" t="s">
        <v>6</v>
      </c>
      <c r="K3136">
        <v>2199</v>
      </c>
    </row>
    <row r="3137" spans="1:11" ht="15" customHeight="1">
      <c r="A3137" s="1" t="s">
        <v>998</v>
      </c>
      <c r="B3137" t="s">
        <v>9</v>
      </c>
      <c r="C3137" t="s">
        <v>35</v>
      </c>
      <c r="D3137">
        <v>110135</v>
      </c>
      <c r="E3137" t="s">
        <v>402</v>
      </c>
      <c r="F3137">
        <v>202112</v>
      </c>
      <c r="G3137" t="s">
        <v>151</v>
      </c>
      <c r="H3137" t="s">
        <v>152</v>
      </c>
      <c r="I3137">
        <v>2199</v>
      </c>
      <c r="J3137" t="s">
        <v>6</v>
      </c>
      <c r="K3137">
        <v>2199</v>
      </c>
    </row>
    <row r="3138" spans="1:11" ht="15" customHeight="1">
      <c r="A3138" s="1" t="s">
        <v>998</v>
      </c>
      <c r="B3138" t="s">
        <v>9</v>
      </c>
      <c r="C3138" t="s">
        <v>35</v>
      </c>
      <c r="D3138">
        <v>110135</v>
      </c>
      <c r="E3138" t="s">
        <v>402</v>
      </c>
      <c r="F3138">
        <v>202112</v>
      </c>
      <c r="G3138" t="s">
        <v>151</v>
      </c>
      <c r="H3138" t="s">
        <v>152</v>
      </c>
      <c r="I3138">
        <v>2435</v>
      </c>
      <c r="J3138" t="s">
        <v>6</v>
      </c>
      <c r="K3138">
        <v>2435</v>
      </c>
    </row>
    <row r="3139" spans="1:11" ht="15" customHeight="1">
      <c r="A3139" s="1" t="s">
        <v>998</v>
      </c>
      <c r="B3139" t="s">
        <v>9</v>
      </c>
      <c r="C3139" t="s">
        <v>35</v>
      </c>
      <c r="D3139">
        <v>110135</v>
      </c>
      <c r="E3139" t="s">
        <v>402</v>
      </c>
      <c r="F3139">
        <v>202112</v>
      </c>
      <c r="G3139" t="s">
        <v>151</v>
      </c>
      <c r="H3139" t="s">
        <v>152</v>
      </c>
      <c r="I3139">
        <v>2199</v>
      </c>
      <c r="J3139" t="s">
        <v>6</v>
      </c>
      <c r="K3139">
        <v>2199</v>
      </c>
    </row>
    <row r="3140" spans="1:11" ht="15" customHeight="1">
      <c r="A3140" s="1" t="s">
        <v>998</v>
      </c>
      <c r="B3140" t="s">
        <v>9</v>
      </c>
      <c r="C3140" t="s">
        <v>35</v>
      </c>
      <c r="D3140">
        <v>110135</v>
      </c>
      <c r="E3140" t="s">
        <v>402</v>
      </c>
      <c r="F3140">
        <v>202112</v>
      </c>
      <c r="G3140" t="s">
        <v>151</v>
      </c>
      <c r="H3140" t="s">
        <v>152</v>
      </c>
      <c r="I3140">
        <v>2199</v>
      </c>
      <c r="J3140" t="s">
        <v>6</v>
      </c>
      <c r="K3140">
        <v>2199</v>
      </c>
    </row>
    <row r="3141" spans="1:11" ht="15" customHeight="1">
      <c r="A3141" s="1" t="s">
        <v>998</v>
      </c>
      <c r="B3141" t="s">
        <v>9</v>
      </c>
      <c r="C3141" t="s">
        <v>35</v>
      </c>
      <c r="D3141">
        <v>110135</v>
      </c>
      <c r="E3141" t="s">
        <v>402</v>
      </c>
      <c r="F3141">
        <v>202112</v>
      </c>
      <c r="G3141" t="s">
        <v>151</v>
      </c>
      <c r="H3141" t="s">
        <v>152</v>
      </c>
      <c r="I3141">
        <v>2199</v>
      </c>
      <c r="J3141" t="s">
        <v>6</v>
      </c>
      <c r="K3141">
        <v>2199</v>
      </c>
    </row>
    <row r="3142" spans="1:11" ht="15" customHeight="1">
      <c r="A3142" s="1" t="s">
        <v>998</v>
      </c>
      <c r="B3142" t="s">
        <v>9</v>
      </c>
      <c r="C3142" t="s">
        <v>35</v>
      </c>
      <c r="D3142">
        <v>110135</v>
      </c>
      <c r="E3142" t="s">
        <v>402</v>
      </c>
      <c r="F3142">
        <v>202112</v>
      </c>
      <c r="G3142" t="s">
        <v>151</v>
      </c>
      <c r="H3142" t="s">
        <v>152</v>
      </c>
      <c r="I3142">
        <v>3115</v>
      </c>
      <c r="J3142" t="s">
        <v>6</v>
      </c>
      <c r="K3142">
        <v>3115</v>
      </c>
    </row>
    <row r="3143" spans="1:11" ht="15" customHeight="1">
      <c r="A3143" s="1" t="s">
        <v>998</v>
      </c>
      <c r="B3143" t="s">
        <v>9</v>
      </c>
      <c r="C3143" t="s">
        <v>35</v>
      </c>
      <c r="D3143">
        <v>110135</v>
      </c>
      <c r="E3143" t="s">
        <v>402</v>
      </c>
      <c r="F3143">
        <v>202112</v>
      </c>
      <c r="G3143" t="s">
        <v>151</v>
      </c>
      <c r="H3143" t="s">
        <v>152</v>
      </c>
      <c r="I3143">
        <v>2199</v>
      </c>
      <c r="J3143" t="s">
        <v>6</v>
      </c>
      <c r="K3143">
        <v>2199</v>
      </c>
    </row>
    <row r="3144" spans="1:11" ht="15" customHeight="1">
      <c r="A3144" s="1" t="s">
        <v>998</v>
      </c>
      <c r="B3144" t="s">
        <v>9</v>
      </c>
      <c r="C3144" t="s">
        <v>35</v>
      </c>
      <c r="D3144">
        <v>110135</v>
      </c>
      <c r="E3144" t="s">
        <v>402</v>
      </c>
      <c r="F3144">
        <v>202112</v>
      </c>
      <c r="G3144" t="s">
        <v>151</v>
      </c>
      <c r="H3144" t="s">
        <v>152</v>
      </c>
      <c r="I3144">
        <v>2199</v>
      </c>
      <c r="J3144" t="s">
        <v>6</v>
      </c>
      <c r="K3144">
        <v>2199</v>
      </c>
    </row>
    <row r="3145" spans="1:11" ht="15" customHeight="1">
      <c r="A3145" s="1" t="s">
        <v>998</v>
      </c>
      <c r="B3145" t="s">
        <v>9</v>
      </c>
      <c r="C3145" t="s">
        <v>35</v>
      </c>
      <c r="D3145">
        <v>102452</v>
      </c>
      <c r="E3145" t="s">
        <v>406</v>
      </c>
      <c r="F3145">
        <v>202112</v>
      </c>
      <c r="G3145" t="s">
        <v>151</v>
      </c>
      <c r="H3145" t="s">
        <v>152</v>
      </c>
      <c r="I3145">
        <v>186</v>
      </c>
      <c r="J3145" t="s">
        <v>6</v>
      </c>
      <c r="K3145">
        <v>186</v>
      </c>
    </row>
    <row r="3146" spans="1:11" ht="15" customHeight="1">
      <c r="A3146" s="1" t="s">
        <v>998</v>
      </c>
      <c r="B3146" t="s">
        <v>9</v>
      </c>
      <c r="C3146" t="s">
        <v>35</v>
      </c>
      <c r="D3146">
        <v>102452</v>
      </c>
      <c r="E3146" t="s">
        <v>406</v>
      </c>
      <c r="F3146">
        <v>202112</v>
      </c>
      <c r="G3146" t="s">
        <v>151</v>
      </c>
      <c r="H3146" t="s">
        <v>152</v>
      </c>
      <c r="I3146">
        <v>144.19999999999999</v>
      </c>
      <c r="J3146" t="s">
        <v>6</v>
      </c>
      <c r="K3146">
        <v>144.19999999999999</v>
      </c>
    </row>
    <row r="3147" spans="1:11" ht="15" customHeight="1">
      <c r="A3147" s="1" t="s">
        <v>998</v>
      </c>
      <c r="B3147" t="s">
        <v>9</v>
      </c>
      <c r="C3147" t="s">
        <v>35</v>
      </c>
      <c r="D3147">
        <v>102452</v>
      </c>
      <c r="E3147" t="s">
        <v>406</v>
      </c>
      <c r="F3147">
        <v>202112</v>
      </c>
      <c r="G3147" t="s">
        <v>151</v>
      </c>
      <c r="H3147" t="s">
        <v>152</v>
      </c>
      <c r="I3147">
        <v>188.1</v>
      </c>
      <c r="J3147" t="s">
        <v>6</v>
      </c>
      <c r="K3147">
        <v>188.1</v>
      </c>
    </row>
    <row r="3148" spans="1:11" ht="15" customHeight="1">
      <c r="A3148" s="1" t="s">
        <v>998</v>
      </c>
      <c r="B3148" t="s">
        <v>9</v>
      </c>
      <c r="C3148" t="s">
        <v>35</v>
      </c>
      <c r="D3148">
        <v>102452</v>
      </c>
      <c r="E3148" t="s">
        <v>406</v>
      </c>
      <c r="F3148">
        <v>202112</v>
      </c>
      <c r="G3148" t="s">
        <v>151</v>
      </c>
      <c r="H3148" t="s">
        <v>152</v>
      </c>
      <c r="I3148">
        <v>223.92</v>
      </c>
      <c r="J3148" t="s">
        <v>6</v>
      </c>
      <c r="K3148">
        <v>223.92</v>
      </c>
    </row>
    <row r="3149" spans="1:11" ht="15" customHeight="1">
      <c r="A3149" s="1" t="s">
        <v>998</v>
      </c>
      <c r="B3149" t="s">
        <v>9</v>
      </c>
      <c r="C3149" t="s">
        <v>35</v>
      </c>
      <c r="D3149">
        <v>102452</v>
      </c>
      <c r="E3149" t="s">
        <v>406</v>
      </c>
      <c r="F3149">
        <v>202112</v>
      </c>
      <c r="G3149" t="s">
        <v>151</v>
      </c>
      <c r="H3149" t="s">
        <v>152</v>
      </c>
      <c r="I3149">
        <v>1113.56</v>
      </c>
      <c r="J3149" t="s">
        <v>6</v>
      </c>
      <c r="K3149">
        <v>1113.56</v>
      </c>
    </row>
    <row r="3150" spans="1:11" ht="15" customHeight="1">
      <c r="A3150" s="1" t="s">
        <v>998</v>
      </c>
      <c r="B3150" t="s">
        <v>9</v>
      </c>
      <c r="C3150" t="s">
        <v>35</v>
      </c>
      <c r="D3150">
        <v>102452</v>
      </c>
      <c r="E3150" t="s">
        <v>406</v>
      </c>
      <c r="F3150">
        <v>202112</v>
      </c>
      <c r="G3150" t="s">
        <v>151</v>
      </c>
      <c r="H3150" t="s">
        <v>152</v>
      </c>
      <c r="I3150">
        <v>186</v>
      </c>
      <c r="J3150" t="s">
        <v>6</v>
      </c>
      <c r="K3150">
        <v>186</v>
      </c>
    </row>
    <row r="3151" spans="1:11" ht="15" customHeight="1">
      <c r="A3151" s="1" t="s">
        <v>998</v>
      </c>
      <c r="B3151" t="s">
        <v>9</v>
      </c>
      <c r="C3151" t="s">
        <v>35</v>
      </c>
      <c r="D3151">
        <v>105542</v>
      </c>
      <c r="E3151" t="s">
        <v>535</v>
      </c>
      <c r="F3151">
        <v>202112</v>
      </c>
      <c r="G3151" t="s">
        <v>151</v>
      </c>
      <c r="H3151" t="s">
        <v>152</v>
      </c>
      <c r="I3151">
        <v>390</v>
      </c>
      <c r="J3151" t="s">
        <v>6</v>
      </c>
      <c r="K3151">
        <v>390</v>
      </c>
    </row>
    <row r="3152" spans="1:11">
      <c r="A3152" s="1" t="s">
        <v>998</v>
      </c>
      <c r="B3152" t="s">
        <v>9</v>
      </c>
      <c r="C3152" t="s">
        <v>35</v>
      </c>
      <c r="D3152">
        <v>111154</v>
      </c>
      <c r="E3152" t="s">
        <v>654</v>
      </c>
      <c r="F3152">
        <v>202112</v>
      </c>
      <c r="G3152" t="s">
        <v>151</v>
      </c>
      <c r="H3152" t="s">
        <v>152</v>
      </c>
      <c r="I3152">
        <v>39.5</v>
      </c>
      <c r="J3152" t="s">
        <v>6</v>
      </c>
      <c r="K3152">
        <v>39.5</v>
      </c>
    </row>
    <row r="3153" spans="1:11" ht="15" customHeight="1">
      <c r="A3153" s="1" t="s">
        <v>998</v>
      </c>
      <c r="B3153" t="s">
        <v>9</v>
      </c>
      <c r="C3153" t="s">
        <v>35</v>
      </c>
      <c r="D3153">
        <v>109529</v>
      </c>
      <c r="E3153" t="s">
        <v>253</v>
      </c>
      <c r="F3153">
        <v>202112</v>
      </c>
      <c r="G3153" t="s">
        <v>151</v>
      </c>
      <c r="H3153" t="s">
        <v>152</v>
      </c>
      <c r="I3153">
        <v>1024.25</v>
      </c>
      <c r="J3153" t="s">
        <v>6</v>
      </c>
      <c r="K3153">
        <v>1024.25</v>
      </c>
    </row>
    <row r="3154" spans="1:11" ht="15" customHeight="1">
      <c r="A3154" s="1" t="s">
        <v>998</v>
      </c>
      <c r="B3154" t="s">
        <v>9</v>
      </c>
      <c r="C3154" t="s">
        <v>35</v>
      </c>
      <c r="D3154">
        <v>110110</v>
      </c>
      <c r="E3154" t="s">
        <v>278</v>
      </c>
      <c r="F3154">
        <v>202112</v>
      </c>
      <c r="G3154" t="s">
        <v>151</v>
      </c>
      <c r="H3154" t="s">
        <v>152</v>
      </c>
      <c r="I3154">
        <v>28</v>
      </c>
      <c r="J3154" t="s">
        <v>6</v>
      </c>
      <c r="K3154">
        <v>28</v>
      </c>
    </row>
    <row r="3155" spans="1:11" ht="15" customHeight="1">
      <c r="A3155" s="1" t="s">
        <v>998</v>
      </c>
      <c r="B3155" t="s">
        <v>9</v>
      </c>
      <c r="C3155" t="s">
        <v>35</v>
      </c>
      <c r="D3155">
        <v>110670</v>
      </c>
      <c r="E3155" t="s">
        <v>525</v>
      </c>
      <c r="F3155">
        <v>202112</v>
      </c>
      <c r="G3155" t="s">
        <v>151</v>
      </c>
      <c r="H3155" t="s">
        <v>152</v>
      </c>
      <c r="I3155">
        <v>911</v>
      </c>
      <c r="J3155" t="s">
        <v>6</v>
      </c>
      <c r="K3155">
        <v>911</v>
      </c>
    </row>
    <row r="3156" spans="1:11" ht="15" customHeight="1">
      <c r="A3156" s="1" t="s">
        <v>998</v>
      </c>
      <c r="B3156" t="s">
        <v>9</v>
      </c>
      <c r="C3156" t="s">
        <v>35</v>
      </c>
      <c r="D3156">
        <v>103623</v>
      </c>
      <c r="E3156" t="s">
        <v>282</v>
      </c>
      <c r="F3156">
        <v>202112</v>
      </c>
      <c r="G3156" t="s">
        <v>151</v>
      </c>
      <c r="H3156" t="s">
        <v>152</v>
      </c>
      <c r="I3156">
        <v>475.2</v>
      </c>
      <c r="J3156" t="s">
        <v>6</v>
      </c>
      <c r="K3156">
        <v>475.2</v>
      </c>
    </row>
    <row r="3157" spans="1:11" ht="15" customHeight="1">
      <c r="A3157" s="1" t="s">
        <v>998</v>
      </c>
      <c r="B3157" t="s">
        <v>9</v>
      </c>
      <c r="C3157" t="s">
        <v>35</v>
      </c>
      <c r="D3157">
        <v>103623</v>
      </c>
      <c r="E3157" t="s">
        <v>282</v>
      </c>
      <c r="F3157">
        <v>202112</v>
      </c>
      <c r="G3157" t="s">
        <v>151</v>
      </c>
      <c r="H3157" t="s">
        <v>152</v>
      </c>
      <c r="I3157">
        <v>1456.05</v>
      </c>
      <c r="J3157" t="s">
        <v>6</v>
      </c>
      <c r="K3157">
        <v>1456.05</v>
      </c>
    </row>
    <row r="3158" spans="1:11" ht="15" customHeight="1">
      <c r="A3158" s="1" t="s">
        <v>998</v>
      </c>
      <c r="B3158" t="s">
        <v>9</v>
      </c>
      <c r="C3158" t="s">
        <v>35</v>
      </c>
      <c r="D3158">
        <v>105973</v>
      </c>
      <c r="E3158" t="s">
        <v>661</v>
      </c>
      <c r="F3158">
        <v>202112</v>
      </c>
      <c r="G3158" t="s">
        <v>151</v>
      </c>
      <c r="H3158" t="s">
        <v>152</v>
      </c>
      <c r="I3158">
        <v>440</v>
      </c>
      <c r="J3158" t="s">
        <v>6</v>
      </c>
      <c r="K3158">
        <v>440</v>
      </c>
    </row>
    <row r="3159" spans="1:11" ht="15" customHeight="1">
      <c r="A3159" s="1" t="s">
        <v>998</v>
      </c>
      <c r="B3159" t="s">
        <v>9</v>
      </c>
      <c r="C3159" t="s">
        <v>35</v>
      </c>
      <c r="D3159">
        <v>104479</v>
      </c>
      <c r="E3159" t="s">
        <v>286</v>
      </c>
      <c r="F3159">
        <v>202112</v>
      </c>
      <c r="G3159" t="s">
        <v>151</v>
      </c>
      <c r="H3159" t="s">
        <v>152</v>
      </c>
      <c r="I3159">
        <v>858</v>
      </c>
      <c r="J3159" t="s">
        <v>6</v>
      </c>
      <c r="K3159">
        <v>858</v>
      </c>
    </row>
    <row r="3160" spans="1:11" ht="15" customHeight="1">
      <c r="A3160" s="1" t="s">
        <v>998</v>
      </c>
      <c r="B3160" t="s">
        <v>9</v>
      </c>
      <c r="C3160" t="s">
        <v>35</v>
      </c>
      <c r="D3160">
        <v>109326</v>
      </c>
      <c r="E3160" t="s">
        <v>662</v>
      </c>
      <c r="F3160">
        <v>202112</v>
      </c>
      <c r="G3160" t="s">
        <v>151</v>
      </c>
      <c r="H3160" t="s">
        <v>152</v>
      </c>
      <c r="I3160">
        <v>1400</v>
      </c>
      <c r="J3160" t="s">
        <v>6</v>
      </c>
      <c r="K3160">
        <v>1400</v>
      </c>
    </row>
    <row r="3161" spans="1:11" ht="15" customHeight="1">
      <c r="A3161" s="1" t="s">
        <v>998</v>
      </c>
      <c r="B3161" t="s">
        <v>9</v>
      </c>
      <c r="C3161" t="s">
        <v>35</v>
      </c>
      <c r="D3161">
        <v>110376</v>
      </c>
      <c r="E3161" t="s">
        <v>663</v>
      </c>
      <c r="F3161">
        <v>202112</v>
      </c>
      <c r="G3161" t="s">
        <v>151</v>
      </c>
      <c r="H3161" t="s">
        <v>152</v>
      </c>
      <c r="I3161">
        <v>480</v>
      </c>
      <c r="J3161" t="s">
        <v>6</v>
      </c>
      <c r="K3161">
        <v>480</v>
      </c>
    </row>
    <row r="3162" spans="1:11" ht="15" customHeight="1">
      <c r="A3162" s="1" t="s">
        <v>998</v>
      </c>
      <c r="B3162" t="s">
        <v>9</v>
      </c>
      <c r="C3162" t="s">
        <v>35</v>
      </c>
      <c r="D3162">
        <v>110376</v>
      </c>
      <c r="E3162" t="s">
        <v>663</v>
      </c>
      <c r="F3162">
        <v>202112</v>
      </c>
      <c r="G3162" t="s">
        <v>151</v>
      </c>
      <c r="H3162" t="s">
        <v>152</v>
      </c>
      <c r="I3162">
        <v>475</v>
      </c>
      <c r="J3162" t="s">
        <v>6</v>
      </c>
      <c r="K3162">
        <v>475</v>
      </c>
    </row>
    <row r="3163" spans="1:11" ht="15" customHeight="1">
      <c r="A3163" s="1" t="s">
        <v>998</v>
      </c>
      <c r="B3163" t="s">
        <v>9</v>
      </c>
      <c r="C3163" t="s">
        <v>35</v>
      </c>
      <c r="D3163">
        <v>110383</v>
      </c>
      <c r="E3163" t="s">
        <v>411</v>
      </c>
      <c r="F3163">
        <v>202112</v>
      </c>
      <c r="G3163" t="s">
        <v>151</v>
      </c>
      <c r="H3163" t="s">
        <v>152</v>
      </c>
      <c r="I3163">
        <v>390</v>
      </c>
      <c r="J3163" t="s">
        <v>6</v>
      </c>
      <c r="K3163">
        <v>390</v>
      </c>
    </row>
    <row r="3164" spans="1:11" ht="15" customHeight="1">
      <c r="A3164" s="1" t="s">
        <v>998</v>
      </c>
      <c r="B3164" t="s">
        <v>9</v>
      </c>
      <c r="C3164" t="s">
        <v>35</v>
      </c>
      <c r="D3164">
        <v>100742</v>
      </c>
      <c r="E3164" t="s">
        <v>225</v>
      </c>
      <c r="F3164">
        <v>202112</v>
      </c>
      <c r="G3164" t="s">
        <v>151</v>
      </c>
      <c r="H3164" t="s">
        <v>152</v>
      </c>
      <c r="I3164">
        <v>198</v>
      </c>
      <c r="J3164" t="s">
        <v>6</v>
      </c>
      <c r="K3164">
        <v>198</v>
      </c>
    </row>
    <row r="3165" spans="1:11" ht="15" customHeight="1">
      <c r="A3165" s="1" t="s">
        <v>998</v>
      </c>
      <c r="B3165" t="s">
        <v>9</v>
      </c>
      <c r="C3165" t="s">
        <v>35</v>
      </c>
      <c r="D3165">
        <v>100742</v>
      </c>
      <c r="E3165" t="s">
        <v>225</v>
      </c>
      <c r="F3165">
        <v>202112</v>
      </c>
      <c r="G3165" t="s">
        <v>151</v>
      </c>
      <c r="H3165" t="s">
        <v>152</v>
      </c>
      <c r="I3165">
        <v>183.6</v>
      </c>
      <c r="J3165" t="s">
        <v>6</v>
      </c>
      <c r="K3165">
        <v>183.6</v>
      </c>
    </row>
    <row r="3166" spans="1:11" ht="15" customHeight="1">
      <c r="A3166" s="1" t="s">
        <v>998</v>
      </c>
      <c r="B3166" t="s">
        <v>9</v>
      </c>
      <c r="C3166" t="s">
        <v>35</v>
      </c>
      <c r="D3166">
        <v>100742</v>
      </c>
      <c r="E3166" t="s">
        <v>225</v>
      </c>
      <c r="F3166">
        <v>202112</v>
      </c>
      <c r="G3166" t="s">
        <v>151</v>
      </c>
      <c r="H3166" t="s">
        <v>152</v>
      </c>
      <c r="I3166">
        <v>430</v>
      </c>
      <c r="J3166" t="s">
        <v>6</v>
      </c>
      <c r="K3166">
        <v>430</v>
      </c>
    </row>
    <row r="3167" spans="1:11" ht="15" customHeight="1">
      <c r="A3167" s="1" t="s">
        <v>998</v>
      </c>
      <c r="B3167" t="s">
        <v>9</v>
      </c>
      <c r="C3167" t="s">
        <v>35</v>
      </c>
      <c r="D3167">
        <v>100719</v>
      </c>
      <c r="E3167" t="s">
        <v>226</v>
      </c>
      <c r="F3167">
        <v>202112</v>
      </c>
      <c r="G3167" t="s">
        <v>151</v>
      </c>
      <c r="H3167" t="s">
        <v>152</v>
      </c>
      <c r="I3167">
        <v>272.5</v>
      </c>
      <c r="J3167" t="s">
        <v>6</v>
      </c>
      <c r="K3167">
        <v>272.5</v>
      </c>
    </row>
    <row r="3168" spans="1:11" ht="15" customHeight="1">
      <c r="A3168" s="1" t="s">
        <v>998</v>
      </c>
      <c r="B3168" t="s">
        <v>9</v>
      </c>
      <c r="C3168" t="s">
        <v>35</v>
      </c>
      <c r="D3168">
        <v>108336</v>
      </c>
      <c r="E3168" t="s">
        <v>548</v>
      </c>
      <c r="F3168">
        <v>202112</v>
      </c>
      <c r="G3168" t="s">
        <v>151</v>
      </c>
      <c r="H3168" t="s">
        <v>152</v>
      </c>
      <c r="I3168">
        <v>55</v>
      </c>
      <c r="J3168" t="s">
        <v>6</v>
      </c>
      <c r="K3168">
        <v>55</v>
      </c>
    </row>
    <row r="3169" spans="1:11" ht="15" customHeight="1">
      <c r="A3169" s="1" t="s">
        <v>998</v>
      </c>
      <c r="B3169" t="s">
        <v>9</v>
      </c>
      <c r="C3169" t="s">
        <v>35</v>
      </c>
      <c r="D3169">
        <v>108336</v>
      </c>
      <c r="E3169" t="s">
        <v>548</v>
      </c>
      <c r="F3169">
        <v>202112</v>
      </c>
      <c r="G3169" t="s">
        <v>151</v>
      </c>
      <c r="H3169" t="s">
        <v>152</v>
      </c>
      <c r="I3169">
        <v>420.6</v>
      </c>
      <c r="J3169" t="s">
        <v>6</v>
      </c>
      <c r="K3169">
        <v>420.6</v>
      </c>
    </row>
    <row r="3170" spans="1:11" ht="15" customHeight="1">
      <c r="A3170" s="1" t="s">
        <v>998</v>
      </c>
      <c r="B3170" t="s">
        <v>9</v>
      </c>
      <c r="C3170" t="s">
        <v>35</v>
      </c>
      <c r="D3170">
        <v>108336</v>
      </c>
      <c r="E3170" t="s">
        <v>548</v>
      </c>
      <c r="F3170">
        <v>202112</v>
      </c>
      <c r="G3170" t="s">
        <v>151</v>
      </c>
      <c r="H3170" t="s">
        <v>152</v>
      </c>
      <c r="I3170">
        <v>1378.45</v>
      </c>
      <c r="J3170" t="s">
        <v>6</v>
      </c>
      <c r="K3170">
        <v>1378.45</v>
      </c>
    </row>
    <row r="3171" spans="1:11" ht="15" customHeight="1">
      <c r="A3171" s="1" t="s">
        <v>998</v>
      </c>
      <c r="B3171" t="s">
        <v>9</v>
      </c>
      <c r="C3171" t="s">
        <v>35</v>
      </c>
      <c r="D3171">
        <v>108336</v>
      </c>
      <c r="E3171" t="s">
        <v>548</v>
      </c>
      <c r="F3171">
        <v>202112</v>
      </c>
      <c r="G3171" t="s">
        <v>151</v>
      </c>
      <c r="H3171" t="s">
        <v>152</v>
      </c>
      <c r="I3171">
        <v>472</v>
      </c>
      <c r="J3171" t="s">
        <v>6</v>
      </c>
      <c r="K3171">
        <v>472</v>
      </c>
    </row>
    <row r="3172" spans="1:11" ht="15" customHeight="1">
      <c r="A3172" s="1" t="s">
        <v>998</v>
      </c>
      <c r="B3172" t="s">
        <v>9</v>
      </c>
      <c r="C3172" t="s">
        <v>35</v>
      </c>
      <c r="D3172">
        <v>108336</v>
      </c>
      <c r="E3172" t="s">
        <v>548</v>
      </c>
      <c r="F3172">
        <v>202112</v>
      </c>
      <c r="G3172" t="s">
        <v>151</v>
      </c>
      <c r="H3172" t="s">
        <v>152</v>
      </c>
      <c r="I3172">
        <v>931.32</v>
      </c>
      <c r="J3172" t="s">
        <v>6</v>
      </c>
      <c r="K3172">
        <v>931.32</v>
      </c>
    </row>
    <row r="3173" spans="1:11" ht="15" customHeight="1">
      <c r="A3173" s="1" t="s">
        <v>998</v>
      </c>
      <c r="B3173" t="s">
        <v>9</v>
      </c>
      <c r="C3173" t="s">
        <v>35</v>
      </c>
      <c r="D3173">
        <v>108336</v>
      </c>
      <c r="E3173" t="s">
        <v>548</v>
      </c>
      <c r="F3173">
        <v>202112</v>
      </c>
      <c r="G3173" t="s">
        <v>151</v>
      </c>
      <c r="H3173" t="s">
        <v>152</v>
      </c>
      <c r="I3173">
        <v>472</v>
      </c>
      <c r="J3173" t="s">
        <v>6</v>
      </c>
      <c r="K3173">
        <v>472</v>
      </c>
    </row>
    <row r="3174" spans="1:11" ht="15" customHeight="1">
      <c r="A3174" s="1" t="s">
        <v>998</v>
      </c>
      <c r="B3174" t="s">
        <v>9</v>
      </c>
      <c r="C3174" t="s">
        <v>35</v>
      </c>
      <c r="D3174">
        <v>104479</v>
      </c>
      <c r="E3174" t="s">
        <v>286</v>
      </c>
      <c r="F3174">
        <v>202112</v>
      </c>
      <c r="G3174" t="s">
        <v>151</v>
      </c>
      <c r="H3174" t="s">
        <v>152</v>
      </c>
      <c r="I3174">
        <v>335.5</v>
      </c>
      <c r="J3174" t="s">
        <v>6</v>
      </c>
      <c r="K3174">
        <v>335.5</v>
      </c>
    </row>
    <row r="3175" spans="1:11" ht="15" customHeight="1">
      <c r="A3175" s="1" t="s">
        <v>998</v>
      </c>
      <c r="B3175" t="s">
        <v>9</v>
      </c>
      <c r="C3175" t="s">
        <v>35</v>
      </c>
      <c r="D3175">
        <v>104479</v>
      </c>
      <c r="E3175" t="s">
        <v>286</v>
      </c>
      <c r="F3175">
        <v>202112</v>
      </c>
      <c r="G3175" t="s">
        <v>151</v>
      </c>
      <c r="H3175" t="s">
        <v>152</v>
      </c>
      <c r="I3175">
        <v>364.2</v>
      </c>
      <c r="J3175" t="s">
        <v>6</v>
      </c>
      <c r="K3175">
        <v>364.2</v>
      </c>
    </row>
    <row r="3176" spans="1:11" ht="15" customHeight="1">
      <c r="A3176" s="1" t="s">
        <v>998</v>
      </c>
      <c r="B3176" t="s">
        <v>9</v>
      </c>
      <c r="C3176" t="s">
        <v>35</v>
      </c>
      <c r="D3176">
        <v>104479</v>
      </c>
      <c r="E3176" t="s">
        <v>286</v>
      </c>
      <c r="F3176">
        <v>202112</v>
      </c>
      <c r="G3176" t="s">
        <v>151</v>
      </c>
      <c r="H3176" t="s">
        <v>152</v>
      </c>
      <c r="I3176">
        <v>109.8</v>
      </c>
      <c r="J3176" t="s">
        <v>6</v>
      </c>
      <c r="K3176">
        <v>109.8</v>
      </c>
    </row>
    <row r="3177" spans="1:11" ht="15" customHeight="1">
      <c r="A3177" s="1" t="s">
        <v>998</v>
      </c>
      <c r="B3177" t="s">
        <v>9</v>
      </c>
      <c r="C3177" t="s">
        <v>35</v>
      </c>
      <c r="D3177">
        <v>104479</v>
      </c>
      <c r="E3177" t="s">
        <v>286</v>
      </c>
      <c r="F3177">
        <v>202112</v>
      </c>
      <c r="G3177" t="s">
        <v>151</v>
      </c>
      <c r="H3177" t="s">
        <v>152</v>
      </c>
      <c r="I3177">
        <v>2918.6</v>
      </c>
      <c r="J3177" t="s">
        <v>6</v>
      </c>
      <c r="K3177">
        <v>2918.6</v>
      </c>
    </row>
    <row r="3178" spans="1:11" ht="15" customHeight="1">
      <c r="A3178" s="1" t="s">
        <v>998</v>
      </c>
      <c r="B3178" t="s">
        <v>9</v>
      </c>
      <c r="C3178" t="s">
        <v>35</v>
      </c>
      <c r="D3178">
        <v>104479</v>
      </c>
      <c r="E3178" t="s">
        <v>286</v>
      </c>
      <c r="F3178">
        <v>202112</v>
      </c>
      <c r="G3178" t="s">
        <v>151</v>
      </c>
      <c r="H3178" t="s">
        <v>152</v>
      </c>
      <c r="I3178">
        <v>1569.5</v>
      </c>
      <c r="J3178" t="s">
        <v>6</v>
      </c>
      <c r="K3178">
        <v>1569.5</v>
      </c>
    </row>
    <row r="3179" spans="1:11" ht="15" customHeight="1">
      <c r="A3179" s="1" t="s">
        <v>998</v>
      </c>
      <c r="B3179" t="s">
        <v>9</v>
      </c>
      <c r="C3179" t="s">
        <v>35</v>
      </c>
      <c r="D3179">
        <v>104479</v>
      </c>
      <c r="E3179" t="s">
        <v>286</v>
      </c>
      <c r="F3179">
        <v>202112</v>
      </c>
      <c r="G3179" t="s">
        <v>151</v>
      </c>
      <c r="H3179" t="s">
        <v>152</v>
      </c>
      <c r="I3179">
        <v>133.78</v>
      </c>
      <c r="J3179" t="s">
        <v>6</v>
      </c>
      <c r="K3179">
        <v>133.78</v>
      </c>
    </row>
    <row r="3180" spans="1:11" ht="15" customHeight="1">
      <c r="A3180" s="1" t="s">
        <v>998</v>
      </c>
      <c r="B3180" t="s">
        <v>9</v>
      </c>
      <c r="C3180" t="s">
        <v>35</v>
      </c>
      <c r="D3180">
        <v>104479</v>
      </c>
      <c r="E3180" t="s">
        <v>286</v>
      </c>
      <c r="F3180">
        <v>202112</v>
      </c>
      <c r="G3180" t="s">
        <v>151</v>
      </c>
      <c r="H3180" t="s">
        <v>152</v>
      </c>
      <c r="I3180">
        <v>375.5</v>
      </c>
      <c r="J3180" t="s">
        <v>6</v>
      </c>
      <c r="K3180">
        <v>375.5</v>
      </c>
    </row>
    <row r="3181" spans="1:11" ht="15" customHeight="1">
      <c r="A3181" s="1" t="s">
        <v>998</v>
      </c>
      <c r="B3181" t="s">
        <v>9</v>
      </c>
      <c r="C3181" t="s">
        <v>35</v>
      </c>
      <c r="D3181">
        <v>104479</v>
      </c>
      <c r="E3181" t="s">
        <v>286</v>
      </c>
      <c r="F3181">
        <v>202112</v>
      </c>
      <c r="G3181" t="s">
        <v>151</v>
      </c>
      <c r="H3181" t="s">
        <v>152</v>
      </c>
      <c r="I3181">
        <v>5193</v>
      </c>
      <c r="J3181" t="s">
        <v>6</v>
      </c>
      <c r="K3181">
        <v>5193</v>
      </c>
    </row>
    <row r="3182" spans="1:11" ht="15" customHeight="1">
      <c r="A3182" s="1" t="s">
        <v>998</v>
      </c>
      <c r="B3182" t="s">
        <v>9</v>
      </c>
      <c r="C3182" t="s">
        <v>35</v>
      </c>
      <c r="D3182">
        <v>104479</v>
      </c>
      <c r="E3182" t="s">
        <v>286</v>
      </c>
      <c r="F3182">
        <v>202112</v>
      </c>
      <c r="G3182" t="s">
        <v>151</v>
      </c>
      <c r="H3182" t="s">
        <v>152</v>
      </c>
      <c r="I3182">
        <v>1000</v>
      </c>
      <c r="J3182" t="s">
        <v>6</v>
      </c>
      <c r="K3182">
        <v>1000</v>
      </c>
    </row>
    <row r="3183" spans="1:11" ht="15" customHeight="1">
      <c r="A3183" s="1" t="s">
        <v>998</v>
      </c>
      <c r="B3183" t="s">
        <v>9</v>
      </c>
      <c r="C3183" t="s">
        <v>35</v>
      </c>
      <c r="D3183">
        <v>104479</v>
      </c>
      <c r="E3183" t="s">
        <v>286</v>
      </c>
      <c r="F3183">
        <v>202112</v>
      </c>
      <c r="G3183" t="s">
        <v>151</v>
      </c>
      <c r="H3183" t="s">
        <v>152</v>
      </c>
      <c r="I3183">
        <v>1590</v>
      </c>
      <c r="J3183" t="s">
        <v>6</v>
      </c>
      <c r="K3183">
        <v>1590</v>
      </c>
    </row>
    <row r="3184" spans="1:11" ht="15" customHeight="1">
      <c r="A3184" s="1" t="s">
        <v>998</v>
      </c>
      <c r="B3184" t="s">
        <v>9</v>
      </c>
      <c r="C3184" t="s">
        <v>35</v>
      </c>
      <c r="D3184">
        <v>104479</v>
      </c>
      <c r="E3184" t="s">
        <v>286</v>
      </c>
      <c r="F3184">
        <v>202112</v>
      </c>
      <c r="G3184" t="s">
        <v>151</v>
      </c>
      <c r="H3184" t="s">
        <v>152</v>
      </c>
      <c r="I3184">
        <v>1287</v>
      </c>
      <c r="J3184" t="s">
        <v>6</v>
      </c>
      <c r="K3184">
        <v>1287</v>
      </c>
    </row>
    <row r="3185" spans="1:11" ht="15" customHeight="1">
      <c r="A3185" s="1" t="s">
        <v>998</v>
      </c>
      <c r="B3185" t="s">
        <v>9</v>
      </c>
      <c r="C3185" t="s">
        <v>35</v>
      </c>
      <c r="D3185">
        <v>104479</v>
      </c>
      <c r="E3185" t="s">
        <v>286</v>
      </c>
      <c r="F3185">
        <v>202112</v>
      </c>
      <c r="G3185" t="s">
        <v>151</v>
      </c>
      <c r="H3185" t="s">
        <v>152</v>
      </c>
      <c r="I3185">
        <v>172</v>
      </c>
      <c r="J3185" t="s">
        <v>6</v>
      </c>
      <c r="K3185">
        <v>172</v>
      </c>
    </row>
    <row r="3186" spans="1:11" ht="15" customHeight="1">
      <c r="A3186" s="1" t="s">
        <v>998</v>
      </c>
      <c r="B3186" t="s">
        <v>9</v>
      </c>
      <c r="C3186" t="s">
        <v>35</v>
      </c>
      <c r="D3186">
        <v>104479</v>
      </c>
      <c r="E3186" t="s">
        <v>286</v>
      </c>
      <c r="F3186">
        <v>202112</v>
      </c>
      <c r="G3186" t="s">
        <v>151</v>
      </c>
      <c r="H3186" t="s">
        <v>152</v>
      </c>
      <c r="I3186">
        <v>302</v>
      </c>
      <c r="J3186" t="s">
        <v>6</v>
      </c>
      <c r="K3186">
        <v>302</v>
      </c>
    </row>
    <row r="3187" spans="1:11" ht="15" customHeight="1">
      <c r="A3187" s="1" t="s">
        <v>998</v>
      </c>
      <c r="B3187" t="s">
        <v>9</v>
      </c>
      <c r="C3187" t="s">
        <v>35</v>
      </c>
      <c r="D3187">
        <v>104479</v>
      </c>
      <c r="E3187" t="s">
        <v>286</v>
      </c>
      <c r="F3187">
        <v>202112</v>
      </c>
      <c r="G3187" t="s">
        <v>151</v>
      </c>
      <c r="H3187" t="s">
        <v>152</v>
      </c>
      <c r="I3187">
        <v>2270</v>
      </c>
      <c r="J3187" t="s">
        <v>6</v>
      </c>
      <c r="K3187">
        <v>2270</v>
      </c>
    </row>
    <row r="3188" spans="1:11" ht="15" customHeight="1">
      <c r="A3188" s="1" t="s">
        <v>998</v>
      </c>
      <c r="B3188" t="s">
        <v>9</v>
      </c>
      <c r="C3188" t="s">
        <v>35</v>
      </c>
      <c r="D3188">
        <v>104479</v>
      </c>
      <c r="E3188" t="s">
        <v>286</v>
      </c>
      <c r="F3188">
        <v>202112</v>
      </c>
      <c r="G3188" t="s">
        <v>151</v>
      </c>
      <c r="H3188" t="s">
        <v>152</v>
      </c>
      <c r="I3188">
        <v>216</v>
      </c>
      <c r="J3188" t="s">
        <v>6</v>
      </c>
      <c r="K3188">
        <v>216</v>
      </c>
    </row>
    <row r="3189" spans="1:11" ht="15" customHeight="1">
      <c r="A3189" s="1" t="s">
        <v>998</v>
      </c>
      <c r="B3189" t="s">
        <v>9</v>
      </c>
      <c r="C3189" t="s">
        <v>35</v>
      </c>
      <c r="D3189">
        <v>104479</v>
      </c>
      <c r="E3189" t="s">
        <v>286</v>
      </c>
      <c r="F3189">
        <v>202112</v>
      </c>
      <c r="G3189" t="s">
        <v>151</v>
      </c>
      <c r="H3189" t="s">
        <v>152</v>
      </c>
      <c r="I3189">
        <v>701</v>
      </c>
      <c r="J3189" t="s">
        <v>6</v>
      </c>
      <c r="K3189">
        <v>701</v>
      </c>
    </row>
    <row r="3190" spans="1:11" ht="15" customHeight="1">
      <c r="A3190" s="1" t="s">
        <v>998</v>
      </c>
      <c r="B3190" t="s">
        <v>9</v>
      </c>
      <c r="C3190" t="s">
        <v>35</v>
      </c>
      <c r="D3190">
        <v>104479</v>
      </c>
      <c r="E3190" t="s">
        <v>286</v>
      </c>
      <c r="F3190">
        <v>202112</v>
      </c>
      <c r="G3190" t="s">
        <v>151</v>
      </c>
      <c r="H3190" t="s">
        <v>152</v>
      </c>
      <c r="I3190">
        <v>1326</v>
      </c>
      <c r="J3190" t="s">
        <v>6</v>
      </c>
      <c r="K3190">
        <v>1326</v>
      </c>
    </row>
    <row r="3191" spans="1:11" ht="15" customHeight="1">
      <c r="A3191" s="1" t="s">
        <v>998</v>
      </c>
      <c r="B3191" t="s">
        <v>9</v>
      </c>
      <c r="C3191" t="s">
        <v>35</v>
      </c>
      <c r="D3191">
        <v>104479</v>
      </c>
      <c r="E3191" t="s">
        <v>286</v>
      </c>
      <c r="F3191">
        <v>202112</v>
      </c>
      <c r="G3191" t="s">
        <v>151</v>
      </c>
      <c r="H3191" t="s">
        <v>152</v>
      </c>
      <c r="I3191">
        <v>697.5</v>
      </c>
      <c r="J3191" t="s">
        <v>6</v>
      </c>
      <c r="K3191">
        <v>697.5</v>
      </c>
    </row>
    <row r="3192" spans="1:11" ht="15" customHeight="1">
      <c r="A3192" s="1" t="s">
        <v>998</v>
      </c>
      <c r="B3192" t="s">
        <v>9</v>
      </c>
      <c r="C3192" t="s">
        <v>35</v>
      </c>
      <c r="D3192">
        <v>104479</v>
      </c>
      <c r="E3192" t="s">
        <v>286</v>
      </c>
      <c r="F3192">
        <v>202112</v>
      </c>
      <c r="G3192" t="s">
        <v>151</v>
      </c>
      <c r="H3192" t="s">
        <v>152</v>
      </c>
      <c r="I3192">
        <v>139.5</v>
      </c>
      <c r="J3192" t="s">
        <v>6</v>
      </c>
      <c r="K3192">
        <v>139.5</v>
      </c>
    </row>
    <row r="3193" spans="1:11" ht="15" customHeight="1">
      <c r="A3193" s="1" t="s">
        <v>998</v>
      </c>
      <c r="B3193" t="s">
        <v>9</v>
      </c>
      <c r="C3193" t="s">
        <v>35</v>
      </c>
      <c r="D3193">
        <v>104479</v>
      </c>
      <c r="E3193" t="s">
        <v>286</v>
      </c>
      <c r="F3193">
        <v>202112</v>
      </c>
      <c r="G3193" t="s">
        <v>151</v>
      </c>
      <c r="H3193" t="s">
        <v>152</v>
      </c>
      <c r="I3193">
        <v>5130</v>
      </c>
      <c r="J3193" t="s">
        <v>6</v>
      </c>
      <c r="K3193">
        <v>5130</v>
      </c>
    </row>
    <row r="3194" spans="1:11" ht="15" customHeight="1">
      <c r="A3194" s="1" t="s">
        <v>998</v>
      </c>
      <c r="B3194" t="s">
        <v>9</v>
      </c>
      <c r="C3194" t="s">
        <v>35</v>
      </c>
      <c r="D3194">
        <v>104479</v>
      </c>
      <c r="E3194" t="s">
        <v>286</v>
      </c>
      <c r="F3194">
        <v>202112</v>
      </c>
      <c r="G3194" t="s">
        <v>151</v>
      </c>
      <c r="H3194" t="s">
        <v>152</v>
      </c>
      <c r="I3194">
        <v>1326</v>
      </c>
      <c r="J3194" t="s">
        <v>6</v>
      </c>
      <c r="K3194">
        <v>1326</v>
      </c>
    </row>
    <row r="3195" spans="1:11" ht="15" customHeight="1">
      <c r="A3195" s="1" t="s">
        <v>998</v>
      </c>
      <c r="B3195" t="s">
        <v>9</v>
      </c>
      <c r="C3195" t="s">
        <v>35</v>
      </c>
      <c r="D3195">
        <v>105858</v>
      </c>
      <c r="E3195" t="s">
        <v>234</v>
      </c>
      <c r="F3195">
        <v>202112</v>
      </c>
      <c r="G3195" t="s">
        <v>151</v>
      </c>
      <c r="H3195" t="s">
        <v>152</v>
      </c>
      <c r="I3195">
        <v>2700</v>
      </c>
      <c r="J3195" t="s">
        <v>6</v>
      </c>
      <c r="K3195">
        <v>2700</v>
      </c>
    </row>
    <row r="3196" spans="1:11" ht="15" customHeight="1">
      <c r="A3196" s="1" t="s">
        <v>998</v>
      </c>
      <c r="B3196" t="s">
        <v>9</v>
      </c>
      <c r="C3196" t="s">
        <v>35</v>
      </c>
      <c r="D3196">
        <v>105858</v>
      </c>
      <c r="E3196" t="s">
        <v>234</v>
      </c>
      <c r="F3196">
        <v>202112</v>
      </c>
      <c r="G3196" t="s">
        <v>151</v>
      </c>
      <c r="H3196" t="s">
        <v>152</v>
      </c>
      <c r="I3196">
        <v>195</v>
      </c>
      <c r="J3196" t="s">
        <v>6</v>
      </c>
      <c r="K3196">
        <v>195</v>
      </c>
    </row>
    <row r="3197" spans="1:11" ht="15" customHeight="1">
      <c r="A3197" s="1" t="s">
        <v>998</v>
      </c>
      <c r="B3197" t="s">
        <v>9</v>
      </c>
      <c r="C3197" t="s">
        <v>35</v>
      </c>
      <c r="D3197">
        <v>105858</v>
      </c>
      <c r="E3197" t="s">
        <v>234</v>
      </c>
      <c r="F3197">
        <v>202112</v>
      </c>
      <c r="G3197" t="s">
        <v>151</v>
      </c>
      <c r="H3197" t="s">
        <v>152</v>
      </c>
      <c r="I3197">
        <v>1700</v>
      </c>
      <c r="J3197" t="s">
        <v>6</v>
      </c>
      <c r="K3197">
        <v>1700</v>
      </c>
    </row>
    <row r="3198" spans="1:11" ht="15" customHeight="1">
      <c r="A3198" s="1" t="s">
        <v>998</v>
      </c>
      <c r="B3198" t="s">
        <v>9</v>
      </c>
      <c r="C3198" t="s">
        <v>35</v>
      </c>
      <c r="D3198">
        <v>105858</v>
      </c>
      <c r="E3198" t="s">
        <v>234</v>
      </c>
      <c r="F3198">
        <v>202112</v>
      </c>
      <c r="G3198" t="s">
        <v>151</v>
      </c>
      <c r="H3198" t="s">
        <v>152</v>
      </c>
      <c r="I3198">
        <v>1700</v>
      </c>
      <c r="J3198" t="s">
        <v>6</v>
      </c>
      <c r="K3198">
        <v>1700</v>
      </c>
    </row>
    <row r="3199" spans="1:11" ht="15" customHeight="1">
      <c r="A3199" s="1" t="s">
        <v>998</v>
      </c>
      <c r="B3199" t="s">
        <v>9</v>
      </c>
      <c r="C3199" t="s">
        <v>35</v>
      </c>
      <c r="D3199">
        <v>104479</v>
      </c>
      <c r="E3199" t="s">
        <v>286</v>
      </c>
      <c r="F3199">
        <v>202112</v>
      </c>
      <c r="G3199" t="s">
        <v>151</v>
      </c>
      <c r="H3199" t="s">
        <v>152</v>
      </c>
      <c r="I3199">
        <v>1812</v>
      </c>
      <c r="J3199" t="s">
        <v>6</v>
      </c>
      <c r="K3199">
        <v>1812</v>
      </c>
    </row>
    <row r="3200" spans="1:11" ht="15" customHeight="1">
      <c r="A3200" s="1" t="s">
        <v>998</v>
      </c>
      <c r="B3200" t="s">
        <v>9</v>
      </c>
      <c r="C3200" t="s">
        <v>35</v>
      </c>
      <c r="D3200">
        <v>104479</v>
      </c>
      <c r="E3200" t="s">
        <v>286</v>
      </c>
      <c r="F3200">
        <v>202112</v>
      </c>
      <c r="G3200" t="s">
        <v>151</v>
      </c>
      <c r="H3200" t="s">
        <v>152</v>
      </c>
      <c r="I3200">
        <v>49.6</v>
      </c>
      <c r="J3200" t="s">
        <v>6</v>
      </c>
      <c r="K3200">
        <v>49.6</v>
      </c>
    </row>
    <row r="3201" spans="1:11" ht="15" customHeight="1">
      <c r="A3201" s="1" t="s">
        <v>998</v>
      </c>
      <c r="B3201" t="s">
        <v>9</v>
      </c>
      <c r="C3201" t="s">
        <v>35</v>
      </c>
      <c r="D3201">
        <v>104479</v>
      </c>
      <c r="E3201" t="s">
        <v>286</v>
      </c>
      <c r="F3201">
        <v>202112</v>
      </c>
      <c r="G3201" t="s">
        <v>151</v>
      </c>
      <c r="H3201" t="s">
        <v>152</v>
      </c>
      <c r="I3201">
        <v>335.5</v>
      </c>
      <c r="J3201" t="s">
        <v>6</v>
      </c>
      <c r="K3201">
        <v>335.5</v>
      </c>
    </row>
    <row r="3202" spans="1:11" ht="15" customHeight="1">
      <c r="A3202" s="1" t="s">
        <v>998</v>
      </c>
      <c r="B3202" t="s">
        <v>9</v>
      </c>
      <c r="C3202" t="s">
        <v>35</v>
      </c>
      <c r="D3202">
        <v>104479</v>
      </c>
      <c r="E3202" t="s">
        <v>286</v>
      </c>
      <c r="F3202">
        <v>202112</v>
      </c>
      <c r="G3202" t="s">
        <v>151</v>
      </c>
      <c r="H3202" t="s">
        <v>152</v>
      </c>
      <c r="I3202">
        <v>1110</v>
      </c>
      <c r="J3202" t="s">
        <v>6</v>
      </c>
      <c r="K3202">
        <v>1110</v>
      </c>
    </row>
    <row r="3203" spans="1:11" ht="15" customHeight="1">
      <c r="A3203" s="1" t="s">
        <v>998</v>
      </c>
      <c r="B3203" t="s">
        <v>9</v>
      </c>
      <c r="C3203" t="s">
        <v>35</v>
      </c>
      <c r="D3203">
        <v>101827</v>
      </c>
      <c r="E3203" t="s">
        <v>666</v>
      </c>
      <c r="F3203">
        <v>202112</v>
      </c>
      <c r="G3203" t="s">
        <v>151</v>
      </c>
      <c r="H3203" t="s">
        <v>152</v>
      </c>
      <c r="I3203">
        <v>296</v>
      </c>
      <c r="J3203" t="s">
        <v>6</v>
      </c>
      <c r="K3203">
        <v>296</v>
      </c>
    </row>
    <row r="3204" spans="1:11" ht="15" customHeight="1">
      <c r="A3204" s="1" t="s">
        <v>998</v>
      </c>
      <c r="B3204" t="s">
        <v>9</v>
      </c>
      <c r="C3204" t="s">
        <v>35</v>
      </c>
      <c r="D3204">
        <v>101827</v>
      </c>
      <c r="E3204" t="s">
        <v>666</v>
      </c>
      <c r="F3204">
        <v>202112</v>
      </c>
      <c r="G3204" t="s">
        <v>151</v>
      </c>
      <c r="H3204" t="s">
        <v>152</v>
      </c>
      <c r="I3204">
        <v>1598</v>
      </c>
      <c r="J3204" t="s">
        <v>6</v>
      </c>
      <c r="K3204">
        <v>1598</v>
      </c>
    </row>
    <row r="3205" spans="1:11" ht="15" customHeight="1">
      <c r="A3205" s="1" t="s">
        <v>998</v>
      </c>
      <c r="B3205" t="s">
        <v>9</v>
      </c>
      <c r="C3205" t="s">
        <v>35</v>
      </c>
      <c r="D3205">
        <v>101827</v>
      </c>
      <c r="E3205" t="s">
        <v>666</v>
      </c>
      <c r="F3205">
        <v>202112</v>
      </c>
      <c r="G3205" t="s">
        <v>151</v>
      </c>
      <c r="H3205" t="s">
        <v>152</v>
      </c>
      <c r="I3205">
        <v>876</v>
      </c>
      <c r="J3205" t="s">
        <v>6</v>
      </c>
      <c r="K3205">
        <v>876</v>
      </c>
    </row>
    <row r="3206" spans="1:11" ht="15" customHeight="1">
      <c r="A3206" s="1" t="s">
        <v>998</v>
      </c>
      <c r="B3206" t="s">
        <v>9</v>
      </c>
      <c r="C3206" t="s">
        <v>35</v>
      </c>
      <c r="D3206">
        <v>100624</v>
      </c>
      <c r="E3206" t="s">
        <v>538</v>
      </c>
      <c r="F3206">
        <v>202112</v>
      </c>
      <c r="G3206" t="s">
        <v>151</v>
      </c>
      <c r="H3206" t="s">
        <v>152</v>
      </c>
      <c r="I3206">
        <v>456</v>
      </c>
      <c r="J3206" t="s">
        <v>6</v>
      </c>
      <c r="K3206">
        <v>456</v>
      </c>
    </row>
    <row r="3207" spans="1:11" ht="15" customHeight="1">
      <c r="A3207" s="1" t="s">
        <v>998</v>
      </c>
      <c r="B3207" t="s">
        <v>9</v>
      </c>
      <c r="C3207" t="s">
        <v>35</v>
      </c>
      <c r="D3207">
        <v>101801</v>
      </c>
      <c r="E3207" t="s">
        <v>300</v>
      </c>
      <c r="F3207">
        <v>202112</v>
      </c>
      <c r="G3207" t="s">
        <v>151</v>
      </c>
      <c r="H3207" t="s">
        <v>152</v>
      </c>
      <c r="I3207">
        <v>6000</v>
      </c>
      <c r="J3207" t="s">
        <v>6</v>
      </c>
      <c r="K3207">
        <v>6000</v>
      </c>
    </row>
    <row r="3208" spans="1:11" ht="15" customHeight="1">
      <c r="A3208" s="1" t="s">
        <v>998</v>
      </c>
      <c r="B3208" t="s">
        <v>9</v>
      </c>
      <c r="C3208" t="s">
        <v>35</v>
      </c>
      <c r="D3208">
        <v>101801</v>
      </c>
      <c r="E3208" t="s">
        <v>300</v>
      </c>
      <c r="F3208">
        <v>202112</v>
      </c>
      <c r="G3208" t="s">
        <v>151</v>
      </c>
      <c r="H3208" t="s">
        <v>152</v>
      </c>
      <c r="I3208">
        <v>3000</v>
      </c>
      <c r="J3208" t="s">
        <v>6</v>
      </c>
      <c r="K3208">
        <v>3000</v>
      </c>
    </row>
    <row r="3209" spans="1:11" ht="15" customHeight="1">
      <c r="A3209" s="1" t="s">
        <v>998</v>
      </c>
      <c r="B3209" t="s">
        <v>9</v>
      </c>
      <c r="C3209" t="s">
        <v>35</v>
      </c>
      <c r="D3209">
        <v>101801</v>
      </c>
      <c r="E3209" t="s">
        <v>300</v>
      </c>
      <c r="F3209">
        <v>202112</v>
      </c>
      <c r="G3209" t="s">
        <v>151</v>
      </c>
      <c r="H3209" t="s">
        <v>152</v>
      </c>
      <c r="I3209">
        <v>371</v>
      </c>
      <c r="J3209" t="s">
        <v>6</v>
      </c>
      <c r="K3209">
        <v>371</v>
      </c>
    </row>
    <row r="3210" spans="1:11" ht="15" customHeight="1">
      <c r="A3210" s="1" t="s">
        <v>998</v>
      </c>
      <c r="B3210" t="s">
        <v>9</v>
      </c>
      <c r="C3210" t="s">
        <v>35</v>
      </c>
      <c r="D3210">
        <v>101801</v>
      </c>
      <c r="E3210" t="s">
        <v>300</v>
      </c>
      <c r="F3210">
        <v>202112</v>
      </c>
      <c r="G3210" t="s">
        <v>151</v>
      </c>
      <c r="H3210" t="s">
        <v>152</v>
      </c>
      <c r="I3210">
        <v>265</v>
      </c>
      <c r="J3210" t="s">
        <v>6</v>
      </c>
      <c r="K3210">
        <v>265</v>
      </c>
    </row>
    <row r="3211" spans="1:11" ht="15" customHeight="1">
      <c r="A3211" s="1" t="s">
        <v>998</v>
      </c>
      <c r="B3211" t="s">
        <v>9</v>
      </c>
      <c r="C3211" t="s">
        <v>35</v>
      </c>
      <c r="D3211">
        <v>101801</v>
      </c>
      <c r="E3211" t="s">
        <v>300</v>
      </c>
      <c r="F3211">
        <v>202112</v>
      </c>
      <c r="G3211" t="s">
        <v>151</v>
      </c>
      <c r="H3211" t="s">
        <v>152</v>
      </c>
      <c r="I3211">
        <v>291.5</v>
      </c>
      <c r="J3211" t="s">
        <v>6</v>
      </c>
      <c r="K3211">
        <v>291.5</v>
      </c>
    </row>
    <row r="3212" spans="1:11" ht="15" customHeight="1">
      <c r="A3212" s="1" t="s">
        <v>998</v>
      </c>
      <c r="B3212" t="s">
        <v>9</v>
      </c>
      <c r="C3212" t="s">
        <v>35</v>
      </c>
      <c r="D3212">
        <v>101801</v>
      </c>
      <c r="E3212" t="s">
        <v>300</v>
      </c>
      <c r="F3212">
        <v>202112</v>
      </c>
      <c r="G3212" t="s">
        <v>151</v>
      </c>
      <c r="H3212" t="s">
        <v>152</v>
      </c>
      <c r="I3212">
        <v>3185</v>
      </c>
      <c r="J3212" t="s">
        <v>6</v>
      </c>
      <c r="K3212">
        <v>3185</v>
      </c>
    </row>
    <row r="3213" spans="1:11" ht="15" customHeight="1">
      <c r="A3213" s="1" t="s">
        <v>998</v>
      </c>
      <c r="B3213" t="s">
        <v>9</v>
      </c>
      <c r="C3213" t="s">
        <v>35</v>
      </c>
      <c r="D3213">
        <v>101801</v>
      </c>
      <c r="E3213" t="s">
        <v>300</v>
      </c>
      <c r="F3213">
        <v>202112</v>
      </c>
      <c r="G3213" t="s">
        <v>151</v>
      </c>
      <c r="H3213" t="s">
        <v>152</v>
      </c>
      <c r="I3213">
        <v>2670.5</v>
      </c>
      <c r="J3213" t="s">
        <v>6</v>
      </c>
      <c r="K3213">
        <v>2670.5</v>
      </c>
    </row>
    <row r="3214" spans="1:11" ht="15" customHeight="1">
      <c r="A3214" s="1" t="s">
        <v>998</v>
      </c>
      <c r="B3214" t="s">
        <v>9</v>
      </c>
      <c r="C3214" t="s">
        <v>35</v>
      </c>
      <c r="D3214">
        <v>101801</v>
      </c>
      <c r="E3214" t="s">
        <v>300</v>
      </c>
      <c r="F3214">
        <v>202112</v>
      </c>
      <c r="G3214" t="s">
        <v>151</v>
      </c>
      <c r="H3214" t="s">
        <v>152</v>
      </c>
      <c r="I3214">
        <v>526.78</v>
      </c>
      <c r="J3214" t="s">
        <v>6</v>
      </c>
      <c r="K3214">
        <v>526.78</v>
      </c>
    </row>
    <row r="3215" spans="1:11" ht="15" customHeight="1">
      <c r="A3215" s="1" t="s">
        <v>998</v>
      </c>
      <c r="B3215" t="s">
        <v>9</v>
      </c>
      <c r="C3215" t="s">
        <v>35</v>
      </c>
      <c r="D3215">
        <v>101801</v>
      </c>
      <c r="E3215" t="s">
        <v>300</v>
      </c>
      <c r="F3215">
        <v>202112</v>
      </c>
      <c r="G3215" t="s">
        <v>151</v>
      </c>
      <c r="H3215" t="s">
        <v>152</v>
      </c>
      <c r="I3215">
        <v>5840.8</v>
      </c>
      <c r="J3215" t="s">
        <v>6</v>
      </c>
      <c r="K3215">
        <v>5840.8</v>
      </c>
    </row>
    <row r="3216" spans="1:11" ht="15" customHeight="1">
      <c r="A3216" s="1" t="s">
        <v>998</v>
      </c>
      <c r="B3216" t="s">
        <v>9</v>
      </c>
      <c r="C3216" t="s">
        <v>35</v>
      </c>
      <c r="D3216">
        <v>101801</v>
      </c>
      <c r="E3216" t="s">
        <v>300</v>
      </c>
      <c r="F3216">
        <v>202112</v>
      </c>
      <c r="G3216" t="s">
        <v>151</v>
      </c>
      <c r="H3216" t="s">
        <v>152</v>
      </c>
      <c r="I3216">
        <v>300</v>
      </c>
      <c r="J3216" t="s">
        <v>6</v>
      </c>
      <c r="K3216">
        <v>300</v>
      </c>
    </row>
    <row r="3217" spans="1:11" ht="15" customHeight="1">
      <c r="A3217" s="1" t="s">
        <v>998</v>
      </c>
      <c r="B3217" t="s">
        <v>9</v>
      </c>
      <c r="C3217" t="s">
        <v>35</v>
      </c>
      <c r="D3217">
        <v>101801</v>
      </c>
      <c r="E3217" t="s">
        <v>300</v>
      </c>
      <c r="F3217">
        <v>202112</v>
      </c>
      <c r="G3217" t="s">
        <v>151</v>
      </c>
      <c r="H3217" t="s">
        <v>152</v>
      </c>
      <c r="I3217">
        <v>401.07</v>
      </c>
      <c r="J3217" t="s">
        <v>6</v>
      </c>
      <c r="K3217">
        <v>401.07</v>
      </c>
    </row>
    <row r="3218" spans="1:11" ht="15" customHeight="1">
      <c r="A3218" s="1" t="s">
        <v>998</v>
      </c>
      <c r="B3218" t="s">
        <v>9</v>
      </c>
      <c r="C3218" t="s">
        <v>35</v>
      </c>
      <c r="D3218">
        <v>101801</v>
      </c>
      <c r="E3218" t="s">
        <v>300</v>
      </c>
      <c r="F3218">
        <v>202112</v>
      </c>
      <c r="G3218" t="s">
        <v>151</v>
      </c>
      <c r="H3218" t="s">
        <v>152</v>
      </c>
      <c r="I3218">
        <v>304.95</v>
      </c>
      <c r="J3218" t="s">
        <v>6</v>
      </c>
      <c r="K3218">
        <v>304.95</v>
      </c>
    </row>
    <row r="3219" spans="1:11" ht="15" customHeight="1">
      <c r="A3219" s="1" t="s">
        <v>998</v>
      </c>
      <c r="B3219" t="s">
        <v>9</v>
      </c>
      <c r="C3219" t="s">
        <v>35</v>
      </c>
      <c r="D3219">
        <v>101801</v>
      </c>
      <c r="E3219" t="s">
        <v>300</v>
      </c>
      <c r="F3219">
        <v>202112</v>
      </c>
      <c r="G3219" t="s">
        <v>151</v>
      </c>
      <c r="H3219" t="s">
        <v>152</v>
      </c>
      <c r="I3219">
        <v>2670.5</v>
      </c>
      <c r="J3219" t="s">
        <v>6</v>
      </c>
      <c r="K3219">
        <v>2670.5</v>
      </c>
    </row>
    <row r="3220" spans="1:11" ht="15" customHeight="1">
      <c r="A3220" s="1" t="s">
        <v>998</v>
      </c>
      <c r="B3220" t="s">
        <v>9</v>
      </c>
      <c r="C3220" t="s">
        <v>35</v>
      </c>
      <c r="D3220">
        <v>101801</v>
      </c>
      <c r="E3220" t="s">
        <v>300</v>
      </c>
      <c r="F3220">
        <v>202112</v>
      </c>
      <c r="G3220" t="s">
        <v>151</v>
      </c>
      <c r="H3220" t="s">
        <v>152</v>
      </c>
      <c r="I3220">
        <v>1078</v>
      </c>
      <c r="J3220" t="s">
        <v>6</v>
      </c>
      <c r="K3220">
        <v>1078</v>
      </c>
    </row>
    <row r="3221" spans="1:11" ht="15" customHeight="1">
      <c r="A3221" s="1" t="s">
        <v>998</v>
      </c>
      <c r="B3221" t="s">
        <v>9</v>
      </c>
      <c r="C3221" t="s">
        <v>35</v>
      </c>
      <c r="D3221">
        <v>101801</v>
      </c>
      <c r="E3221" t="s">
        <v>300</v>
      </c>
      <c r="F3221">
        <v>202112</v>
      </c>
      <c r="G3221" t="s">
        <v>151</v>
      </c>
      <c r="H3221" t="s">
        <v>152</v>
      </c>
      <c r="I3221">
        <v>1396.5</v>
      </c>
      <c r="J3221" t="s">
        <v>6</v>
      </c>
      <c r="K3221">
        <v>1396.5</v>
      </c>
    </row>
    <row r="3222" spans="1:11" ht="15" customHeight="1">
      <c r="A3222" s="1" t="s">
        <v>998</v>
      </c>
      <c r="B3222" t="s">
        <v>9</v>
      </c>
      <c r="C3222" t="s">
        <v>35</v>
      </c>
      <c r="D3222">
        <v>101801</v>
      </c>
      <c r="E3222" t="s">
        <v>300</v>
      </c>
      <c r="F3222">
        <v>202112</v>
      </c>
      <c r="G3222" t="s">
        <v>151</v>
      </c>
      <c r="H3222" t="s">
        <v>152</v>
      </c>
      <c r="I3222">
        <v>2670.5</v>
      </c>
      <c r="J3222" t="s">
        <v>6</v>
      </c>
      <c r="K3222">
        <v>2670.5</v>
      </c>
    </row>
    <row r="3223" spans="1:11" ht="15" customHeight="1">
      <c r="A3223" s="1" t="s">
        <v>998</v>
      </c>
      <c r="B3223" t="s">
        <v>9</v>
      </c>
      <c r="C3223" t="s">
        <v>35</v>
      </c>
      <c r="D3223">
        <v>101801</v>
      </c>
      <c r="E3223" t="s">
        <v>300</v>
      </c>
      <c r="F3223">
        <v>202112</v>
      </c>
      <c r="G3223" t="s">
        <v>151</v>
      </c>
      <c r="H3223" t="s">
        <v>152</v>
      </c>
      <c r="I3223">
        <v>3028.2</v>
      </c>
      <c r="J3223" t="s">
        <v>6</v>
      </c>
      <c r="K3223">
        <v>3028.2</v>
      </c>
    </row>
    <row r="3224" spans="1:11" ht="15" customHeight="1">
      <c r="A3224" s="1" t="s">
        <v>998</v>
      </c>
      <c r="B3224" t="s">
        <v>9</v>
      </c>
      <c r="C3224" t="s">
        <v>35</v>
      </c>
      <c r="D3224">
        <v>101801</v>
      </c>
      <c r="E3224" t="s">
        <v>300</v>
      </c>
      <c r="F3224">
        <v>202112</v>
      </c>
      <c r="G3224" t="s">
        <v>151</v>
      </c>
      <c r="H3224" t="s">
        <v>152</v>
      </c>
      <c r="I3224">
        <v>76.48</v>
      </c>
      <c r="J3224" t="s">
        <v>6</v>
      </c>
      <c r="K3224">
        <v>76.48</v>
      </c>
    </row>
    <row r="3225" spans="1:11" ht="15" customHeight="1">
      <c r="A3225" s="1" t="s">
        <v>998</v>
      </c>
      <c r="B3225" t="s">
        <v>9</v>
      </c>
      <c r="C3225" t="s">
        <v>35</v>
      </c>
      <c r="D3225">
        <v>101801</v>
      </c>
      <c r="E3225" t="s">
        <v>300</v>
      </c>
      <c r="F3225">
        <v>202112</v>
      </c>
      <c r="G3225" t="s">
        <v>151</v>
      </c>
      <c r="H3225" t="s">
        <v>152</v>
      </c>
      <c r="I3225">
        <v>2195.1999999999998</v>
      </c>
      <c r="J3225" t="s">
        <v>6</v>
      </c>
      <c r="K3225">
        <v>2195.1999999999998</v>
      </c>
    </row>
    <row r="3226" spans="1:11" ht="15" customHeight="1">
      <c r="A3226" s="1" t="s">
        <v>998</v>
      </c>
      <c r="B3226" t="s">
        <v>9</v>
      </c>
      <c r="C3226" t="s">
        <v>35</v>
      </c>
      <c r="D3226">
        <v>105858</v>
      </c>
      <c r="E3226" t="s">
        <v>234</v>
      </c>
      <c r="F3226">
        <v>202112</v>
      </c>
      <c r="G3226" t="s">
        <v>151</v>
      </c>
      <c r="H3226" t="s">
        <v>152</v>
      </c>
      <c r="I3226">
        <v>195</v>
      </c>
      <c r="J3226" t="s">
        <v>6</v>
      </c>
      <c r="K3226">
        <v>195</v>
      </c>
    </row>
    <row r="3227" spans="1:11" ht="15" customHeight="1">
      <c r="A3227" s="1" t="s">
        <v>998</v>
      </c>
      <c r="B3227" t="s">
        <v>9</v>
      </c>
      <c r="C3227" t="s">
        <v>35</v>
      </c>
      <c r="D3227">
        <v>105858</v>
      </c>
      <c r="E3227" t="s">
        <v>234</v>
      </c>
      <c r="F3227">
        <v>202112</v>
      </c>
      <c r="G3227" t="s">
        <v>151</v>
      </c>
      <c r="H3227" t="s">
        <v>152</v>
      </c>
      <c r="I3227">
        <v>195</v>
      </c>
      <c r="J3227" t="s">
        <v>6</v>
      </c>
      <c r="K3227">
        <v>195</v>
      </c>
    </row>
    <row r="3228" spans="1:11" ht="15" customHeight="1">
      <c r="A3228" s="1" t="s">
        <v>998</v>
      </c>
      <c r="B3228" t="s">
        <v>9</v>
      </c>
      <c r="C3228" t="s">
        <v>35</v>
      </c>
      <c r="D3228">
        <v>110665</v>
      </c>
      <c r="E3228" t="s">
        <v>236</v>
      </c>
      <c r="F3228">
        <v>202112</v>
      </c>
      <c r="G3228" t="s">
        <v>151</v>
      </c>
      <c r="H3228" t="s">
        <v>152</v>
      </c>
      <c r="I3228">
        <v>4790</v>
      </c>
      <c r="J3228" t="s">
        <v>6</v>
      </c>
      <c r="K3228">
        <v>4790</v>
      </c>
    </row>
    <row r="3229" spans="1:11" ht="15" customHeight="1">
      <c r="A3229" s="1" t="s">
        <v>998</v>
      </c>
      <c r="B3229" t="s">
        <v>9</v>
      </c>
      <c r="C3229" t="s">
        <v>35</v>
      </c>
      <c r="D3229">
        <v>110665</v>
      </c>
      <c r="E3229" t="s">
        <v>236</v>
      </c>
      <c r="F3229">
        <v>202112</v>
      </c>
      <c r="G3229" t="s">
        <v>151</v>
      </c>
      <c r="H3229" t="s">
        <v>152</v>
      </c>
      <c r="I3229">
        <v>1080</v>
      </c>
      <c r="J3229" t="s">
        <v>6</v>
      </c>
      <c r="K3229">
        <v>1080</v>
      </c>
    </row>
    <row r="3230" spans="1:11" ht="15" customHeight="1">
      <c r="A3230" s="1" t="s">
        <v>998</v>
      </c>
      <c r="B3230" t="s">
        <v>9</v>
      </c>
      <c r="C3230" t="s">
        <v>35</v>
      </c>
      <c r="D3230">
        <v>110665</v>
      </c>
      <c r="E3230" t="s">
        <v>236</v>
      </c>
      <c r="F3230">
        <v>202112</v>
      </c>
      <c r="G3230" t="s">
        <v>151</v>
      </c>
      <c r="H3230" t="s">
        <v>152</v>
      </c>
      <c r="I3230">
        <v>4790</v>
      </c>
      <c r="J3230" t="s">
        <v>6</v>
      </c>
      <c r="K3230">
        <v>4790</v>
      </c>
    </row>
    <row r="3231" spans="1:11" ht="15" customHeight="1">
      <c r="A3231" s="1" t="s">
        <v>998</v>
      </c>
      <c r="B3231" t="s">
        <v>9</v>
      </c>
      <c r="C3231" t="s">
        <v>35</v>
      </c>
      <c r="D3231">
        <v>110287</v>
      </c>
      <c r="E3231" t="s">
        <v>440</v>
      </c>
      <c r="F3231">
        <v>202112</v>
      </c>
      <c r="G3231" t="s">
        <v>151</v>
      </c>
      <c r="H3231" t="s">
        <v>152</v>
      </c>
      <c r="I3231">
        <v>460</v>
      </c>
      <c r="J3231" t="s">
        <v>6</v>
      </c>
      <c r="K3231">
        <v>460</v>
      </c>
    </row>
    <row r="3232" spans="1:11" ht="15" customHeight="1">
      <c r="A3232" s="1" t="s">
        <v>998</v>
      </c>
      <c r="B3232" t="s">
        <v>9</v>
      </c>
      <c r="C3232" t="s">
        <v>35</v>
      </c>
      <c r="D3232">
        <v>107103</v>
      </c>
      <c r="E3232" t="s">
        <v>237</v>
      </c>
      <c r="F3232">
        <v>202112</v>
      </c>
      <c r="G3232" t="s">
        <v>151</v>
      </c>
      <c r="H3232" t="s">
        <v>152</v>
      </c>
      <c r="I3232">
        <v>2300</v>
      </c>
      <c r="J3232" t="s">
        <v>6</v>
      </c>
      <c r="K3232">
        <v>2300</v>
      </c>
    </row>
    <row r="3233" spans="1:11" ht="15" customHeight="1">
      <c r="A3233" s="1" t="s">
        <v>998</v>
      </c>
      <c r="B3233" t="s">
        <v>9</v>
      </c>
      <c r="C3233" t="s">
        <v>35</v>
      </c>
      <c r="D3233">
        <v>110768</v>
      </c>
      <c r="E3233" t="s">
        <v>669</v>
      </c>
      <c r="F3233">
        <v>202112</v>
      </c>
      <c r="G3233" t="s">
        <v>151</v>
      </c>
      <c r="H3233" t="s">
        <v>152</v>
      </c>
      <c r="I3233">
        <v>65.599999999999994</v>
      </c>
      <c r="J3233" t="s">
        <v>6</v>
      </c>
      <c r="K3233">
        <v>65.599999999999994</v>
      </c>
    </row>
    <row r="3234" spans="1:11" ht="15" customHeight="1">
      <c r="A3234" s="1" t="s">
        <v>998</v>
      </c>
      <c r="B3234" t="s">
        <v>9</v>
      </c>
      <c r="C3234" t="s">
        <v>35</v>
      </c>
      <c r="D3234">
        <v>100567</v>
      </c>
      <c r="E3234" t="s">
        <v>583</v>
      </c>
      <c r="F3234">
        <v>202112</v>
      </c>
      <c r="G3234" t="s">
        <v>151</v>
      </c>
      <c r="H3234" t="s">
        <v>152</v>
      </c>
      <c r="I3234">
        <v>1170</v>
      </c>
      <c r="J3234" t="s">
        <v>6</v>
      </c>
      <c r="K3234">
        <v>1170</v>
      </c>
    </row>
    <row r="3235" spans="1:11" ht="15" customHeight="1">
      <c r="A3235" s="1" t="s">
        <v>998</v>
      </c>
      <c r="B3235" t="s">
        <v>9</v>
      </c>
      <c r="C3235" t="s">
        <v>35</v>
      </c>
      <c r="D3235">
        <v>102743</v>
      </c>
      <c r="E3235" t="s">
        <v>241</v>
      </c>
      <c r="F3235">
        <v>202112</v>
      </c>
      <c r="G3235" t="s">
        <v>151</v>
      </c>
      <c r="H3235" t="s">
        <v>152</v>
      </c>
      <c r="I3235">
        <v>688.05</v>
      </c>
      <c r="J3235" t="s">
        <v>6</v>
      </c>
      <c r="K3235">
        <v>688.05</v>
      </c>
    </row>
    <row r="3236" spans="1:11" ht="15" customHeight="1">
      <c r="A3236" s="1" t="s">
        <v>998</v>
      </c>
      <c r="B3236" t="s">
        <v>9</v>
      </c>
      <c r="C3236" t="s">
        <v>35</v>
      </c>
      <c r="D3236">
        <v>101801</v>
      </c>
      <c r="E3236" t="s">
        <v>300</v>
      </c>
      <c r="F3236">
        <v>202112</v>
      </c>
      <c r="G3236" t="s">
        <v>151</v>
      </c>
      <c r="H3236" t="s">
        <v>152</v>
      </c>
      <c r="I3236">
        <v>833</v>
      </c>
      <c r="J3236" t="s">
        <v>6</v>
      </c>
      <c r="K3236">
        <v>833</v>
      </c>
    </row>
    <row r="3237" spans="1:11" ht="15" customHeight="1">
      <c r="A3237" s="1" t="s">
        <v>998</v>
      </c>
      <c r="B3237" t="s">
        <v>9</v>
      </c>
      <c r="C3237" t="s">
        <v>35</v>
      </c>
      <c r="D3237">
        <v>101801</v>
      </c>
      <c r="E3237" t="s">
        <v>300</v>
      </c>
      <c r="F3237">
        <v>202112</v>
      </c>
      <c r="G3237" t="s">
        <v>151</v>
      </c>
      <c r="H3237" t="s">
        <v>152</v>
      </c>
      <c r="I3237">
        <v>618</v>
      </c>
      <c r="J3237" t="s">
        <v>5</v>
      </c>
      <c r="K3237">
        <v>-618</v>
      </c>
    </row>
    <row r="3238" spans="1:11" ht="15" customHeight="1">
      <c r="A3238" s="1" t="s">
        <v>998</v>
      </c>
      <c r="B3238" t="s">
        <v>9</v>
      </c>
      <c r="C3238" t="s">
        <v>35</v>
      </c>
      <c r="D3238">
        <v>101801</v>
      </c>
      <c r="E3238" t="s">
        <v>300</v>
      </c>
      <c r="F3238">
        <v>202112</v>
      </c>
      <c r="G3238" t="s">
        <v>151</v>
      </c>
      <c r="H3238" t="s">
        <v>152</v>
      </c>
      <c r="I3238">
        <v>1818</v>
      </c>
      <c r="J3238" t="s">
        <v>6</v>
      </c>
      <c r="K3238">
        <v>1818</v>
      </c>
    </row>
    <row r="3239" spans="1:11" ht="15" customHeight="1">
      <c r="A3239" s="1" t="s">
        <v>998</v>
      </c>
      <c r="B3239" t="s">
        <v>9</v>
      </c>
      <c r="C3239" t="s">
        <v>35</v>
      </c>
      <c r="D3239">
        <v>107039</v>
      </c>
      <c r="E3239" t="s">
        <v>319</v>
      </c>
      <c r="F3239">
        <v>202112</v>
      </c>
      <c r="G3239" t="s">
        <v>151</v>
      </c>
      <c r="H3239" t="s">
        <v>152</v>
      </c>
      <c r="I3239">
        <v>603</v>
      </c>
      <c r="J3239" t="s">
        <v>6</v>
      </c>
      <c r="K3239">
        <v>603</v>
      </c>
    </row>
    <row r="3240" spans="1:11" ht="15" customHeight="1">
      <c r="A3240" s="1" t="s">
        <v>998</v>
      </c>
      <c r="B3240" t="s">
        <v>9</v>
      </c>
      <c r="C3240" t="s">
        <v>35</v>
      </c>
      <c r="D3240">
        <v>104324</v>
      </c>
      <c r="E3240" t="s">
        <v>320</v>
      </c>
      <c r="F3240">
        <v>202112</v>
      </c>
      <c r="G3240" t="s">
        <v>151</v>
      </c>
      <c r="H3240" t="s">
        <v>152</v>
      </c>
      <c r="I3240">
        <v>470</v>
      </c>
      <c r="J3240" t="s">
        <v>6</v>
      </c>
      <c r="K3240">
        <v>470</v>
      </c>
    </row>
    <row r="3241" spans="1:11" ht="15" customHeight="1">
      <c r="A3241" s="1" t="s">
        <v>998</v>
      </c>
      <c r="B3241" t="s">
        <v>9</v>
      </c>
      <c r="C3241" t="s">
        <v>35</v>
      </c>
      <c r="D3241">
        <v>104324</v>
      </c>
      <c r="E3241" t="s">
        <v>320</v>
      </c>
      <c r="F3241">
        <v>202112</v>
      </c>
      <c r="G3241" t="s">
        <v>151</v>
      </c>
      <c r="H3241" t="s">
        <v>152</v>
      </c>
      <c r="I3241">
        <v>99</v>
      </c>
      <c r="J3241" t="s">
        <v>6</v>
      </c>
      <c r="K3241">
        <v>99</v>
      </c>
    </row>
    <row r="3242" spans="1:11" ht="15" customHeight="1">
      <c r="A3242" s="1" t="s">
        <v>998</v>
      </c>
      <c r="B3242" t="s">
        <v>9</v>
      </c>
      <c r="C3242" t="s">
        <v>35</v>
      </c>
      <c r="D3242">
        <v>104324</v>
      </c>
      <c r="E3242" t="s">
        <v>320</v>
      </c>
      <c r="F3242">
        <v>202112</v>
      </c>
      <c r="G3242" t="s">
        <v>151</v>
      </c>
      <c r="H3242" t="s">
        <v>152</v>
      </c>
      <c r="I3242">
        <v>1069.2</v>
      </c>
      <c r="J3242" t="s">
        <v>6</v>
      </c>
      <c r="K3242">
        <v>1069.2</v>
      </c>
    </row>
    <row r="3243" spans="1:11" ht="15" customHeight="1">
      <c r="A3243" s="1" t="s">
        <v>998</v>
      </c>
      <c r="B3243" t="s">
        <v>9</v>
      </c>
      <c r="C3243" t="s">
        <v>35</v>
      </c>
      <c r="D3243">
        <v>101765</v>
      </c>
      <c r="E3243" t="s">
        <v>321</v>
      </c>
      <c r="F3243">
        <v>202112</v>
      </c>
      <c r="G3243" t="s">
        <v>151</v>
      </c>
      <c r="H3243" t="s">
        <v>152</v>
      </c>
      <c r="I3243">
        <v>302</v>
      </c>
      <c r="J3243" t="s">
        <v>6</v>
      </c>
      <c r="K3243">
        <v>302</v>
      </c>
    </row>
    <row r="3244" spans="1:11" ht="15" customHeight="1">
      <c r="A3244" s="1" t="s">
        <v>998</v>
      </c>
      <c r="B3244" t="s">
        <v>9</v>
      </c>
      <c r="C3244" t="s">
        <v>35</v>
      </c>
      <c r="D3244">
        <v>101765</v>
      </c>
      <c r="E3244" t="s">
        <v>321</v>
      </c>
      <c r="F3244">
        <v>202112</v>
      </c>
      <c r="G3244" t="s">
        <v>151</v>
      </c>
      <c r="H3244" t="s">
        <v>152</v>
      </c>
      <c r="I3244">
        <v>993</v>
      </c>
      <c r="J3244" t="s">
        <v>6</v>
      </c>
      <c r="K3244">
        <v>993</v>
      </c>
    </row>
    <row r="3245" spans="1:11" ht="15" customHeight="1">
      <c r="A3245" s="1" t="s">
        <v>998</v>
      </c>
      <c r="B3245" t="s">
        <v>9</v>
      </c>
      <c r="C3245" t="s">
        <v>35</v>
      </c>
      <c r="D3245">
        <v>100478</v>
      </c>
      <c r="E3245" t="s">
        <v>326</v>
      </c>
      <c r="F3245">
        <v>202112</v>
      </c>
      <c r="G3245" t="s">
        <v>151</v>
      </c>
      <c r="H3245" t="s">
        <v>152</v>
      </c>
      <c r="I3245">
        <v>636.4</v>
      </c>
      <c r="J3245" t="s">
        <v>6</v>
      </c>
      <c r="K3245">
        <v>636.4</v>
      </c>
    </row>
    <row r="3246" spans="1:11" ht="15" customHeight="1">
      <c r="A3246" s="1" t="s">
        <v>998</v>
      </c>
      <c r="B3246" t="s">
        <v>9</v>
      </c>
      <c r="C3246" t="s">
        <v>35</v>
      </c>
      <c r="D3246">
        <v>100478</v>
      </c>
      <c r="E3246" t="s">
        <v>326</v>
      </c>
      <c r="F3246">
        <v>202112</v>
      </c>
      <c r="G3246" t="s">
        <v>151</v>
      </c>
      <c r="H3246" t="s">
        <v>152</v>
      </c>
      <c r="I3246">
        <v>183</v>
      </c>
      <c r="J3246" t="s">
        <v>6</v>
      </c>
      <c r="K3246">
        <v>183</v>
      </c>
    </row>
    <row r="3247" spans="1:11" ht="15" customHeight="1">
      <c r="A3247" s="1" t="s">
        <v>998</v>
      </c>
      <c r="B3247" t="s">
        <v>9</v>
      </c>
      <c r="C3247" t="s">
        <v>35</v>
      </c>
      <c r="D3247">
        <v>100478</v>
      </c>
      <c r="E3247" t="s">
        <v>326</v>
      </c>
      <c r="F3247">
        <v>202112</v>
      </c>
      <c r="G3247" t="s">
        <v>151</v>
      </c>
      <c r="H3247" t="s">
        <v>152</v>
      </c>
      <c r="I3247">
        <v>1567</v>
      </c>
      <c r="J3247" t="s">
        <v>6</v>
      </c>
      <c r="K3247">
        <v>1567</v>
      </c>
    </row>
    <row r="3248" spans="1:11" ht="15" customHeight="1">
      <c r="A3248" s="1" t="s">
        <v>998</v>
      </c>
      <c r="B3248" t="s">
        <v>9</v>
      </c>
      <c r="C3248" t="s">
        <v>35</v>
      </c>
      <c r="D3248">
        <v>100478</v>
      </c>
      <c r="E3248" t="s">
        <v>326</v>
      </c>
      <c r="F3248">
        <v>202112</v>
      </c>
      <c r="G3248" t="s">
        <v>151</v>
      </c>
      <c r="H3248" t="s">
        <v>152</v>
      </c>
      <c r="I3248">
        <v>636.4</v>
      </c>
      <c r="J3248" t="s">
        <v>6</v>
      </c>
      <c r="K3248">
        <v>636.4</v>
      </c>
    </row>
    <row r="3249" spans="1:11" ht="15" customHeight="1">
      <c r="A3249" s="1" t="s">
        <v>998</v>
      </c>
      <c r="B3249" t="s">
        <v>9</v>
      </c>
      <c r="C3249" t="s">
        <v>35</v>
      </c>
      <c r="D3249">
        <v>100478</v>
      </c>
      <c r="E3249" t="s">
        <v>326</v>
      </c>
      <c r="F3249">
        <v>202112</v>
      </c>
      <c r="G3249" t="s">
        <v>151</v>
      </c>
      <c r="H3249" t="s">
        <v>152</v>
      </c>
      <c r="I3249">
        <v>183</v>
      </c>
      <c r="J3249" t="s">
        <v>6</v>
      </c>
      <c r="K3249">
        <v>183</v>
      </c>
    </row>
    <row r="3250" spans="1:11" ht="15" customHeight="1">
      <c r="A3250" s="1" t="s">
        <v>998</v>
      </c>
      <c r="B3250" t="s">
        <v>9</v>
      </c>
      <c r="C3250" t="s">
        <v>35</v>
      </c>
      <c r="D3250">
        <v>100478</v>
      </c>
      <c r="E3250" t="s">
        <v>326</v>
      </c>
      <c r="F3250">
        <v>202112</v>
      </c>
      <c r="G3250" t="s">
        <v>151</v>
      </c>
      <c r="H3250" t="s">
        <v>152</v>
      </c>
      <c r="I3250">
        <v>1417</v>
      </c>
      <c r="J3250" t="s">
        <v>6</v>
      </c>
      <c r="K3250">
        <v>1417</v>
      </c>
    </row>
    <row r="3251" spans="1:11" ht="15" customHeight="1">
      <c r="A3251" s="1" t="s">
        <v>998</v>
      </c>
      <c r="B3251" t="s">
        <v>9</v>
      </c>
      <c r="C3251" t="s">
        <v>35</v>
      </c>
      <c r="D3251">
        <v>100478</v>
      </c>
      <c r="E3251" t="s">
        <v>326</v>
      </c>
      <c r="F3251">
        <v>202112</v>
      </c>
      <c r="G3251" t="s">
        <v>151</v>
      </c>
      <c r="H3251" t="s">
        <v>152</v>
      </c>
      <c r="I3251">
        <v>183</v>
      </c>
      <c r="J3251" t="s">
        <v>6</v>
      </c>
      <c r="K3251">
        <v>183</v>
      </c>
    </row>
    <row r="3252" spans="1:11" ht="15" customHeight="1">
      <c r="A3252" s="1" t="s">
        <v>998</v>
      </c>
      <c r="B3252" t="s">
        <v>9</v>
      </c>
      <c r="C3252" t="s">
        <v>35</v>
      </c>
      <c r="D3252">
        <v>100478</v>
      </c>
      <c r="E3252" t="s">
        <v>326</v>
      </c>
      <c r="F3252">
        <v>202112</v>
      </c>
      <c r="G3252" t="s">
        <v>151</v>
      </c>
      <c r="H3252" t="s">
        <v>152</v>
      </c>
      <c r="I3252">
        <v>1567</v>
      </c>
      <c r="J3252" t="s">
        <v>6</v>
      </c>
      <c r="K3252">
        <v>1567</v>
      </c>
    </row>
    <row r="3253" spans="1:11" ht="15" customHeight="1">
      <c r="A3253" s="1" t="s">
        <v>998</v>
      </c>
      <c r="B3253" t="s">
        <v>9</v>
      </c>
      <c r="C3253" t="s">
        <v>35</v>
      </c>
      <c r="D3253">
        <v>100478</v>
      </c>
      <c r="E3253" t="s">
        <v>326</v>
      </c>
      <c r="F3253">
        <v>202112</v>
      </c>
      <c r="G3253" t="s">
        <v>151</v>
      </c>
      <c r="H3253" t="s">
        <v>152</v>
      </c>
      <c r="I3253">
        <v>2830</v>
      </c>
      <c r="J3253" t="s">
        <v>6</v>
      </c>
      <c r="K3253">
        <v>2830</v>
      </c>
    </row>
    <row r="3254" spans="1:11" ht="15" customHeight="1">
      <c r="A3254" s="1" t="s">
        <v>998</v>
      </c>
      <c r="B3254" t="s">
        <v>9</v>
      </c>
      <c r="C3254" t="s">
        <v>35</v>
      </c>
      <c r="D3254">
        <v>100478</v>
      </c>
      <c r="E3254" t="s">
        <v>326</v>
      </c>
      <c r="F3254">
        <v>202112</v>
      </c>
      <c r="G3254" t="s">
        <v>151</v>
      </c>
      <c r="H3254" t="s">
        <v>152</v>
      </c>
      <c r="I3254">
        <v>183</v>
      </c>
      <c r="J3254" t="s">
        <v>6</v>
      </c>
      <c r="K3254">
        <v>183</v>
      </c>
    </row>
    <row r="3255" spans="1:11" ht="15" customHeight="1">
      <c r="A3255" s="1" t="s">
        <v>998</v>
      </c>
      <c r="B3255" t="s">
        <v>9</v>
      </c>
      <c r="C3255" t="s">
        <v>35</v>
      </c>
      <c r="D3255">
        <v>100478</v>
      </c>
      <c r="E3255" t="s">
        <v>326</v>
      </c>
      <c r="F3255">
        <v>202112</v>
      </c>
      <c r="G3255" t="s">
        <v>151</v>
      </c>
      <c r="H3255" t="s">
        <v>152</v>
      </c>
      <c r="I3255">
        <v>3447</v>
      </c>
      <c r="J3255" t="s">
        <v>6</v>
      </c>
      <c r="K3255">
        <v>3447</v>
      </c>
    </row>
    <row r="3256" spans="1:11" ht="15" customHeight="1">
      <c r="A3256" s="1" t="s">
        <v>998</v>
      </c>
      <c r="B3256" t="s">
        <v>9</v>
      </c>
      <c r="C3256" t="s">
        <v>35</v>
      </c>
      <c r="D3256">
        <v>101708</v>
      </c>
      <c r="E3256" t="s">
        <v>672</v>
      </c>
      <c r="F3256">
        <v>202112</v>
      </c>
      <c r="G3256" t="s">
        <v>151</v>
      </c>
      <c r="H3256" t="s">
        <v>152</v>
      </c>
      <c r="I3256">
        <v>445.8</v>
      </c>
      <c r="J3256" t="s">
        <v>6</v>
      </c>
      <c r="K3256">
        <v>445.8</v>
      </c>
    </row>
    <row r="3257" spans="1:11" ht="15" customHeight="1">
      <c r="A3257" s="1" t="s">
        <v>998</v>
      </c>
      <c r="B3257" t="s">
        <v>9</v>
      </c>
      <c r="C3257" t="s">
        <v>35</v>
      </c>
      <c r="D3257">
        <v>107394</v>
      </c>
      <c r="E3257" t="s">
        <v>245</v>
      </c>
      <c r="F3257">
        <v>202112</v>
      </c>
      <c r="G3257" t="s">
        <v>151</v>
      </c>
      <c r="H3257" t="s">
        <v>152</v>
      </c>
      <c r="I3257">
        <v>321.75</v>
      </c>
      <c r="J3257" t="s">
        <v>6</v>
      </c>
      <c r="K3257">
        <v>321.75</v>
      </c>
    </row>
    <row r="3258" spans="1:11" ht="15" customHeight="1">
      <c r="A3258" s="1" t="s">
        <v>998</v>
      </c>
      <c r="B3258" t="s">
        <v>9</v>
      </c>
      <c r="C3258" t="s">
        <v>35</v>
      </c>
      <c r="D3258">
        <v>107394</v>
      </c>
      <c r="E3258" t="s">
        <v>245</v>
      </c>
      <c r="F3258">
        <v>202112</v>
      </c>
      <c r="G3258" t="s">
        <v>151</v>
      </c>
      <c r="H3258" t="s">
        <v>152</v>
      </c>
      <c r="I3258">
        <v>321.75</v>
      </c>
      <c r="J3258" t="s">
        <v>6</v>
      </c>
      <c r="K3258">
        <v>321.75</v>
      </c>
    </row>
    <row r="3259" spans="1:11" ht="15" customHeight="1">
      <c r="A3259" s="1" t="s">
        <v>998</v>
      </c>
      <c r="B3259" t="s">
        <v>9</v>
      </c>
      <c r="C3259" t="s">
        <v>35</v>
      </c>
      <c r="D3259">
        <v>107394</v>
      </c>
      <c r="E3259" t="s">
        <v>245</v>
      </c>
      <c r="F3259">
        <v>202112</v>
      </c>
      <c r="G3259" t="s">
        <v>151</v>
      </c>
      <c r="H3259" t="s">
        <v>152</v>
      </c>
      <c r="I3259">
        <v>321.75</v>
      </c>
      <c r="J3259" t="s">
        <v>6</v>
      </c>
      <c r="K3259">
        <v>321.75</v>
      </c>
    </row>
    <row r="3260" spans="1:11" ht="15" customHeight="1">
      <c r="A3260" s="1" t="s">
        <v>998</v>
      </c>
      <c r="B3260" t="s">
        <v>9</v>
      </c>
      <c r="C3260" t="s">
        <v>35</v>
      </c>
      <c r="D3260">
        <v>107394</v>
      </c>
      <c r="E3260" t="s">
        <v>245</v>
      </c>
      <c r="F3260">
        <v>202112</v>
      </c>
      <c r="G3260" t="s">
        <v>151</v>
      </c>
      <c r="H3260" t="s">
        <v>152</v>
      </c>
      <c r="I3260">
        <v>514.79999999999995</v>
      </c>
      <c r="J3260" t="s">
        <v>6</v>
      </c>
      <c r="K3260">
        <v>514.79999999999995</v>
      </c>
    </row>
    <row r="3261" spans="1:11" ht="15" customHeight="1">
      <c r="A3261" s="1" t="s">
        <v>998</v>
      </c>
      <c r="B3261" t="s">
        <v>9</v>
      </c>
      <c r="C3261" t="s">
        <v>35</v>
      </c>
      <c r="D3261">
        <v>107394</v>
      </c>
      <c r="E3261" t="s">
        <v>245</v>
      </c>
      <c r="F3261">
        <v>202112</v>
      </c>
      <c r="G3261" t="s">
        <v>151</v>
      </c>
      <c r="H3261" t="s">
        <v>152</v>
      </c>
      <c r="I3261">
        <v>784.7</v>
      </c>
      <c r="J3261" t="s">
        <v>6</v>
      </c>
      <c r="K3261">
        <v>784.7</v>
      </c>
    </row>
    <row r="3262" spans="1:11" ht="15" customHeight="1">
      <c r="A3262" s="1" t="s">
        <v>998</v>
      </c>
      <c r="B3262" t="s">
        <v>9</v>
      </c>
      <c r="C3262" t="s">
        <v>35</v>
      </c>
      <c r="D3262">
        <v>107394</v>
      </c>
      <c r="E3262" t="s">
        <v>245</v>
      </c>
      <c r="F3262">
        <v>202112</v>
      </c>
      <c r="G3262" t="s">
        <v>151</v>
      </c>
      <c r="H3262" t="s">
        <v>152</v>
      </c>
      <c r="I3262">
        <v>1814.4</v>
      </c>
      <c r="J3262" t="s">
        <v>6</v>
      </c>
      <c r="K3262">
        <v>1814.4</v>
      </c>
    </row>
    <row r="3263" spans="1:11" ht="15" customHeight="1">
      <c r="A3263" s="1" t="s">
        <v>998</v>
      </c>
      <c r="B3263" t="s">
        <v>9</v>
      </c>
      <c r="C3263" t="s">
        <v>35</v>
      </c>
      <c r="D3263">
        <v>107394</v>
      </c>
      <c r="E3263" t="s">
        <v>245</v>
      </c>
      <c r="F3263">
        <v>202112</v>
      </c>
      <c r="G3263" t="s">
        <v>151</v>
      </c>
      <c r="H3263" t="s">
        <v>152</v>
      </c>
      <c r="I3263">
        <v>965.25</v>
      </c>
      <c r="J3263" t="s">
        <v>6</v>
      </c>
      <c r="K3263">
        <v>965.25</v>
      </c>
    </row>
    <row r="3264" spans="1:11" ht="15" customHeight="1">
      <c r="A3264" s="1" t="s">
        <v>998</v>
      </c>
      <c r="B3264" t="s">
        <v>9</v>
      </c>
      <c r="C3264" t="s">
        <v>35</v>
      </c>
      <c r="D3264">
        <v>107394</v>
      </c>
      <c r="E3264" t="s">
        <v>245</v>
      </c>
      <c r="F3264">
        <v>202112</v>
      </c>
      <c r="G3264" t="s">
        <v>151</v>
      </c>
      <c r="H3264" t="s">
        <v>152</v>
      </c>
      <c r="I3264">
        <v>1197</v>
      </c>
      <c r="J3264" t="s">
        <v>6</v>
      </c>
      <c r="K3264">
        <v>1197</v>
      </c>
    </row>
    <row r="3265" spans="1:11" ht="15" customHeight="1">
      <c r="A3265" s="1" t="s">
        <v>998</v>
      </c>
      <c r="B3265" t="s">
        <v>9</v>
      </c>
      <c r="C3265" t="s">
        <v>35</v>
      </c>
      <c r="D3265">
        <v>107394</v>
      </c>
      <c r="E3265" t="s">
        <v>245</v>
      </c>
      <c r="F3265">
        <v>202112</v>
      </c>
      <c r="G3265" t="s">
        <v>151</v>
      </c>
      <c r="H3265" t="s">
        <v>152</v>
      </c>
      <c r="I3265">
        <v>321.75</v>
      </c>
      <c r="J3265" t="s">
        <v>6</v>
      </c>
      <c r="K3265">
        <v>321.75</v>
      </c>
    </row>
    <row r="3266" spans="1:11" ht="15" customHeight="1">
      <c r="A3266" s="1" t="s">
        <v>998</v>
      </c>
      <c r="B3266" t="s">
        <v>9</v>
      </c>
      <c r="C3266" t="s">
        <v>35</v>
      </c>
      <c r="D3266">
        <v>107394</v>
      </c>
      <c r="E3266" t="s">
        <v>245</v>
      </c>
      <c r="F3266">
        <v>202112</v>
      </c>
      <c r="G3266" t="s">
        <v>151</v>
      </c>
      <c r="H3266" t="s">
        <v>152</v>
      </c>
      <c r="I3266">
        <v>8869.2000000000007</v>
      </c>
      <c r="J3266" t="s">
        <v>6</v>
      </c>
      <c r="K3266">
        <v>8869.2000000000007</v>
      </c>
    </row>
    <row r="3267" spans="1:11" ht="15" customHeight="1">
      <c r="A3267" s="1" t="s">
        <v>998</v>
      </c>
      <c r="B3267" t="s">
        <v>9</v>
      </c>
      <c r="C3267" t="s">
        <v>35</v>
      </c>
      <c r="D3267">
        <v>107394</v>
      </c>
      <c r="E3267" t="s">
        <v>245</v>
      </c>
      <c r="F3267">
        <v>202112</v>
      </c>
      <c r="G3267" t="s">
        <v>151</v>
      </c>
      <c r="H3267" t="s">
        <v>152</v>
      </c>
      <c r="I3267">
        <v>788.5</v>
      </c>
      <c r="J3267" t="s">
        <v>6</v>
      </c>
      <c r="K3267">
        <v>788.5</v>
      </c>
    </row>
    <row r="3268" spans="1:11" ht="15" customHeight="1">
      <c r="A3268" s="1" t="s">
        <v>998</v>
      </c>
      <c r="B3268" t="s">
        <v>9</v>
      </c>
      <c r="C3268" t="s">
        <v>35</v>
      </c>
      <c r="D3268">
        <v>107394</v>
      </c>
      <c r="E3268" t="s">
        <v>245</v>
      </c>
      <c r="F3268">
        <v>202112</v>
      </c>
      <c r="G3268" t="s">
        <v>151</v>
      </c>
      <c r="H3268" t="s">
        <v>152</v>
      </c>
      <c r="I3268">
        <v>321.75</v>
      </c>
      <c r="J3268" t="s">
        <v>6</v>
      </c>
      <c r="K3268">
        <v>321.75</v>
      </c>
    </row>
    <row r="3269" spans="1:11" ht="15" customHeight="1">
      <c r="A3269" s="1" t="s">
        <v>998</v>
      </c>
      <c r="B3269" t="s">
        <v>9</v>
      </c>
      <c r="C3269" t="s">
        <v>35</v>
      </c>
      <c r="D3269">
        <v>107394</v>
      </c>
      <c r="E3269" t="s">
        <v>245</v>
      </c>
      <c r="F3269">
        <v>202112</v>
      </c>
      <c r="G3269" t="s">
        <v>151</v>
      </c>
      <c r="H3269" t="s">
        <v>152</v>
      </c>
      <c r="I3269">
        <v>9817.2999999999993</v>
      </c>
      <c r="J3269" t="s">
        <v>6</v>
      </c>
      <c r="K3269">
        <v>9817.2999999999993</v>
      </c>
    </row>
    <row r="3270" spans="1:11" ht="15" customHeight="1">
      <c r="A3270" s="1" t="s">
        <v>998</v>
      </c>
      <c r="B3270" t="s">
        <v>9</v>
      </c>
      <c r="C3270" t="s">
        <v>35</v>
      </c>
      <c r="D3270">
        <v>107394</v>
      </c>
      <c r="E3270" t="s">
        <v>245</v>
      </c>
      <c r="F3270">
        <v>202112</v>
      </c>
      <c r="G3270" t="s">
        <v>151</v>
      </c>
      <c r="H3270" t="s">
        <v>152</v>
      </c>
      <c r="I3270">
        <v>292.05</v>
      </c>
      <c r="J3270" t="s">
        <v>6</v>
      </c>
      <c r="K3270">
        <v>292.05</v>
      </c>
    </row>
    <row r="3271" spans="1:11" ht="15" customHeight="1">
      <c r="A3271" s="1" t="s">
        <v>998</v>
      </c>
      <c r="B3271" t="s">
        <v>9</v>
      </c>
      <c r="C3271" t="s">
        <v>35</v>
      </c>
      <c r="D3271">
        <v>107394</v>
      </c>
      <c r="E3271" t="s">
        <v>245</v>
      </c>
      <c r="F3271">
        <v>202112</v>
      </c>
      <c r="G3271" t="s">
        <v>151</v>
      </c>
      <c r="H3271" t="s">
        <v>152</v>
      </c>
      <c r="I3271">
        <v>643.5</v>
      </c>
      <c r="J3271" t="s">
        <v>6</v>
      </c>
      <c r="K3271">
        <v>643.5</v>
      </c>
    </row>
    <row r="3272" spans="1:11" ht="15" customHeight="1">
      <c r="A3272" s="1" t="s">
        <v>998</v>
      </c>
      <c r="B3272" t="s">
        <v>9</v>
      </c>
      <c r="C3272" t="s">
        <v>35</v>
      </c>
      <c r="D3272">
        <v>100489</v>
      </c>
      <c r="E3272" t="s">
        <v>257</v>
      </c>
      <c r="F3272">
        <v>202112</v>
      </c>
      <c r="G3272" t="s">
        <v>151</v>
      </c>
      <c r="H3272" t="s">
        <v>152</v>
      </c>
      <c r="I3272">
        <v>28.71</v>
      </c>
      <c r="J3272" t="s">
        <v>6</v>
      </c>
      <c r="K3272">
        <v>28.71</v>
      </c>
    </row>
    <row r="3273" spans="1:11" ht="15" customHeight="1">
      <c r="A3273" s="1" t="s">
        <v>998</v>
      </c>
      <c r="B3273" t="s">
        <v>9</v>
      </c>
      <c r="C3273" t="s">
        <v>35</v>
      </c>
      <c r="D3273">
        <v>100489</v>
      </c>
      <c r="E3273" t="s">
        <v>257</v>
      </c>
      <c r="F3273">
        <v>202112</v>
      </c>
      <c r="G3273" t="s">
        <v>151</v>
      </c>
      <c r="H3273" t="s">
        <v>152</v>
      </c>
      <c r="I3273">
        <v>61.45</v>
      </c>
      <c r="J3273" t="s">
        <v>6</v>
      </c>
      <c r="K3273">
        <v>61.45</v>
      </c>
    </row>
    <row r="3274" spans="1:11" ht="15" customHeight="1">
      <c r="A3274" s="1" t="s">
        <v>998</v>
      </c>
      <c r="B3274" t="s">
        <v>9</v>
      </c>
      <c r="C3274" t="s">
        <v>35</v>
      </c>
      <c r="D3274">
        <v>101708</v>
      </c>
      <c r="E3274" t="s">
        <v>672</v>
      </c>
      <c r="F3274">
        <v>202112</v>
      </c>
      <c r="G3274" t="s">
        <v>151</v>
      </c>
      <c r="H3274" t="s">
        <v>152</v>
      </c>
      <c r="I3274">
        <v>1014.12</v>
      </c>
      <c r="J3274" t="s">
        <v>6</v>
      </c>
      <c r="K3274">
        <v>1014.12</v>
      </c>
    </row>
    <row r="3275" spans="1:11" ht="15" customHeight="1">
      <c r="A3275" s="1" t="s">
        <v>998</v>
      </c>
      <c r="B3275" t="s">
        <v>9</v>
      </c>
      <c r="C3275" t="s">
        <v>35</v>
      </c>
      <c r="D3275">
        <v>101708</v>
      </c>
      <c r="E3275" t="s">
        <v>672</v>
      </c>
      <c r="F3275">
        <v>202112</v>
      </c>
      <c r="G3275" t="s">
        <v>151</v>
      </c>
      <c r="H3275" t="s">
        <v>152</v>
      </c>
      <c r="I3275">
        <v>291.27999999999997</v>
      </c>
      <c r="J3275" t="s">
        <v>6</v>
      </c>
      <c r="K3275">
        <v>291.27999999999997</v>
      </c>
    </row>
    <row r="3276" spans="1:11" ht="15" customHeight="1">
      <c r="A3276" s="1" t="s">
        <v>998</v>
      </c>
      <c r="B3276" t="s">
        <v>9</v>
      </c>
      <c r="C3276" t="s">
        <v>35</v>
      </c>
      <c r="D3276">
        <v>101708</v>
      </c>
      <c r="E3276" t="s">
        <v>672</v>
      </c>
      <c r="F3276">
        <v>202112</v>
      </c>
      <c r="G3276" t="s">
        <v>151</v>
      </c>
      <c r="H3276" t="s">
        <v>152</v>
      </c>
      <c r="I3276">
        <v>233.02</v>
      </c>
      <c r="J3276" t="s">
        <v>6</v>
      </c>
      <c r="K3276">
        <v>233.02</v>
      </c>
    </row>
    <row r="3277" spans="1:11" ht="15" customHeight="1">
      <c r="A3277" s="1" t="s">
        <v>998</v>
      </c>
      <c r="B3277" t="s">
        <v>9</v>
      </c>
      <c r="C3277" t="s">
        <v>35</v>
      </c>
      <c r="D3277">
        <v>101708</v>
      </c>
      <c r="E3277" t="s">
        <v>672</v>
      </c>
      <c r="F3277">
        <v>202112</v>
      </c>
      <c r="G3277" t="s">
        <v>151</v>
      </c>
      <c r="H3277" t="s">
        <v>152</v>
      </c>
      <c r="I3277">
        <v>349.85</v>
      </c>
      <c r="J3277" t="s">
        <v>6</v>
      </c>
      <c r="K3277">
        <v>349.85</v>
      </c>
    </row>
    <row r="3278" spans="1:11" ht="15" customHeight="1">
      <c r="A3278" s="1" t="s">
        <v>998</v>
      </c>
      <c r="B3278" t="s">
        <v>9</v>
      </c>
      <c r="C3278" t="s">
        <v>35</v>
      </c>
      <c r="D3278">
        <v>101708</v>
      </c>
      <c r="E3278" t="s">
        <v>672</v>
      </c>
      <c r="F3278">
        <v>202112</v>
      </c>
      <c r="G3278" t="s">
        <v>151</v>
      </c>
      <c r="H3278" t="s">
        <v>152</v>
      </c>
      <c r="I3278">
        <v>2052</v>
      </c>
      <c r="J3278" t="s">
        <v>6</v>
      </c>
      <c r="K3278">
        <v>2052</v>
      </c>
    </row>
    <row r="3279" spans="1:11" ht="15" customHeight="1">
      <c r="A3279" s="1" t="s">
        <v>998</v>
      </c>
      <c r="B3279" t="s">
        <v>9</v>
      </c>
      <c r="C3279" t="s">
        <v>35</v>
      </c>
      <c r="D3279">
        <v>101708</v>
      </c>
      <c r="E3279" t="s">
        <v>672</v>
      </c>
      <c r="F3279">
        <v>202112</v>
      </c>
      <c r="G3279" t="s">
        <v>151</v>
      </c>
      <c r="H3279" t="s">
        <v>152</v>
      </c>
      <c r="I3279">
        <v>69.400000000000006</v>
      </c>
      <c r="J3279" t="s">
        <v>6</v>
      </c>
      <c r="K3279">
        <v>69.400000000000006</v>
      </c>
    </row>
    <row r="3280" spans="1:11" ht="15" customHeight="1">
      <c r="A3280" s="1" t="s">
        <v>998</v>
      </c>
      <c r="B3280" t="s">
        <v>9</v>
      </c>
      <c r="C3280" t="s">
        <v>35</v>
      </c>
      <c r="D3280">
        <v>101708</v>
      </c>
      <c r="E3280" t="s">
        <v>672</v>
      </c>
      <c r="F3280">
        <v>202112</v>
      </c>
      <c r="G3280" t="s">
        <v>151</v>
      </c>
      <c r="H3280" t="s">
        <v>152</v>
      </c>
      <c r="I3280">
        <v>1026.1400000000001</v>
      </c>
      <c r="J3280" t="s">
        <v>6</v>
      </c>
      <c r="K3280">
        <v>1026.1400000000001</v>
      </c>
    </row>
    <row r="3281" spans="1:11" ht="15" customHeight="1">
      <c r="A3281" s="1" t="s">
        <v>998</v>
      </c>
      <c r="B3281" t="s">
        <v>9</v>
      </c>
      <c r="C3281" t="s">
        <v>35</v>
      </c>
      <c r="D3281">
        <v>110092</v>
      </c>
      <c r="E3281" t="s">
        <v>454</v>
      </c>
      <c r="F3281">
        <v>202112</v>
      </c>
      <c r="G3281" t="s">
        <v>151</v>
      </c>
      <c r="H3281" t="s">
        <v>152</v>
      </c>
      <c r="I3281">
        <v>260</v>
      </c>
      <c r="J3281" t="s">
        <v>6</v>
      </c>
      <c r="K3281">
        <v>260</v>
      </c>
    </row>
    <row r="3282" spans="1:11" ht="15" customHeight="1">
      <c r="A3282" s="1" t="s">
        <v>998</v>
      </c>
      <c r="B3282" t="s">
        <v>9</v>
      </c>
      <c r="C3282" t="s">
        <v>35</v>
      </c>
      <c r="D3282">
        <v>110092</v>
      </c>
      <c r="E3282" t="s">
        <v>454</v>
      </c>
      <c r="F3282">
        <v>202112</v>
      </c>
      <c r="G3282" t="s">
        <v>151</v>
      </c>
      <c r="H3282" t="s">
        <v>152</v>
      </c>
      <c r="I3282">
        <v>340</v>
      </c>
      <c r="J3282" t="s">
        <v>6</v>
      </c>
      <c r="K3282">
        <v>340</v>
      </c>
    </row>
    <row r="3283" spans="1:11" ht="15" customHeight="1">
      <c r="A3283" s="1" t="s">
        <v>998</v>
      </c>
      <c r="B3283" t="s">
        <v>9</v>
      </c>
      <c r="C3283" t="s">
        <v>35</v>
      </c>
      <c r="D3283">
        <v>110092</v>
      </c>
      <c r="E3283" t="s">
        <v>454</v>
      </c>
      <c r="F3283">
        <v>202112</v>
      </c>
      <c r="G3283" t="s">
        <v>151</v>
      </c>
      <c r="H3283" t="s">
        <v>152</v>
      </c>
      <c r="I3283">
        <v>340</v>
      </c>
      <c r="J3283" t="s">
        <v>6</v>
      </c>
      <c r="K3283">
        <v>340</v>
      </c>
    </row>
    <row r="3284" spans="1:11" ht="15" customHeight="1">
      <c r="A3284" s="1" t="s">
        <v>998</v>
      </c>
      <c r="B3284" t="s">
        <v>9</v>
      </c>
      <c r="C3284" t="s">
        <v>35</v>
      </c>
      <c r="D3284">
        <v>110092</v>
      </c>
      <c r="E3284" t="s">
        <v>454</v>
      </c>
      <c r="F3284">
        <v>202112</v>
      </c>
      <c r="G3284" t="s">
        <v>151</v>
      </c>
      <c r="H3284" t="s">
        <v>152</v>
      </c>
      <c r="I3284">
        <v>340</v>
      </c>
      <c r="J3284" t="s">
        <v>6</v>
      </c>
      <c r="K3284">
        <v>340</v>
      </c>
    </row>
    <row r="3285" spans="1:11" ht="15" customHeight="1">
      <c r="A3285" s="1" t="s">
        <v>998</v>
      </c>
      <c r="B3285" t="s">
        <v>9</v>
      </c>
      <c r="C3285" t="s">
        <v>35</v>
      </c>
      <c r="D3285">
        <v>110092</v>
      </c>
      <c r="E3285" t="s">
        <v>454</v>
      </c>
      <c r="F3285">
        <v>202112</v>
      </c>
      <c r="G3285" t="s">
        <v>151</v>
      </c>
      <c r="H3285" t="s">
        <v>152</v>
      </c>
      <c r="I3285">
        <v>340</v>
      </c>
      <c r="J3285" t="s">
        <v>6</v>
      </c>
      <c r="K3285">
        <v>340</v>
      </c>
    </row>
    <row r="3286" spans="1:11" ht="15" customHeight="1">
      <c r="A3286" s="1" t="s">
        <v>998</v>
      </c>
      <c r="B3286" t="s">
        <v>9</v>
      </c>
      <c r="C3286" t="s">
        <v>35</v>
      </c>
      <c r="D3286">
        <v>110092</v>
      </c>
      <c r="E3286" t="s">
        <v>454</v>
      </c>
      <c r="F3286">
        <v>202112</v>
      </c>
      <c r="G3286" t="s">
        <v>151</v>
      </c>
      <c r="H3286" t="s">
        <v>152</v>
      </c>
      <c r="I3286">
        <v>220</v>
      </c>
      <c r="J3286" t="s">
        <v>6</v>
      </c>
      <c r="K3286">
        <v>220</v>
      </c>
    </row>
    <row r="3287" spans="1:11">
      <c r="A3287" s="1" t="s">
        <v>998</v>
      </c>
      <c r="B3287" t="s">
        <v>9</v>
      </c>
      <c r="C3287" t="s">
        <v>35</v>
      </c>
      <c r="D3287">
        <v>110092</v>
      </c>
      <c r="E3287" t="s">
        <v>454</v>
      </c>
      <c r="F3287">
        <v>202112</v>
      </c>
      <c r="G3287" t="s">
        <v>151</v>
      </c>
      <c r="H3287" t="s">
        <v>152</v>
      </c>
      <c r="I3287">
        <v>340</v>
      </c>
      <c r="J3287" t="s">
        <v>6</v>
      </c>
      <c r="K3287">
        <v>340</v>
      </c>
    </row>
    <row r="3288" spans="1:11" ht="15" customHeight="1">
      <c r="A3288" s="1" t="s">
        <v>998</v>
      </c>
      <c r="B3288" t="s">
        <v>9</v>
      </c>
      <c r="C3288" t="s">
        <v>35</v>
      </c>
      <c r="D3288">
        <v>110092</v>
      </c>
      <c r="E3288" t="s">
        <v>454</v>
      </c>
      <c r="F3288">
        <v>202112</v>
      </c>
      <c r="G3288" t="s">
        <v>151</v>
      </c>
      <c r="H3288" t="s">
        <v>152</v>
      </c>
      <c r="I3288">
        <v>340</v>
      </c>
      <c r="J3288" t="s">
        <v>6</v>
      </c>
      <c r="K3288">
        <v>340</v>
      </c>
    </row>
    <row r="3289" spans="1:11">
      <c r="A3289" s="1" t="s">
        <v>998</v>
      </c>
      <c r="B3289" t="s">
        <v>9</v>
      </c>
      <c r="C3289" t="s">
        <v>35</v>
      </c>
      <c r="D3289">
        <v>110092</v>
      </c>
      <c r="E3289" t="s">
        <v>454</v>
      </c>
      <c r="F3289">
        <v>202112</v>
      </c>
      <c r="G3289" t="s">
        <v>151</v>
      </c>
      <c r="H3289" t="s">
        <v>152</v>
      </c>
      <c r="I3289">
        <v>340</v>
      </c>
      <c r="J3289" t="s">
        <v>6</v>
      </c>
      <c r="K3289">
        <v>340</v>
      </c>
    </row>
    <row r="3290" spans="1:11" ht="15" customHeight="1">
      <c r="A3290" s="1" t="s">
        <v>998</v>
      </c>
      <c r="B3290" t="s">
        <v>9</v>
      </c>
      <c r="C3290" t="s">
        <v>35</v>
      </c>
      <c r="D3290">
        <v>110092</v>
      </c>
      <c r="E3290" t="s">
        <v>454</v>
      </c>
      <c r="F3290">
        <v>202112</v>
      </c>
      <c r="G3290" t="s">
        <v>151</v>
      </c>
      <c r="H3290" t="s">
        <v>152</v>
      </c>
      <c r="I3290">
        <v>340</v>
      </c>
      <c r="J3290" t="s">
        <v>6</v>
      </c>
      <c r="K3290">
        <v>340</v>
      </c>
    </row>
    <row r="3291" spans="1:11" ht="15" customHeight="1">
      <c r="A3291" s="1" t="s">
        <v>998</v>
      </c>
      <c r="B3291" t="s">
        <v>9</v>
      </c>
      <c r="C3291" t="s">
        <v>35</v>
      </c>
      <c r="D3291">
        <v>110092</v>
      </c>
      <c r="E3291" t="s">
        <v>454</v>
      </c>
      <c r="F3291">
        <v>202112</v>
      </c>
      <c r="G3291" t="s">
        <v>151</v>
      </c>
      <c r="H3291" t="s">
        <v>152</v>
      </c>
      <c r="I3291">
        <v>150</v>
      </c>
      <c r="J3291" t="s">
        <v>6</v>
      </c>
      <c r="K3291">
        <v>150</v>
      </c>
    </row>
    <row r="3292" spans="1:11" ht="15" customHeight="1">
      <c r="A3292" s="1" t="s">
        <v>998</v>
      </c>
      <c r="B3292" t="s">
        <v>9</v>
      </c>
      <c r="C3292" t="s">
        <v>35</v>
      </c>
      <c r="D3292">
        <v>110092</v>
      </c>
      <c r="E3292" t="s">
        <v>454</v>
      </c>
      <c r="F3292">
        <v>202112</v>
      </c>
      <c r="G3292" t="s">
        <v>151</v>
      </c>
      <c r="H3292" t="s">
        <v>152</v>
      </c>
      <c r="I3292">
        <v>340</v>
      </c>
      <c r="J3292" t="s">
        <v>6</v>
      </c>
      <c r="K3292">
        <v>340</v>
      </c>
    </row>
    <row r="3293" spans="1:11" ht="15" customHeight="1">
      <c r="A3293" s="1" t="s">
        <v>998</v>
      </c>
      <c r="B3293" t="s">
        <v>9</v>
      </c>
      <c r="C3293" t="s">
        <v>35</v>
      </c>
      <c r="D3293">
        <v>102454</v>
      </c>
      <c r="E3293" t="s">
        <v>554</v>
      </c>
      <c r="F3293">
        <v>202112</v>
      </c>
      <c r="G3293" t="s">
        <v>151</v>
      </c>
      <c r="H3293" t="s">
        <v>152</v>
      </c>
      <c r="I3293">
        <v>2950</v>
      </c>
      <c r="J3293" t="s">
        <v>6</v>
      </c>
      <c r="K3293">
        <v>2950</v>
      </c>
    </row>
    <row r="3294" spans="1:11" ht="15" customHeight="1">
      <c r="A3294" s="1" t="s">
        <v>998</v>
      </c>
      <c r="B3294" t="s">
        <v>9</v>
      </c>
      <c r="C3294" t="s">
        <v>35</v>
      </c>
      <c r="D3294">
        <v>102454</v>
      </c>
      <c r="E3294" t="s">
        <v>554</v>
      </c>
      <c r="F3294">
        <v>202112</v>
      </c>
      <c r="G3294" t="s">
        <v>151</v>
      </c>
      <c r="H3294" t="s">
        <v>152</v>
      </c>
      <c r="I3294">
        <v>10</v>
      </c>
      <c r="J3294" t="s">
        <v>6</v>
      </c>
      <c r="K3294">
        <v>10</v>
      </c>
    </row>
    <row r="3295" spans="1:11" ht="15" customHeight="1">
      <c r="A3295" s="1" t="s">
        <v>998</v>
      </c>
      <c r="B3295" t="s">
        <v>9</v>
      </c>
      <c r="C3295" t="s">
        <v>35</v>
      </c>
      <c r="D3295">
        <v>104402</v>
      </c>
      <c r="E3295" t="s">
        <v>200</v>
      </c>
      <c r="F3295">
        <v>202112</v>
      </c>
      <c r="G3295" t="s">
        <v>151</v>
      </c>
      <c r="H3295" t="s">
        <v>152</v>
      </c>
      <c r="I3295">
        <v>57</v>
      </c>
      <c r="J3295" t="s">
        <v>6</v>
      </c>
      <c r="K3295">
        <v>57</v>
      </c>
    </row>
    <row r="3296" spans="1:11" ht="15" customHeight="1">
      <c r="A3296" s="1" t="s">
        <v>998</v>
      </c>
      <c r="B3296" t="s">
        <v>9</v>
      </c>
      <c r="C3296" t="s">
        <v>35</v>
      </c>
      <c r="D3296">
        <v>104402</v>
      </c>
      <c r="E3296" t="s">
        <v>200</v>
      </c>
      <c r="F3296">
        <v>202112</v>
      </c>
      <c r="G3296" t="s">
        <v>151</v>
      </c>
      <c r="H3296" t="s">
        <v>152</v>
      </c>
      <c r="I3296">
        <v>378</v>
      </c>
      <c r="J3296" t="s">
        <v>6</v>
      </c>
      <c r="K3296">
        <v>378</v>
      </c>
    </row>
    <row r="3297" spans="1:11" ht="15" customHeight="1">
      <c r="A3297" s="1" t="s">
        <v>998</v>
      </c>
      <c r="B3297" t="s">
        <v>9</v>
      </c>
      <c r="C3297" t="s">
        <v>35</v>
      </c>
      <c r="D3297">
        <v>104402</v>
      </c>
      <c r="E3297" t="s">
        <v>200</v>
      </c>
      <c r="F3297">
        <v>202112</v>
      </c>
      <c r="G3297" t="s">
        <v>151</v>
      </c>
      <c r="H3297" t="s">
        <v>152</v>
      </c>
      <c r="I3297">
        <v>44.25</v>
      </c>
      <c r="J3297" t="s">
        <v>6</v>
      </c>
      <c r="K3297">
        <v>44.25</v>
      </c>
    </row>
    <row r="3298" spans="1:11" ht="15" customHeight="1">
      <c r="A3298" s="1" t="s">
        <v>998</v>
      </c>
      <c r="B3298" t="s">
        <v>9</v>
      </c>
      <c r="C3298" t="s">
        <v>35</v>
      </c>
      <c r="D3298">
        <v>104402</v>
      </c>
      <c r="E3298" t="s">
        <v>200</v>
      </c>
      <c r="F3298">
        <v>202112</v>
      </c>
      <c r="G3298" t="s">
        <v>151</v>
      </c>
      <c r="H3298" t="s">
        <v>152</v>
      </c>
      <c r="I3298">
        <v>590</v>
      </c>
      <c r="J3298" t="s">
        <v>6</v>
      </c>
      <c r="K3298">
        <v>590</v>
      </c>
    </row>
    <row r="3299" spans="1:11" ht="15" customHeight="1">
      <c r="A3299" s="1" t="s">
        <v>998</v>
      </c>
      <c r="B3299" t="s">
        <v>9</v>
      </c>
      <c r="C3299" t="s">
        <v>35</v>
      </c>
      <c r="D3299">
        <v>104402</v>
      </c>
      <c r="E3299" t="s">
        <v>200</v>
      </c>
      <c r="F3299">
        <v>202112</v>
      </c>
      <c r="G3299" t="s">
        <v>151</v>
      </c>
      <c r="H3299" t="s">
        <v>152</v>
      </c>
      <c r="I3299">
        <v>410.4</v>
      </c>
      <c r="J3299" t="s">
        <v>6</v>
      </c>
      <c r="K3299">
        <v>410.4</v>
      </c>
    </row>
    <row r="3300" spans="1:11" ht="15" customHeight="1">
      <c r="A3300" s="1" t="s">
        <v>998</v>
      </c>
      <c r="B3300" t="s">
        <v>9</v>
      </c>
      <c r="C3300" t="s">
        <v>35</v>
      </c>
      <c r="D3300">
        <v>104402</v>
      </c>
      <c r="E3300" t="s">
        <v>200</v>
      </c>
      <c r="F3300">
        <v>202112</v>
      </c>
      <c r="G3300" t="s">
        <v>151</v>
      </c>
      <c r="H3300" t="s">
        <v>152</v>
      </c>
      <c r="I3300">
        <v>600</v>
      </c>
      <c r="J3300" t="s">
        <v>6</v>
      </c>
      <c r="K3300">
        <v>600</v>
      </c>
    </row>
    <row r="3301" spans="1:11" ht="15" customHeight="1">
      <c r="A3301" s="1" t="s">
        <v>998</v>
      </c>
      <c r="B3301" t="s">
        <v>9</v>
      </c>
      <c r="C3301" t="s">
        <v>35</v>
      </c>
      <c r="D3301">
        <v>104402</v>
      </c>
      <c r="E3301" t="s">
        <v>200</v>
      </c>
      <c r="F3301">
        <v>202112</v>
      </c>
      <c r="G3301" t="s">
        <v>151</v>
      </c>
      <c r="H3301" t="s">
        <v>152</v>
      </c>
      <c r="I3301">
        <v>285</v>
      </c>
      <c r="J3301" t="s">
        <v>6</v>
      </c>
      <c r="K3301">
        <v>285</v>
      </c>
    </row>
    <row r="3302" spans="1:11" ht="15" customHeight="1">
      <c r="A3302" s="1" t="s">
        <v>998</v>
      </c>
      <c r="B3302" t="s">
        <v>9</v>
      </c>
      <c r="C3302" t="s">
        <v>35</v>
      </c>
      <c r="D3302">
        <v>104402</v>
      </c>
      <c r="E3302" t="s">
        <v>200</v>
      </c>
      <c r="F3302">
        <v>202112</v>
      </c>
      <c r="G3302" t="s">
        <v>151</v>
      </c>
      <c r="H3302" t="s">
        <v>152</v>
      </c>
      <c r="I3302">
        <v>57</v>
      </c>
      <c r="J3302" t="s">
        <v>6</v>
      </c>
      <c r="K3302">
        <v>57</v>
      </c>
    </row>
    <row r="3303" spans="1:11" ht="15" customHeight="1">
      <c r="A3303" s="1" t="s">
        <v>998</v>
      </c>
      <c r="B3303" t="s">
        <v>9</v>
      </c>
      <c r="C3303" t="s">
        <v>35</v>
      </c>
      <c r="D3303">
        <v>104402</v>
      </c>
      <c r="E3303" t="s">
        <v>200</v>
      </c>
      <c r="F3303">
        <v>202112</v>
      </c>
      <c r="G3303" t="s">
        <v>151</v>
      </c>
      <c r="H3303" t="s">
        <v>152</v>
      </c>
      <c r="I3303">
        <v>129</v>
      </c>
      <c r="J3303" t="s">
        <v>6</v>
      </c>
      <c r="K3303">
        <v>129</v>
      </c>
    </row>
    <row r="3304" spans="1:11" ht="15" customHeight="1">
      <c r="A3304" s="1" t="s">
        <v>998</v>
      </c>
      <c r="B3304" t="s">
        <v>9</v>
      </c>
      <c r="C3304" t="s">
        <v>35</v>
      </c>
      <c r="D3304">
        <v>104402</v>
      </c>
      <c r="E3304" t="s">
        <v>200</v>
      </c>
      <c r="F3304">
        <v>202112</v>
      </c>
      <c r="G3304" t="s">
        <v>151</v>
      </c>
      <c r="H3304" t="s">
        <v>152</v>
      </c>
      <c r="I3304">
        <v>174.73</v>
      </c>
      <c r="J3304" t="s">
        <v>6</v>
      </c>
      <c r="K3304">
        <v>174.73</v>
      </c>
    </row>
    <row r="3305" spans="1:11" ht="15" customHeight="1">
      <c r="A3305" s="1" t="s">
        <v>998</v>
      </c>
      <c r="B3305" t="s">
        <v>9</v>
      </c>
      <c r="C3305" t="s">
        <v>35</v>
      </c>
      <c r="D3305">
        <v>104402</v>
      </c>
      <c r="E3305" t="s">
        <v>200</v>
      </c>
      <c r="F3305">
        <v>202112</v>
      </c>
      <c r="G3305" t="s">
        <v>151</v>
      </c>
      <c r="H3305" t="s">
        <v>152</v>
      </c>
      <c r="I3305">
        <v>18.45</v>
      </c>
      <c r="J3305" t="s">
        <v>6</v>
      </c>
      <c r="K3305">
        <v>18.45</v>
      </c>
    </row>
    <row r="3306" spans="1:11" ht="15" customHeight="1">
      <c r="A3306" s="1" t="s">
        <v>998</v>
      </c>
      <c r="B3306" t="s">
        <v>9</v>
      </c>
      <c r="C3306" t="s">
        <v>35</v>
      </c>
      <c r="D3306">
        <v>104402</v>
      </c>
      <c r="E3306" t="s">
        <v>200</v>
      </c>
      <c r="F3306">
        <v>202112</v>
      </c>
      <c r="G3306" t="s">
        <v>151</v>
      </c>
      <c r="H3306" t="s">
        <v>152</v>
      </c>
      <c r="I3306">
        <v>90</v>
      </c>
      <c r="J3306" t="s">
        <v>6</v>
      </c>
      <c r="K3306">
        <v>90</v>
      </c>
    </row>
    <row r="3307" spans="1:11" ht="15" customHeight="1">
      <c r="A3307" s="1" t="s">
        <v>998</v>
      </c>
      <c r="B3307" t="s">
        <v>9</v>
      </c>
      <c r="C3307" t="s">
        <v>35</v>
      </c>
      <c r="D3307">
        <v>104402</v>
      </c>
      <c r="E3307" t="s">
        <v>200</v>
      </c>
      <c r="F3307">
        <v>202112</v>
      </c>
      <c r="G3307" t="s">
        <v>151</v>
      </c>
      <c r="H3307" t="s">
        <v>152</v>
      </c>
      <c r="I3307">
        <v>684</v>
      </c>
      <c r="J3307" t="s">
        <v>6</v>
      </c>
      <c r="K3307">
        <v>684</v>
      </c>
    </row>
    <row r="3308" spans="1:11" ht="15" customHeight="1">
      <c r="A3308" s="1" t="s">
        <v>998</v>
      </c>
      <c r="B3308" t="s">
        <v>9</v>
      </c>
      <c r="C3308" t="s">
        <v>35</v>
      </c>
      <c r="D3308">
        <v>106315</v>
      </c>
      <c r="E3308" t="s">
        <v>421</v>
      </c>
      <c r="F3308">
        <v>202112</v>
      </c>
      <c r="G3308" t="s">
        <v>151</v>
      </c>
      <c r="H3308" t="s">
        <v>152</v>
      </c>
      <c r="I3308">
        <v>120</v>
      </c>
      <c r="J3308" t="s">
        <v>6</v>
      </c>
      <c r="K3308">
        <v>120</v>
      </c>
    </row>
    <row r="3309" spans="1:11" ht="15" customHeight="1">
      <c r="A3309" s="1" t="s">
        <v>998</v>
      </c>
      <c r="B3309" t="s">
        <v>9</v>
      </c>
      <c r="C3309" t="s">
        <v>35</v>
      </c>
      <c r="D3309">
        <v>106315</v>
      </c>
      <c r="E3309" t="s">
        <v>421</v>
      </c>
      <c r="F3309">
        <v>202112</v>
      </c>
      <c r="G3309" t="s">
        <v>151</v>
      </c>
      <c r="H3309" t="s">
        <v>152</v>
      </c>
      <c r="I3309">
        <v>60</v>
      </c>
      <c r="J3309" t="s">
        <v>6</v>
      </c>
      <c r="K3309">
        <v>60</v>
      </c>
    </row>
    <row r="3310" spans="1:11" ht="15" customHeight="1">
      <c r="A3310" s="1" t="s">
        <v>998</v>
      </c>
      <c r="B3310" t="s">
        <v>9</v>
      </c>
      <c r="C3310" t="s">
        <v>35</v>
      </c>
      <c r="D3310">
        <v>106235</v>
      </c>
      <c r="E3310" t="s">
        <v>203</v>
      </c>
      <c r="F3310">
        <v>202112</v>
      </c>
      <c r="G3310" t="s">
        <v>151</v>
      </c>
      <c r="H3310" t="s">
        <v>152</v>
      </c>
      <c r="I3310">
        <v>2965</v>
      </c>
      <c r="J3310" t="s">
        <v>6</v>
      </c>
      <c r="K3310">
        <v>2965</v>
      </c>
    </row>
    <row r="3311" spans="1:11" ht="15" customHeight="1">
      <c r="A3311" s="1" t="s">
        <v>998</v>
      </c>
      <c r="B3311" t="s">
        <v>9</v>
      </c>
      <c r="C3311" t="s">
        <v>35</v>
      </c>
      <c r="D3311">
        <v>106235</v>
      </c>
      <c r="E3311" t="s">
        <v>203</v>
      </c>
      <c r="F3311">
        <v>202112</v>
      </c>
      <c r="G3311" t="s">
        <v>151</v>
      </c>
      <c r="H3311" t="s">
        <v>152</v>
      </c>
      <c r="I3311">
        <v>140</v>
      </c>
      <c r="J3311" t="s">
        <v>6</v>
      </c>
      <c r="K3311">
        <v>140</v>
      </c>
    </row>
    <row r="3312" spans="1:11" ht="15" customHeight="1">
      <c r="A3312" s="1" t="s">
        <v>998</v>
      </c>
      <c r="B3312" t="s">
        <v>9</v>
      </c>
      <c r="C3312" t="s">
        <v>35</v>
      </c>
      <c r="D3312">
        <v>106235</v>
      </c>
      <c r="E3312" t="s">
        <v>203</v>
      </c>
      <c r="F3312">
        <v>202112</v>
      </c>
      <c r="G3312" t="s">
        <v>151</v>
      </c>
      <c r="H3312" t="s">
        <v>152</v>
      </c>
      <c r="I3312">
        <v>195</v>
      </c>
      <c r="J3312" t="s">
        <v>6</v>
      </c>
      <c r="K3312">
        <v>195</v>
      </c>
    </row>
    <row r="3313" spans="1:11" ht="15" customHeight="1">
      <c r="A3313" s="1" t="s">
        <v>998</v>
      </c>
      <c r="B3313" t="s">
        <v>9</v>
      </c>
      <c r="C3313" t="s">
        <v>35</v>
      </c>
      <c r="D3313">
        <v>106235</v>
      </c>
      <c r="E3313" t="s">
        <v>203</v>
      </c>
      <c r="F3313">
        <v>202112</v>
      </c>
      <c r="G3313" t="s">
        <v>151</v>
      </c>
      <c r="H3313" t="s">
        <v>152</v>
      </c>
      <c r="I3313">
        <v>720</v>
      </c>
      <c r="J3313" t="s">
        <v>6</v>
      </c>
      <c r="K3313">
        <v>720</v>
      </c>
    </row>
    <row r="3314" spans="1:11" ht="15" customHeight="1">
      <c r="A3314" s="1" t="s">
        <v>998</v>
      </c>
      <c r="B3314" t="s">
        <v>9</v>
      </c>
      <c r="C3314" t="s">
        <v>35</v>
      </c>
      <c r="D3314">
        <v>106235</v>
      </c>
      <c r="E3314" t="s">
        <v>203</v>
      </c>
      <c r="F3314">
        <v>202112</v>
      </c>
      <c r="G3314" t="s">
        <v>151</v>
      </c>
      <c r="H3314" t="s">
        <v>152</v>
      </c>
      <c r="I3314">
        <v>2304</v>
      </c>
      <c r="J3314" t="s">
        <v>6</v>
      </c>
      <c r="K3314">
        <v>2304</v>
      </c>
    </row>
    <row r="3315" spans="1:11" ht="15" customHeight="1">
      <c r="A3315" s="1" t="s">
        <v>998</v>
      </c>
      <c r="B3315" t="s">
        <v>9</v>
      </c>
      <c r="C3315" t="s">
        <v>35</v>
      </c>
      <c r="D3315">
        <v>106235</v>
      </c>
      <c r="E3315" t="s">
        <v>203</v>
      </c>
      <c r="F3315">
        <v>202112</v>
      </c>
      <c r="G3315" t="s">
        <v>151</v>
      </c>
      <c r="H3315" t="s">
        <v>152</v>
      </c>
      <c r="I3315">
        <v>1152</v>
      </c>
      <c r="J3315" t="s">
        <v>6</v>
      </c>
      <c r="K3315">
        <v>1152</v>
      </c>
    </row>
    <row r="3316" spans="1:11" ht="15" customHeight="1">
      <c r="A3316" s="1" t="s">
        <v>998</v>
      </c>
      <c r="B3316" t="s">
        <v>9</v>
      </c>
      <c r="C3316" t="s">
        <v>35</v>
      </c>
      <c r="D3316">
        <v>106235</v>
      </c>
      <c r="E3316" t="s">
        <v>203</v>
      </c>
      <c r="F3316">
        <v>202112</v>
      </c>
      <c r="G3316" t="s">
        <v>151</v>
      </c>
      <c r="H3316" t="s">
        <v>152</v>
      </c>
      <c r="I3316">
        <v>1874.25</v>
      </c>
      <c r="J3316" t="s">
        <v>6</v>
      </c>
      <c r="K3316">
        <v>1874.25</v>
      </c>
    </row>
    <row r="3317" spans="1:11" ht="15" customHeight="1">
      <c r="A3317" s="1" t="s">
        <v>998</v>
      </c>
      <c r="B3317" t="s">
        <v>9</v>
      </c>
      <c r="C3317" t="s">
        <v>35</v>
      </c>
      <c r="D3317">
        <v>106235</v>
      </c>
      <c r="E3317" t="s">
        <v>203</v>
      </c>
      <c r="F3317">
        <v>202112</v>
      </c>
      <c r="G3317" t="s">
        <v>151</v>
      </c>
      <c r="H3317" t="s">
        <v>152</v>
      </c>
      <c r="I3317">
        <v>4469.25</v>
      </c>
      <c r="J3317" t="s">
        <v>6</v>
      </c>
      <c r="K3317">
        <v>4469.25</v>
      </c>
    </row>
    <row r="3318" spans="1:11" ht="15" customHeight="1">
      <c r="A3318" s="1" t="s">
        <v>998</v>
      </c>
      <c r="B3318" t="s">
        <v>9</v>
      </c>
      <c r="C3318" t="s">
        <v>35</v>
      </c>
      <c r="D3318">
        <v>106235</v>
      </c>
      <c r="E3318" t="s">
        <v>203</v>
      </c>
      <c r="F3318">
        <v>202112</v>
      </c>
      <c r="G3318" t="s">
        <v>151</v>
      </c>
      <c r="H3318" t="s">
        <v>152</v>
      </c>
      <c r="I3318">
        <v>41.25</v>
      </c>
      <c r="J3318" t="s">
        <v>6</v>
      </c>
      <c r="K3318">
        <v>41.25</v>
      </c>
    </row>
    <row r="3319" spans="1:11" ht="15" customHeight="1">
      <c r="A3319" s="1" t="s">
        <v>998</v>
      </c>
      <c r="B3319" t="s">
        <v>9</v>
      </c>
      <c r="C3319" t="s">
        <v>35</v>
      </c>
      <c r="D3319">
        <v>106235</v>
      </c>
      <c r="E3319" t="s">
        <v>203</v>
      </c>
      <c r="F3319">
        <v>202112</v>
      </c>
      <c r="G3319" t="s">
        <v>151</v>
      </c>
      <c r="H3319" t="s">
        <v>152</v>
      </c>
      <c r="I3319">
        <v>430.5</v>
      </c>
      <c r="J3319" t="s">
        <v>6</v>
      </c>
      <c r="K3319">
        <v>430.5</v>
      </c>
    </row>
    <row r="3320" spans="1:11" ht="15" customHeight="1">
      <c r="A3320" s="1" t="s">
        <v>998</v>
      </c>
      <c r="B3320" t="s">
        <v>9</v>
      </c>
      <c r="C3320" t="s">
        <v>35</v>
      </c>
      <c r="D3320">
        <v>101164</v>
      </c>
      <c r="E3320" t="s">
        <v>205</v>
      </c>
      <c r="F3320">
        <v>202112</v>
      </c>
      <c r="G3320" t="s">
        <v>151</v>
      </c>
      <c r="H3320" t="s">
        <v>152</v>
      </c>
      <c r="I3320">
        <v>1789.27</v>
      </c>
      <c r="J3320" t="s">
        <v>6</v>
      </c>
      <c r="K3320">
        <v>1789.27</v>
      </c>
    </row>
    <row r="3321" spans="1:11" ht="15" customHeight="1">
      <c r="A3321" s="1" t="s">
        <v>998</v>
      </c>
      <c r="B3321" t="s">
        <v>9</v>
      </c>
      <c r="C3321" t="s">
        <v>35</v>
      </c>
      <c r="D3321">
        <v>101164</v>
      </c>
      <c r="E3321" t="s">
        <v>205</v>
      </c>
      <c r="F3321">
        <v>202112</v>
      </c>
      <c r="G3321" t="s">
        <v>151</v>
      </c>
      <c r="H3321" t="s">
        <v>152</v>
      </c>
      <c r="I3321">
        <v>6739.68</v>
      </c>
      <c r="J3321" t="s">
        <v>6</v>
      </c>
      <c r="K3321">
        <v>6739.68</v>
      </c>
    </row>
    <row r="3322" spans="1:11" ht="15" customHeight="1">
      <c r="A3322" s="1" t="s">
        <v>998</v>
      </c>
      <c r="B3322" t="s">
        <v>9</v>
      </c>
      <c r="C3322" t="s">
        <v>35</v>
      </c>
      <c r="D3322">
        <v>101164</v>
      </c>
      <c r="E3322" t="s">
        <v>205</v>
      </c>
      <c r="F3322">
        <v>202112</v>
      </c>
      <c r="G3322" t="s">
        <v>151</v>
      </c>
      <c r="H3322" t="s">
        <v>152</v>
      </c>
      <c r="I3322">
        <v>6468</v>
      </c>
      <c r="J3322" t="s">
        <v>6</v>
      </c>
      <c r="K3322">
        <v>6468</v>
      </c>
    </row>
    <row r="3323" spans="1:11" ht="15" customHeight="1">
      <c r="A3323" s="1" t="s">
        <v>998</v>
      </c>
      <c r="B3323" t="s">
        <v>9</v>
      </c>
      <c r="C3323" t="s">
        <v>35</v>
      </c>
      <c r="D3323">
        <v>101164</v>
      </c>
      <c r="E3323" t="s">
        <v>205</v>
      </c>
      <c r="F3323">
        <v>202112</v>
      </c>
      <c r="G3323" t="s">
        <v>151</v>
      </c>
      <c r="H3323" t="s">
        <v>152</v>
      </c>
      <c r="I3323">
        <v>14875.29</v>
      </c>
      <c r="J3323" t="s">
        <v>6</v>
      </c>
      <c r="K3323">
        <v>14875.29</v>
      </c>
    </row>
    <row r="3324" spans="1:11" ht="15" customHeight="1">
      <c r="A3324" s="1" t="s">
        <v>998</v>
      </c>
      <c r="B3324" t="s">
        <v>9</v>
      </c>
      <c r="C3324" t="s">
        <v>35</v>
      </c>
      <c r="D3324">
        <v>101164</v>
      </c>
      <c r="E3324" t="s">
        <v>205</v>
      </c>
      <c r="F3324">
        <v>202112</v>
      </c>
      <c r="G3324" t="s">
        <v>151</v>
      </c>
      <c r="H3324" t="s">
        <v>152</v>
      </c>
      <c r="I3324">
        <v>5573.89</v>
      </c>
      <c r="J3324" t="s">
        <v>6</v>
      </c>
      <c r="K3324">
        <v>5573.89</v>
      </c>
    </row>
    <row r="3325" spans="1:11" ht="15" customHeight="1">
      <c r="A3325" s="1" t="s">
        <v>998</v>
      </c>
      <c r="B3325" t="s">
        <v>9</v>
      </c>
      <c r="C3325" t="s">
        <v>35</v>
      </c>
      <c r="D3325">
        <v>101164</v>
      </c>
      <c r="E3325" t="s">
        <v>205</v>
      </c>
      <c r="F3325">
        <v>202112</v>
      </c>
      <c r="G3325" t="s">
        <v>151</v>
      </c>
      <c r="H3325" t="s">
        <v>152</v>
      </c>
      <c r="I3325">
        <v>1397.82</v>
      </c>
      <c r="J3325" t="s">
        <v>6</v>
      </c>
      <c r="K3325">
        <v>1397.82</v>
      </c>
    </row>
    <row r="3326" spans="1:11" ht="15" customHeight="1">
      <c r="A3326" s="1" t="s">
        <v>998</v>
      </c>
      <c r="B3326" t="s">
        <v>9</v>
      </c>
      <c r="C3326" t="s">
        <v>35</v>
      </c>
      <c r="D3326">
        <v>101164</v>
      </c>
      <c r="E3326" t="s">
        <v>205</v>
      </c>
      <c r="F3326">
        <v>202112</v>
      </c>
      <c r="G3326" t="s">
        <v>151</v>
      </c>
      <c r="H3326" t="s">
        <v>152</v>
      </c>
      <c r="I3326">
        <v>12241.86</v>
      </c>
      <c r="J3326" t="s">
        <v>6</v>
      </c>
      <c r="K3326">
        <v>12241.86</v>
      </c>
    </row>
    <row r="3327" spans="1:11" ht="15" customHeight="1">
      <c r="A3327" s="1" t="s">
        <v>998</v>
      </c>
      <c r="B3327" t="s">
        <v>9</v>
      </c>
      <c r="C3327" t="s">
        <v>35</v>
      </c>
      <c r="D3327">
        <v>101164</v>
      </c>
      <c r="E3327" t="s">
        <v>205</v>
      </c>
      <c r="F3327">
        <v>202112</v>
      </c>
      <c r="G3327" t="s">
        <v>151</v>
      </c>
      <c r="H3327" t="s">
        <v>152</v>
      </c>
      <c r="I3327">
        <v>6468</v>
      </c>
      <c r="J3327" t="s">
        <v>6</v>
      </c>
      <c r="K3327">
        <v>6468</v>
      </c>
    </row>
    <row r="3328" spans="1:11" ht="15" customHeight="1">
      <c r="A3328" s="1" t="s">
        <v>998</v>
      </c>
      <c r="B3328" t="s">
        <v>9</v>
      </c>
      <c r="C3328" t="s">
        <v>35</v>
      </c>
      <c r="D3328">
        <v>100772</v>
      </c>
      <c r="E3328" t="s">
        <v>422</v>
      </c>
      <c r="F3328">
        <v>202112</v>
      </c>
      <c r="G3328" t="s">
        <v>151</v>
      </c>
      <c r="H3328" t="s">
        <v>152</v>
      </c>
      <c r="I3328">
        <v>138</v>
      </c>
      <c r="J3328" t="s">
        <v>6</v>
      </c>
      <c r="K3328">
        <v>138</v>
      </c>
    </row>
    <row r="3329" spans="1:11" ht="15" customHeight="1">
      <c r="A3329" s="1" t="s">
        <v>998</v>
      </c>
      <c r="B3329" t="s">
        <v>9</v>
      </c>
      <c r="C3329" t="s">
        <v>35</v>
      </c>
      <c r="D3329">
        <v>100772</v>
      </c>
      <c r="E3329" t="s">
        <v>422</v>
      </c>
      <c r="F3329">
        <v>202112</v>
      </c>
      <c r="G3329" t="s">
        <v>151</v>
      </c>
      <c r="H3329" t="s">
        <v>152</v>
      </c>
      <c r="I3329">
        <v>49.92</v>
      </c>
      <c r="J3329" t="s">
        <v>6</v>
      </c>
      <c r="K3329">
        <v>49.92</v>
      </c>
    </row>
    <row r="3330" spans="1:11" ht="15" customHeight="1">
      <c r="A3330" s="1" t="s">
        <v>998</v>
      </c>
      <c r="B3330" t="s">
        <v>9</v>
      </c>
      <c r="C3330" t="s">
        <v>35</v>
      </c>
      <c r="D3330">
        <v>108168</v>
      </c>
      <c r="E3330" t="s">
        <v>208</v>
      </c>
      <c r="F3330">
        <v>202112</v>
      </c>
      <c r="G3330" t="s">
        <v>151</v>
      </c>
      <c r="H3330" t="s">
        <v>152</v>
      </c>
      <c r="I3330">
        <v>268.37</v>
      </c>
      <c r="J3330" t="s">
        <v>6</v>
      </c>
      <c r="K3330">
        <v>268.37</v>
      </c>
    </row>
    <row r="3331" spans="1:11" ht="15" customHeight="1">
      <c r="A3331" s="1" t="s">
        <v>998</v>
      </c>
      <c r="B3331" t="s">
        <v>9</v>
      </c>
      <c r="C3331" t="s">
        <v>35</v>
      </c>
      <c r="D3331">
        <v>107518</v>
      </c>
      <c r="E3331" t="s">
        <v>195</v>
      </c>
      <c r="F3331">
        <v>202112</v>
      </c>
      <c r="G3331" t="s">
        <v>151</v>
      </c>
      <c r="H3331" t="s">
        <v>152</v>
      </c>
      <c r="I3331">
        <v>144</v>
      </c>
      <c r="J3331" t="s">
        <v>6</v>
      </c>
      <c r="K3331">
        <v>144</v>
      </c>
    </row>
    <row r="3332" spans="1:11" ht="15" customHeight="1">
      <c r="A3332" s="1" t="s">
        <v>998</v>
      </c>
      <c r="B3332" t="s">
        <v>9</v>
      </c>
      <c r="C3332" t="s">
        <v>35</v>
      </c>
      <c r="D3332">
        <v>107518</v>
      </c>
      <c r="E3332" t="s">
        <v>195</v>
      </c>
      <c r="F3332">
        <v>202112</v>
      </c>
      <c r="G3332" t="s">
        <v>151</v>
      </c>
      <c r="H3332" t="s">
        <v>152</v>
      </c>
      <c r="I3332">
        <v>190.01</v>
      </c>
      <c r="J3332" t="s">
        <v>6</v>
      </c>
      <c r="K3332">
        <v>190.01</v>
      </c>
    </row>
    <row r="3333" spans="1:11" ht="15" customHeight="1">
      <c r="A3333" s="1" t="s">
        <v>998</v>
      </c>
      <c r="B3333" t="s">
        <v>9</v>
      </c>
      <c r="C3333" t="s">
        <v>35</v>
      </c>
      <c r="D3333">
        <v>107518</v>
      </c>
      <c r="E3333" t="s">
        <v>195</v>
      </c>
      <c r="F3333">
        <v>202112</v>
      </c>
      <c r="G3333" t="s">
        <v>151</v>
      </c>
      <c r="H3333" t="s">
        <v>152</v>
      </c>
      <c r="I3333">
        <v>656.31</v>
      </c>
      <c r="J3333" t="s">
        <v>6</v>
      </c>
      <c r="K3333">
        <v>656.31</v>
      </c>
    </row>
    <row r="3334" spans="1:11" ht="15" customHeight="1">
      <c r="A3334" s="1" t="s">
        <v>998</v>
      </c>
      <c r="B3334" t="s">
        <v>9</v>
      </c>
      <c r="C3334" t="s">
        <v>35</v>
      </c>
      <c r="D3334">
        <v>100177</v>
      </c>
      <c r="E3334" t="s">
        <v>198</v>
      </c>
      <c r="F3334">
        <v>202112</v>
      </c>
      <c r="G3334" t="s">
        <v>151</v>
      </c>
      <c r="H3334" t="s">
        <v>152</v>
      </c>
      <c r="I3334">
        <v>210</v>
      </c>
      <c r="J3334" t="s">
        <v>6</v>
      </c>
      <c r="K3334">
        <v>210</v>
      </c>
    </row>
    <row r="3335" spans="1:11" ht="15" customHeight="1">
      <c r="A3335" s="1" t="s">
        <v>998</v>
      </c>
      <c r="B3335" t="s">
        <v>9</v>
      </c>
      <c r="C3335" t="s">
        <v>35</v>
      </c>
      <c r="D3335">
        <v>100177</v>
      </c>
      <c r="E3335" t="s">
        <v>198</v>
      </c>
      <c r="F3335">
        <v>202112</v>
      </c>
      <c r="G3335" t="s">
        <v>151</v>
      </c>
      <c r="H3335" t="s">
        <v>152</v>
      </c>
      <c r="I3335">
        <v>44.92</v>
      </c>
      <c r="J3335" t="s">
        <v>6</v>
      </c>
      <c r="K3335">
        <v>44.92</v>
      </c>
    </row>
    <row r="3336" spans="1:11" ht="15" customHeight="1">
      <c r="A3336" s="1" t="s">
        <v>998</v>
      </c>
      <c r="B3336" t="s">
        <v>9</v>
      </c>
      <c r="C3336" t="s">
        <v>35</v>
      </c>
      <c r="D3336">
        <v>100177</v>
      </c>
      <c r="E3336" t="s">
        <v>198</v>
      </c>
      <c r="F3336">
        <v>202112</v>
      </c>
      <c r="G3336" t="s">
        <v>151</v>
      </c>
      <c r="H3336" t="s">
        <v>152</v>
      </c>
      <c r="I3336">
        <v>70</v>
      </c>
      <c r="J3336" t="s">
        <v>6</v>
      </c>
      <c r="K3336">
        <v>70</v>
      </c>
    </row>
    <row r="3337" spans="1:11" ht="15" customHeight="1">
      <c r="A3337" s="1" t="s">
        <v>998</v>
      </c>
      <c r="B3337" t="s">
        <v>9</v>
      </c>
      <c r="C3337" t="s">
        <v>35</v>
      </c>
      <c r="D3337">
        <v>100177</v>
      </c>
      <c r="E3337" t="s">
        <v>198</v>
      </c>
      <c r="F3337">
        <v>202112</v>
      </c>
      <c r="G3337" t="s">
        <v>151</v>
      </c>
      <c r="H3337" t="s">
        <v>152</v>
      </c>
      <c r="I3337">
        <v>220</v>
      </c>
      <c r="J3337" t="s">
        <v>6</v>
      </c>
      <c r="K3337">
        <v>220</v>
      </c>
    </row>
    <row r="3338" spans="1:11" ht="15" customHeight="1">
      <c r="A3338" s="1" t="s">
        <v>998</v>
      </c>
      <c r="B3338" t="s">
        <v>9</v>
      </c>
      <c r="C3338" t="s">
        <v>35</v>
      </c>
      <c r="D3338">
        <v>100177</v>
      </c>
      <c r="E3338" t="s">
        <v>198</v>
      </c>
      <c r="F3338">
        <v>202112</v>
      </c>
      <c r="G3338" t="s">
        <v>151</v>
      </c>
      <c r="H3338" t="s">
        <v>152</v>
      </c>
      <c r="I3338">
        <v>738</v>
      </c>
      <c r="J3338" t="s">
        <v>6</v>
      </c>
      <c r="K3338">
        <v>738</v>
      </c>
    </row>
    <row r="3339" spans="1:11" ht="15" customHeight="1">
      <c r="A3339" s="1" t="s">
        <v>998</v>
      </c>
      <c r="B3339" t="s">
        <v>9</v>
      </c>
      <c r="C3339" t="s">
        <v>35</v>
      </c>
      <c r="D3339">
        <v>100177</v>
      </c>
      <c r="E3339" t="s">
        <v>198</v>
      </c>
      <c r="F3339">
        <v>202112</v>
      </c>
      <c r="G3339" t="s">
        <v>151</v>
      </c>
      <c r="H3339" t="s">
        <v>152</v>
      </c>
      <c r="I3339">
        <v>400</v>
      </c>
      <c r="J3339" t="s">
        <v>6</v>
      </c>
      <c r="K3339">
        <v>400</v>
      </c>
    </row>
    <row r="3340" spans="1:11" ht="15" customHeight="1">
      <c r="A3340" s="1" t="s">
        <v>998</v>
      </c>
      <c r="B3340" t="s">
        <v>9</v>
      </c>
      <c r="C3340" t="s">
        <v>35</v>
      </c>
      <c r="D3340">
        <v>100177</v>
      </c>
      <c r="E3340" t="s">
        <v>198</v>
      </c>
      <c r="F3340">
        <v>202112</v>
      </c>
      <c r="G3340" t="s">
        <v>151</v>
      </c>
      <c r="H3340" t="s">
        <v>152</v>
      </c>
      <c r="I3340">
        <v>200</v>
      </c>
      <c r="J3340" t="s">
        <v>6</v>
      </c>
      <c r="K3340">
        <v>200</v>
      </c>
    </row>
    <row r="3341" spans="1:11" ht="15" customHeight="1">
      <c r="A3341" s="1" t="s">
        <v>998</v>
      </c>
      <c r="B3341" t="s">
        <v>9</v>
      </c>
      <c r="C3341" t="s">
        <v>35</v>
      </c>
      <c r="D3341">
        <v>100011</v>
      </c>
      <c r="E3341" t="s">
        <v>423</v>
      </c>
      <c r="F3341">
        <v>202112</v>
      </c>
      <c r="G3341" t="s">
        <v>151</v>
      </c>
      <c r="H3341" t="s">
        <v>152</v>
      </c>
      <c r="I3341">
        <v>835.2</v>
      </c>
      <c r="J3341" t="s">
        <v>6</v>
      </c>
      <c r="K3341">
        <v>835.2</v>
      </c>
    </row>
    <row r="3342" spans="1:11" ht="15" customHeight="1">
      <c r="A3342" s="1" t="s">
        <v>998</v>
      </c>
      <c r="B3342" t="s">
        <v>19</v>
      </c>
      <c r="C3342" t="s">
        <v>45</v>
      </c>
      <c r="D3342">
        <v>110809</v>
      </c>
      <c r="E3342" t="s">
        <v>159</v>
      </c>
      <c r="F3342">
        <v>202112</v>
      </c>
      <c r="G3342" t="s">
        <v>151</v>
      </c>
      <c r="H3342" t="s">
        <v>152</v>
      </c>
      <c r="I3342">
        <v>160</v>
      </c>
      <c r="J3342" t="s">
        <v>5</v>
      </c>
      <c r="K3342">
        <v>-160</v>
      </c>
    </row>
    <row r="3343" spans="1:11" ht="15" customHeight="1">
      <c r="A3343" s="1" t="s">
        <v>998</v>
      </c>
      <c r="B3343" t="s">
        <v>19</v>
      </c>
      <c r="C3343" t="s">
        <v>45</v>
      </c>
      <c r="D3343">
        <v>110809</v>
      </c>
      <c r="E3343" t="s">
        <v>159</v>
      </c>
      <c r="F3343">
        <v>202112</v>
      </c>
      <c r="G3343" t="s">
        <v>151</v>
      </c>
      <c r="H3343" t="s">
        <v>152</v>
      </c>
      <c r="I3343">
        <v>4160</v>
      </c>
      <c r="J3343" t="s">
        <v>6</v>
      </c>
      <c r="K3343">
        <v>4160</v>
      </c>
    </row>
    <row r="3344" spans="1:11" ht="15" customHeight="1">
      <c r="A3344" s="1" t="s">
        <v>998</v>
      </c>
      <c r="B3344" t="s">
        <v>9</v>
      </c>
      <c r="C3344" t="s">
        <v>35</v>
      </c>
      <c r="D3344">
        <v>103236</v>
      </c>
      <c r="E3344" t="s">
        <v>184</v>
      </c>
      <c r="F3344">
        <v>202112</v>
      </c>
      <c r="G3344" t="s">
        <v>151</v>
      </c>
      <c r="H3344" t="s">
        <v>152</v>
      </c>
      <c r="I3344">
        <v>296</v>
      </c>
      <c r="J3344" t="s">
        <v>6</v>
      </c>
      <c r="K3344">
        <v>296</v>
      </c>
    </row>
    <row r="3345" spans="1:11">
      <c r="A3345" s="1" t="s">
        <v>998</v>
      </c>
      <c r="B3345" t="s">
        <v>9</v>
      </c>
      <c r="C3345" t="s">
        <v>35</v>
      </c>
      <c r="D3345">
        <v>103236</v>
      </c>
      <c r="E3345" t="s">
        <v>184</v>
      </c>
      <c r="F3345">
        <v>202112</v>
      </c>
      <c r="G3345" t="s">
        <v>151</v>
      </c>
      <c r="H3345" t="s">
        <v>152</v>
      </c>
      <c r="I3345">
        <v>497.3</v>
      </c>
      <c r="J3345" t="s">
        <v>6</v>
      </c>
      <c r="K3345">
        <v>497.3</v>
      </c>
    </row>
    <row r="3346" spans="1:11" ht="15" customHeight="1">
      <c r="A3346" s="1" t="s">
        <v>998</v>
      </c>
      <c r="B3346" t="s">
        <v>9</v>
      </c>
      <c r="C3346" t="s">
        <v>35</v>
      </c>
      <c r="D3346">
        <v>103236</v>
      </c>
      <c r="E3346" t="s">
        <v>184</v>
      </c>
      <c r="F3346">
        <v>202112</v>
      </c>
      <c r="G3346" t="s">
        <v>151</v>
      </c>
      <c r="H3346" t="s">
        <v>152</v>
      </c>
      <c r="I3346">
        <v>243.88</v>
      </c>
      <c r="J3346" t="s">
        <v>6</v>
      </c>
      <c r="K3346">
        <v>243.88</v>
      </c>
    </row>
    <row r="3347" spans="1:11" ht="15" customHeight="1">
      <c r="A3347" s="1" t="s">
        <v>998</v>
      </c>
      <c r="B3347" t="s">
        <v>9</v>
      </c>
      <c r="C3347" t="s">
        <v>35</v>
      </c>
      <c r="D3347">
        <v>103236</v>
      </c>
      <c r="E3347" t="s">
        <v>184</v>
      </c>
      <c r="F3347">
        <v>202112</v>
      </c>
      <c r="G3347" t="s">
        <v>151</v>
      </c>
      <c r="H3347" t="s">
        <v>152</v>
      </c>
      <c r="I3347">
        <v>390</v>
      </c>
      <c r="J3347" t="s">
        <v>6</v>
      </c>
      <c r="K3347">
        <v>390</v>
      </c>
    </row>
    <row r="3348" spans="1:11" ht="15" customHeight="1">
      <c r="A3348" s="1" t="s">
        <v>998</v>
      </c>
      <c r="B3348" t="s">
        <v>9</v>
      </c>
      <c r="C3348" t="s">
        <v>35</v>
      </c>
      <c r="D3348">
        <v>103236</v>
      </c>
      <c r="E3348" t="s">
        <v>184</v>
      </c>
      <c r="F3348">
        <v>202112</v>
      </c>
      <c r="G3348" t="s">
        <v>151</v>
      </c>
      <c r="H3348" t="s">
        <v>152</v>
      </c>
      <c r="I3348">
        <v>6.27</v>
      </c>
      <c r="J3348" t="s">
        <v>6</v>
      </c>
      <c r="K3348">
        <v>6.27</v>
      </c>
    </row>
    <row r="3349" spans="1:11" ht="15" customHeight="1">
      <c r="A3349" s="1" t="s">
        <v>998</v>
      </c>
      <c r="B3349" t="s">
        <v>9</v>
      </c>
      <c r="C3349" t="s">
        <v>35</v>
      </c>
      <c r="D3349">
        <v>103236</v>
      </c>
      <c r="E3349" t="s">
        <v>184</v>
      </c>
      <c r="F3349">
        <v>202112</v>
      </c>
      <c r="G3349" t="s">
        <v>151</v>
      </c>
      <c r="H3349" t="s">
        <v>152</v>
      </c>
      <c r="I3349">
        <v>60.72</v>
      </c>
      <c r="J3349" t="s">
        <v>6</v>
      </c>
      <c r="K3349">
        <v>60.72</v>
      </c>
    </row>
    <row r="3350" spans="1:11" ht="15" customHeight="1">
      <c r="A3350" s="1" t="s">
        <v>998</v>
      </c>
      <c r="B3350" t="s">
        <v>9</v>
      </c>
      <c r="C3350" t="s">
        <v>35</v>
      </c>
      <c r="D3350">
        <v>103236</v>
      </c>
      <c r="E3350" t="s">
        <v>184</v>
      </c>
      <c r="F3350">
        <v>202112</v>
      </c>
      <c r="G3350" t="s">
        <v>151</v>
      </c>
      <c r="H3350" t="s">
        <v>152</v>
      </c>
      <c r="I3350">
        <v>121.92</v>
      </c>
      <c r="J3350" t="s">
        <v>6</v>
      </c>
      <c r="K3350">
        <v>121.92</v>
      </c>
    </row>
    <row r="3351" spans="1:11" ht="15" customHeight="1">
      <c r="A3351" s="1" t="s">
        <v>998</v>
      </c>
      <c r="B3351" t="s">
        <v>9</v>
      </c>
      <c r="C3351" t="s">
        <v>35</v>
      </c>
      <c r="D3351">
        <v>103236</v>
      </c>
      <c r="E3351" t="s">
        <v>184</v>
      </c>
      <c r="F3351">
        <v>202112</v>
      </c>
      <c r="G3351" t="s">
        <v>151</v>
      </c>
      <c r="H3351" t="s">
        <v>152</v>
      </c>
      <c r="I3351">
        <v>2852</v>
      </c>
      <c r="J3351" t="s">
        <v>6</v>
      </c>
      <c r="K3351">
        <v>2852</v>
      </c>
    </row>
    <row r="3352" spans="1:11" ht="15" customHeight="1">
      <c r="A3352" s="1" t="s">
        <v>998</v>
      </c>
      <c r="B3352" t="s">
        <v>9</v>
      </c>
      <c r="C3352" t="s">
        <v>35</v>
      </c>
      <c r="D3352">
        <v>103236</v>
      </c>
      <c r="E3352" t="s">
        <v>184</v>
      </c>
      <c r="F3352">
        <v>202112</v>
      </c>
      <c r="G3352" t="s">
        <v>151</v>
      </c>
      <c r="H3352" t="s">
        <v>152</v>
      </c>
      <c r="I3352">
        <v>502</v>
      </c>
      <c r="J3352" t="s">
        <v>6</v>
      </c>
      <c r="K3352">
        <v>502</v>
      </c>
    </row>
    <row r="3353" spans="1:11" ht="15" customHeight="1">
      <c r="A3353" s="1" t="s">
        <v>998</v>
      </c>
      <c r="B3353" t="s">
        <v>9</v>
      </c>
      <c r="C3353" t="s">
        <v>35</v>
      </c>
      <c r="D3353">
        <v>103236</v>
      </c>
      <c r="E3353" t="s">
        <v>184</v>
      </c>
      <c r="F3353">
        <v>202112</v>
      </c>
      <c r="G3353" t="s">
        <v>151</v>
      </c>
      <c r="H3353" t="s">
        <v>152</v>
      </c>
      <c r="I3353">
        <v>243.88</v>
      </c>
      <c r="J3353" t="s">
        <v>6</v>
      </c>
      <c r="K3353">
        <v>243.88</v>
      </c>
    </row>
    <row r="3354" spans="1:11" ht="15" customHeight="1">
      <c r="A3354" s="1" t="s">
        <v>998</v>
      </c>
      <c r="B3354" t="s">
        <v>9</v>
      </c>
      <c r="C3354" t="s">
        <v>35</v>
      </c>
      <c r="D3354">
        <v>103236</v>
      </c>
      <c r="E3354" t="s">
        <v>184</v>
      </c>
      <c r="F3354">
        <v>202112</v>
      </c>
      <c r="G3354" t="s">
        <v>151</v>
      </c>
      <c r="H3354" t="s">
        <v>152</v>
      </c>
      <c r="I3354">
        <v>316</v>
      </c>
      <c r="J3354" t="s">
        <v>6</v>
      </c>
      <c r="K3354">
        <v>316</v>
      </c>
    </row>
    <row r="3355" spans="1:11" ht="15" customHeight="1">
      <c r="A3355" s="1" t="s">
        <v>998</v>
      </c>
      <c r="B3355" t="s">
        <v>9</v>
      </c>
      <c r="C3355" t="s">
        <v>35</v>
      </c>
      <c r="D3355">
        <v>103236</v>
      </c>
      <c r="E3355" t="s">
        <v>184</v>
      </c>
      <c r="F3355">
        <v>202112</v>
      </c>
      <c r="G3355" t="s">
        <v>151</v>
      </c>
      <c r="H3355" t="s">
        <v>152</v>
      </c>
      <c r="I3355">
        <v>90.42</v>
      </c>
      <c r="J3355" t="s">
        <v>6</v>
      </c>
      <c r="K3355">
        <v>90.42</v>
      </c>
    </row>
    <row r="3356" spans="1:11" ht="15" customHeight="1">
      <c r="A3356" s="1" t="s">
        <v>998</v>
      </c>
      <c r="B3356" t="s">
        <v>9</v>
      </c>
      <c r="C3356" t="s">
        <v>35</v>
      </c>
      <c r="D3356">
        <v>103236</v>
      </c>
      <c r="E3356" t="s">
        <v>184</v>
      </c>
      <c r="F3356">
        <v>202112</v>
      </c>
      <c r="G3356" t="s">
        <v>151</v>
      </c>
      <c r="H3356" t="s">
        <v>152</v>
      </c>
      <c r="I3356">
        <v>243.88</v>
      </c>
      <c r="J3356" t="s">
        <v>6</v>
      </c>
      <c r="K3356">
        <v>243.88</v>
      </c>
    </row>
    <row r="3357" spans="1:11" ht="15" customHeight="1">
      <c r="A3357" s="1" t="s">
        <v>998</v>
      </c>
      <c r="B3357" t="s">
        <v>9</v>
      </c>
      <c r="C3357" t="s">
        <v>35</v>
      </c>
      <c r="D3357">
        <v>103236</v>
      </c>
      <c r="E3357" t="s">
        <v>184</v>
      </c>
      <c r="F3357">
        <v>202112</v>
      </c>
      <c r="G3357" t="s">
        <v>151</v>
      </c>
      <c r="H3357" t="s">
        <v>152</v>
      </c>
      <c r="I3357">
        <v>45.21</v>
      </c>
      <c r="J3357" t="s">
        <v>6</v>
      </c>
      <c r="K3357">
        <v>45.21</v>
      </c>
    </row>
    <row r="3358" spans="1:11" ht="15" customHeight="1">
      <c r="A3358" s="1" t="s">
        <v>998</v>
      </c>
      <c r="B3358" t="s">
        <v>9</v>
      </c>
      <c r="C3358" t="s">
        <v>35</v>
      </c>
      <c r="D3358">
        <v>103236</v>
      </c>
      <c r="E3358" t="s">
        <v>184</v>
      </c>
      <c r="F3358">
        <v>202112</v>
      </c>
      <c r="G3358" t="s">
        <v>151</v>
      </c>
      <c r="H3358" t="s">
        <v>152</v>
      </c>
      <c r="I3358">
        <v>180.84</v>
      </c>
      <c r="J3358" t="s">
        <v>6</v>
      </c>
      <c r="K3358">
        <v>180.84</v>
      </c>
    </row>
    <row r="3359" spans="1:11" ht="15" customHeight="1">
      <c r="A3359" s="1" t="s">
        <v>998</v>
      </c>
      <c r="B3359" t="s">
        <v>9</v>
      </c>
      <c r="C3359" t="s">
        <v>35</v>
      </c>
      <c r="D3359">
        <v>103236</v>
      </c>
      <c r="E3359" t="s">
        <v>184</v>
      </c>
      <c r="F3359">
        <v>202112</v>
      </c>
      <c r="G3359" t="s">
        <v>151</v>
      </c>
      <c r="H3359" t="s">
        <v>152</v>
      </c>
      <c r="I3359">
        <v>240</v>
      </c>
      <c r="J3359" t="s">
        <v>6</v>
      </c>
      <c r="K3359">
        <v>240</v>
      </c>
    </row>
    <row r="3360" spans="1:11">
      <c r="A3360" s="1" t="s">
        <v>998</v>
      </c>
      <c r="B3360" t="s">
        <v>9</v>
      </c>
      <c r="C3360" t="s">
        <v>35</v>
      </c>
      <c r="D3360">
        <v>103236</v>
      </c>
      <c r="E3360" t="s">
        <v>184</v>
      </c>
      <c r="F3360">
        <v>202112</v>
      </c>
      <c r="G3360" t="s">
        <v>151</v>
      </c>
      <c r="H3360" t="s">
        <v>152</v>
      </c>
      <c r="I3360">
        <v>205.84</v>
      </c>
      <c r="J3360" t="s">
        <v>6</v>
      </c>
      <c r="K3360">
        <v>205.84</v>
      </c>
    </row>
    <row r="3361" spans="1:11" ht="15" customHeight="1">
      <c r="A3361" s="1" t="s">
        <v>998</v>
      </c>
      <c r="B3361" t="s">
        <v>9</v>
      </c>
      <c r="C3361" t="s">
        <v>35</v>
      </c>
      <c r="D3361">
        <v>103236</v>
      </c>
      <c r="E3361" t="s">
        <v>184</v>
      </c>
      <c r="F3361">
        <v>202112</v>
      </c>
      <c r="G3361" t="s">
        <v>151</v>
      </c>
      <c r="H3361" t="s">
        <v>152</v>
      </c>
      <c r="I3361">
        <v>90.42</v>
      </c>
      <c r="J3361" t="s">
        <v>6</v>
      </c>
      <c r="K3361">
        <v>90.42</v>
      </c>
    </row>
    <row r="3362" spans="1:11" ht="15" customHeight="1">
      <c r="A3362" s="1" t="s">
        <v>998</v>
      </c>
      <c r="B3362" t="s">
        <v>9</v>
      </c>
      <c r="C3362" t="s">
        <v>35</v>
      </c>
      <c r="D3362">
        <v>103236</v>
      </c>
      <c r="E3362" t="s">
        <v>184</v>
      </c>
      <c r="F3362">
        <v>202112</v>
      </c>
      <c r="G3362" t="s">
        <v>151</v>
      </c>
      <c r="H3362" t="s">
        <v>152</v>
      </c>
      <c r="I3362">
        <v>352</v>
      </c>
      <c r="J3362" t="s">
        <v>6</v>
      </c>
      <c r="K3362">
        <v>352</v>
      </c>
    </row>
    <row r="3363" spans="1:11">
      <c r="A3363" s="1" t="s">
        <v>998</v>
      </c>
      <c r="B3363" t="s">
        <v>9</v>
      </c>
      <c r="C3363" t="s">
        <v>35</v>
      </c>
      <c r="D3363">
        <v>103236</v>
      </c>
      <c r="E3363" t="s">
        <v>184</v>
      </c>
      <c r="F3363">
        <v>202112</v>
      </c>
      <c r="G3363" t="s">
        <v>151</v>
      </c>
      <c r="H3363" t="s">
        <v>152</v>
      </c>
      <c r="I3363">
        <v>26.9</v>
      </c>
      <c r="J3363" t="s">
        <v>6</v>
      </c>
      <c r="K3363">
        <v>26.9</v>
      </c>
    </row>
    <row r="3364" spans="1:11" ht="15" customHeight="1">
      <c r="A3364" s="1" t="s">
        <v>998</v>
      </c>
      <c r="B3364" t="s">
        <v>9</v>
      </c>
      <c r="C3364" t="s">
        <v>35</v>
      </c>
      <c r="D3364">
        <v>103236</v>
      </c>
      <c r="E3364" t="s">
        <v>184</v>
      </c>
      <c r="F3364">
        <v>202112</v>
      </c>
      <c r="G3364" t="s">
        <v>151</v>
      </c>
      <c r="H3364" t="s">
        <v>152</v>
      </c>
      <c r="I3364">
        <v>6.27</v>
      </c>
      <c r="J3364" t="s">
        <v>6</v>
      </c>
      <c r="K3364">
        <v>6.27</v>
      </c>
    </row>
    <row r="3365" spans="1:11" ht="15" customHeight="1">
      <c r="A3365" s="1" t="s">
        <v>998</v>
      </c>
      <c r="B3365" t="s">
        <v>9</v>
      </c>
      <c r="C3365" t="s">
        <v>35</v>
      </c>
      <c r="D3365">
        <v>103236</v>
      </c>
      <c r="E3365" t="s">
        <v>184</v>
      </c>
      <c r="F3365">
        <v>202112</v>
      </c>
      <c r="G3365" t="s">
        <v>151</v>
      </c>
      <c r="H3365" t="s">
        <v>152</v>
      </c>
      <c r="I3365">
        <v>304.56</v>
      </c>
      <c r="J3365" t="s">
        <v>6</v>
      </c>
      <c r="K3365">
        <v>304.56</v>
      </c>
    </row>
    <row r="3366" spans="1:11">
      <c r="A3366" s="1" t="s">
        <v>998</v>
      </c>
      <c r="B3366" t="s">
        <v>9</v>
      </c>
      <c r="C3366" t="s">
        <v>35</v>
      </c>
      <c r="D3366">
        <v>103236</v>
      </c>
      <c r="E3366" t="s">
        <v>184</v>
      </c>
      <c r="F3366">
        <v>202112</v>
      </c>
      <c r="G3366" t="s">
        <v>151</v>
      </c>
      <c r="H3366" t="s">
        <v>152</v>
      </c>
      <c r="I3366">
        <v>308.76</v>
      </c>
      <c r="J3366" t="s">
        <v>6</v>
      </c>
      <c r="K3366">
        <v>308.76</v>
      </c>
    </row>
    <row r="3367" spans="1:11">
      <c r="A3367" s="1" t="s">
        <v>998</v>
      </c>
      <c r="B3367" t="s">
        <v>9</v>
      </c>
      <c r="C3367" t="s">
        <v>35</v>
      </c>
      <c r="D3367">
        <v>103236</v>
      </c>
      <c r="E3367" t="s">
        <v>184</v>
      </c>
      <c r="F3367">
        <v>202112</v>
      </c>
      <c r="G3367" t="s">
        <v>151</v>
      </c>
      <c r="H3367" t="s">
        <v>152</v>
      </c>
      <c r="I3367">
        <v>523.41</v>
      </c>
      <c r="J3367" t="s">
        <v>6</v>
      </c>
      <c r="K3367">
        <v>523.41</v>
      </c>
    </row>
    <row r="3368" spans="1:11">
      <c r="A3368" s="1" t="s">
        <v>998</v>
      </c>
      <c r="B3368" t="s">
        <v>9</v>
      </c>
      <c r="C3368" t="s">
        <v>35</v>
      </c>
      <c r="D3368">
        <v>103236</v>
      </c>
      <c r="E3368" t="s">
        <v>184</v>
      </c>
      <c r="F3368">
        <v>202112</v>
      </c>
      <c r="G3368" t="s">
        <v>151</v>
      </c>
      <c r="H3368" t="s">
        <v>152</v>
      </c>
      <c r="I3368">
        <v>497.3</v>
      </c>
      <c r="J3368" t="s">
        <v>6</v>
      </c>
      <c r="K3368">
        <v>497.3</v>
      </c>
    </row>
    <row r="3369" spans="1:11" ht="15" customHeight="1">
      <c r="A3369" s="1" t="s">
        <v>998</v>
      </c>
      <c r="B3369" t="s">
        <v>9</v>
      </c>
      <c r="C3369" t="s">
        <v>35</v>
      </c>
      <c r="D3369">
        <v>103236</v>
      </c>
      <c r="E3369" t="s">
        <v>184</v>
      </c>
      <c r="F3369">
        <v>202112</v>
      </c>
      <c r="G3369" t="s">
        <v>151</v>
      </c>
      <c r="H3369" t="s">
        <v>152</v>
      </c>
      <c r="I3369">
        <v>265</v>
      </c>
      <c r="J3369" t="s">
        <v>6</v>
      </c>
      <c r="K3369">
        <v>265</v>
      </c>
    </row>
    <row r="3370" spans="1:11" ht="15" customHeight="1">
      <c r="A3370" s="1" t="s">
        <v>998</v>
      </c>
      <c r="B3370" t="s">
        <v>9</v>
      </c>
      <c r="C3370" t="s">
        <v>35</v>
      </c>
      <c r="D3370">
        <v>103236</v>
      </c>
      <c r="E3370" t="s">
        <v>184</v>
      </c>
      <c r="F3370">
        <v>202112</v>
      </c>
      <c r="G3370" t="s">
        <v>151</v>
      </c>
      <c r="H3370" t="s">
        <v>152</v>
      </c>
      <c r="I3370">
        <v>2708</v>
      </c>
      <c r="J3370" t="s">
        <v>6</v>
      </c>
      <c r="K3370">
        <v>2708</v>
      </c>
    </row>
    <row r="3371" spans="1:11" ht="15" customHeight="1">
      <c r="A3371" s="1" t="s">
        <v>998</v>
      </c>
      <c r="B3371" t="s">
        <v>9</v>
      </c>
      <c r="C3371" t="s">
        <v>35</v>
      </c>
      <c r="D3371">
        <v>110468</v>
      </c>
      <c r="E3371" t="s">
        <v>182</v>
      </c>
      <c r="F3371">
        <v>202112</v>
      </c>
      <c r="G3371" t="s">
        <v>151</v>
      </c>
      <c r="H3371" t="s">
        <v>152</v>
      </c>
      <c r="I3371">
        <v>2460.44</v>
      </c>
      <c r="J3371" t="s">
        <v>6</v>
      </c>
      <c r="K3371">
        <v>2460.44</v>
      </c>
    </row>
    <row r="3372" spans="1:11" ht="15" customHeight="1">
      <c r="A3372" s="1" t="s">
        <v>998</v>
      </c>
      <c r="B3372" t="s">
        <v>9</v>
      </c>
      <c r="C3372" t="s">
        <v>35</v>
      </c>
      <c r="D3372">
        <v>110468</v>
      </c>
      <c r="E3372" t="s">
        <v>182</v>
      </c>
      <c r="F3372">
        <v>202112</v>
      </c>
      <c r="G3372" t="s">
        <v>151</v>
      </c>
      <c r="H3372" t="s">
        <v>152</v>
      </c>
      <c r="I3372">
        <v>405</v>
      </c>
      <c r="J3372" t="s">
        <v>6</v>
      </c>
      <c r="K3372">
        <v>405</v>
      </c>
    </row>
    <row r="3373" spans="1:11" ht="15" customHeight="1">
      <c r="A3373" s="1" t="s">
        <v>998</v>
      </c>
      <c r="B3373" t="s">
        <v>9</v>
      </c>
      <c r="C3373" t="s">
        <v>35</v>
      </c>
      <c r="D3373">
        <v>110468</v>
      </c>
      <c r="E3373" t="s">
        <v>182</v>
      </c>
      <c r="F3373">
        <v>202112</v>
      </c>
      <c r="G3373" t="s">
        <v>151</v>
      </c>
      <c r="H3373" t="s">
        <v>152</v>
      </c>
      <c r="I3373">
        <v>810</v>
      </c>
      <c r="J3373" t="s">
        <v>6</v>
      </c>
      <c r="K3373">
        <v>810</v>
      </c>
    </row>
    <row r="3374" spans="1:11" ht="15" customHeight="1">
      <c r="A3374" s="1" t="s">
        <v>998</v>
      </c>
      <c r="B3374" t="s">
        <v>9</v>
      </c>
      <c r="C3374" t="s">
        <v>35</v>
      </c>
      <c r="D3374">
        <v>110468</v>
      </c>
      <c r="E3374" t="s">
        <v>182</v>
      </c>
      <c r="F3374">
        <v>202112</v>
      </c>
      <c r="G3374" t="s">
        <v>151</v>
      </c>
      <c r="H3374" t="s">
        <v>152</v>
      </c>
      <c r="I3374">
        <v>492.8</v>
      </c>
      <c r="J3374" t="s">
        <v>6</v>
      </c>
      <c r="K3374">
        <v>492.8</v>
      </c>
    </row>
    <row r="3375" spans="1:11" ht="15" customHeight="1">
      <c r="A3375" s="1" t="s">
        <v>998</v>
      </c>
      <c r="B3375" t="s">
        <v>9</v>
      </c>
      <c r="C3375" t="s">
        <v>35</v>
      </c>
      <c r="D3375">
        <v>110468</v>
      </c>
      <c r="E3375" t="s">
        <v>182</v>
      </c>
      <c r="F3375">
        <v>202112</v>
      </c>
      <c r="G3375" t="s">
        <v>151</v>
      </c>
      <c r="H3375" t="s">
        <v>152</v>
      </c>
      <c r="I3375">
        <v>385.71</v>
      </c>
      <c r="J3375" t="s">
        <v>6</v>
      </c>
      <c r="K3375">
        <v>385.71</v>
      </c>
    </row>
    <row r="3376" spans="1:11" ht="15" customHeight="1">
      <c r="A3376" s="1" t="s">
        <v>998</v>
      </c>
      <c r="B3376" t="s">
        <v>9</v>
      </c>
      <c r="C3376" t="s">
        <v>35</v>
      </c>
      <c r="D3376">
        <v>110468</v>
      </c>
      <c r="E3376" t="s">
        <v>182</v>
      </c>
      <c r="F3376">
        <v>202112</v>
      </c>
      <c r="G3376" t="s">
        <v>151</v>
      </c>
      <c r="H3376" t="s">
        <v>152</v>
      </c>
      <c r="I3376">
        <v>880</v>
      </c>
      <c r="J3376" t="s">
        <v>6</v>
      </c>
      <c r="K3376">
        <v>880</v>
      </c>
    </row>
    <row r="3377" spans="1:11" ht="15" customHeight="1">
      <c r="A3377" s="1" t="s">
        <v>998</v>
      </c>
      <c r="B3377" t="s">
        <v>9</v>
      </c>
      <c r="C3377" t="s">
        <v>35</v>
      </c>
      <c r="D3377">
        <v>110468</v>
      </c>
      <c r="E3377" t="s">
        <v>182</v>
      </c>
      <c r="F3377">
        <v>202112</v>
      </c>
      <c r="G3377" t="s">
        <v>151</v>
      </c>
      <c r="H3377" t="s">
        <v>152</v>
      </c>
      <c r="I3377">
        <v>2430</v>
      </c>
      <c r="J3377" t="s">
        <v>6</v>
      </c>
      <c r="K3377">
        <v>2430</v>
      </c>
    </row>
    <row r="3378" spans="1:11" ht="15" customHeight="1">
      <c r="A3378" s="1" t="s">
        <v>998</v>
      </c>
      <c r="B3378" t="s">
        <v>9</v>
      </c>
      <c r="C3378" t="s">
        <v>35</v>
      </c>
      <c r="D3378">
        <v>110468</v>
      </c>
      <c r="E3378" t="s">
        <v>182</v>
      </c>
      <c r="F3378">
        <v>202112</v>
      </c>
      <c r="G3378" t="s">
        <v>151</v>
      </c>
      <c r="H3378" t="s">
        <v>152</v>
      </c>
      <c r="I3378">
        <v>2430</v>
      </c>
      <c r="J3378" t="s">
        <v>6</v>
      </c>
      <c r="K3378">
        <v>2430</v>
      </c>
    </row>
    <row r="3379" spans="1:11" ht="15" customHeight="1">
      <c r="A3379" s="1" t="s">
        <v>998</v>
      </c>
      <c r="B3379" t="s">
        <v>9</v>
      </c>
      <c r="C3379" t="s">
        <v>35</v>
      </c>
      <c r="D3379">
        <v>110468</v>
      </c>
      <c r="E3379" t="s">
        <v>182</v>
      </c>
      <c r="F3379">
        <v>202112</v>
      </c>
      <c r="G3379" t="s">
        <v>151</v>
      </c>
      <c r="H3379" t="s">
        <v>152</v>
      </c>
      <c r="I3379">
        <v>155.4</v>
      </c>
      <c r="J3379" t="s">
        <v>6</v>
      </c>
      <c r="K3379">
        <v>155.4</v>
      </c>
    </row>
    <row r="3380" spans="1:11" ht="15" customHeight="1">
      <c r="A3380" s="1" t="s">
        <v>998</v>
      </c>
      <c r="B3380" t="s">
        <v>9</v>
      </c>
      <c r="C3380" t="s">
        <v>35</v>
      </c>
      <c r="D3380">
        <v>110468</v>
      </c>
      <c r="E3380" t="s">
        <v>182</v>
      </c>
      <c r="F3380">
        <v>202112</v>
      </c>
      <c r="G3380" t="s">
        <v>151</v>
      </c>
      <c r="H3380" t="s">
        <v>152</v>
      </c>
      <c r="I3380">
        <v>70.400000000000006</v>
      </c>
      <c r="J3380" t="s">
        <v>6</v>
      </c>
      <c r="K3380">
        <v>70.400000000000006</v>
      </c>
    </row>
    <row r="3381" spans="1:11" ht="15" customHeight="1">
      <c r="A3381" s="1" t="s">
        <v>998</v>
      </c>
      <c r="B3381" t="s">
        <v>9</v>
      </c>
      <c r="C3381" t="s">
        <v>35</v>
      </c>
      <c r="D3381">
        <v>110468</v>
      </c>
      <c r="E3381" t="s">
        <v>182</v>
      </c>
      <c r="F3381">
        <v>202112</v>
      </c>
      <c r="G3381" t="s">
        <v>151</v>
      </c>
      <c r="H3381" t="s">
        <v>152</v>
      </c>
      <c r="I3381">
        <v>666</v>
      </c>
      <c r="J3381" t="s">
        <v>6</v>
      </c>
      <c r="K3381">
        <v>666</v>
      </c>
    </row>
    <row r="3382" spans="1:11" ht="15" customHeight="1">
      <c r="A3382" s="1" t="s">
        <v>998</v>
      </c>
      <c r="B3382" t="s">
        <v>9</v>
      </c>
      <c r="C3382" t="s">
        <v>35</v>
      </c>
      <c r="D3382">
        <v>110468</v>
      </c>
      <c r="E3382" t="s">
        <v>182</v>
      </c>
      <c r="F3382">
        <v>202112</v>
      </c>
      <c r="G3382" t="s">
        <v>151</v>
      </c>
      <c r="H3382" t="s">
        <v>152</v>
      </c>
      <c r="I3382">
        <v>405</v>
      </c>
      <c r="J3382" t="s">
        <v>6</v>
      </c>
      <c r="K3382">
        <v>405</v>
      </c>
    </row>
    <row r="3383" spans="1:11" ht="15" customHeight="1">
      <c r="A3383" s="1" t="s">
        <v>998</v>
      </c>
      <c r="B3383" t="s">
        <v>9</v>
      </c>
      <c r="C3383" t="s">
        <v>35</v>
      </c>
      <c r="D3383">
        <v>110468</v>
      </c>
      <c r="E3383" t="s">
        <v>182</v>
      </c>
      <c r="F3383">
        <v>202112</v>
      </c>
      <c r="G3383" t="s">
        <v>151</v>
      </c>
      <c r="H3383" t="s">
        <v>152</v>
      </c>
      <c r="I3383">
        <v>137.69999999999999</v>
      </c>
      <c r="J3383" t="s">
        <v>6</v>
      </c>
      <c r="K3383">
        <v>137.69999999999999</v>
      </c>
    </row>
    <row r="3384" spans="1:11" ht="15" customHeight="1">
      <c r="A3384" s="1" t="s">
        <v>998</v>
      </c>
      <c r="B3384" t="s">
        <v>9</v>
      </c>
      <c r="C3384" t="s">
        <v>35</v>
      </c>
      <c r="D3384">
        <v>110468</v>
      </c>
      <c r="E3384" t="s">
        <v>182</v>
      </c>
      <c r="F3384">
        <v>202112</v>
      </c>
      <c r="G3384" t="s">
        <v>151</v>
      </c>
      <c r="H3384" t="s">
        <v>152</v>
      </c>
      <c r="I3384">
        <v>405</v>
      </c>
      <c r="J3384" t="s">
        <v>6</v>
      </c>
      <c r="K3384">
        <v>405</v>
      </c>
    </row>
    <row r="3385" spans="1:11" ht="15" customHeight="1">
      <c r="A3385" s="1" t="s">
        <v>998</v>
      </c>
      <c r="B3385" t="s">
        <v>9</v>
      </c>
      <c r="C3385" t="s">
        <v>35</v>
      </c>
      <c r="D3385">
        <v>103233</v>
      </c>
      <c r="E3385" t="s">
        <v>187</v>
      </c>
      <c r="F3385">
        <v>202112</v>
      </c>
      <c r="G3385" t="s">
        <v>151</v>
      </c>
      <c r="H3385" t="s">
        <v>152</v>
      </c>
      <c r="I3385">
        <v>136.80000000000001</v>
      </c>
      <c r="J3385" t="s">
        <v>6</v>
      </c>
      <c r="K3385">
        <v>136.80000000000001</v>
      </c>
    </row>
    <row r="3386" spans="1:11" ht="15" customHeight="1">
      <c r="A3386" s="1" t="s">
        <v>998</v>
      </c>
      <c r="B3386" t="s">
        <v>9</v>
      </c>
      <c r="C3386" t="s">
        <v>35</v>
      </c>
      <c r="D3386">
        <v>103233</v>
      </c>
      <c r="E3386" t="s">
        <v>187</v>
      </c>
      <c r="F3386">
        <v>202112</v>
      </c>
      <c r="G3386" t="s">
        <v>151</v>
      </c>
      <c r="H3386" t="s">
        <v>152</v>
      </c>
      <c r="I3386">
        <v>102.6</v>
      </c>
      <c r="J3386" t="s">
        <v>6</v>
      </c>
      <c r="K3386">
        <v>102.6</v>
      </c>
    </row>
    <row r="3387" spans="1:11" ht="15" customHeight="1">
      <c r="A3387" s="1" t="s">
        <v>998</v>
      </c>
      <c r="B3387" t="s">
        <v>9</v>
      </c>
      <c r="C3387" t="s">
        <v>35</v>
      </c>
      <c r="D3387">
        <v>108705</v>
      </c>
      <c r="E3387" t="s">
        <v>188</v>
      </c>
      <c r="F3387">
        <v>202112</v>
      </c>
      <c r="G3387" t="s">
        <v>151</v>
      </c>
      <c r="H3387" t="s">
        <v>152</v>
      </c>
      <c r="I3387">
        <v>108</v>
      </c>
      <c r="J3387" t="s">
        <v>6</v>
      </c>
      <c r="K3387">
        <v>108</v>
      </c>
    </row>
    <row r="3388" spans="1:11" ht="15" customHeight="1">
      <c r="A3388" s="1" t="s">
        <v>998</v>
      </c>
      <c r="B3388" t="s">
        <v>9</v>
      </c>
      <c r="C3388" t="s">
        <v>35</v>
      </c>
      <c r="D3388">
        <v>108705</v>
      </c>
      <c r="E3388" t="s">
        <v>188</v>
      </c>
      <c r="F3388">
        <v>202112</v>
      </c>
      <c r="G3388" t="s">
        <v>151</v>
      </c>
      <c r="H3388" t="s">
        <v>152</v>
      </c>
      <c r="I3388">
        <v>3480</v>
      </c>
      <c r="J3388" t="s">
        <v>6</v>
      </c>
      <c r="K3388">
        <v>3480</v>
      </c>
    </row>
    <row r="3389" spans="1:11" ht="15" customHeight="1">
      <c r="A3389" s="1" t="s">
        <v>998</v>
      </c>
      <c r="B3389" t="s">
        <v>9</v>
      </c>
      <c r="C3389" t="s">
        <v>35</v>
      </c>
      <c r="D3389">
        <v>108705</v>
      </c>
      <c r="E3389" t="s">
        <v>188</v>
      </c>
      <c r="F3389">
        <v>202112</v>
      </c>
      <c r="G3389" t="s">
        <v>151</v>
      </c>
      <c r="H3389" t="s">
        <v>152</v>
      </c>
      <c r="I3389">
        <v>324</v>
      </c>
      <c r="J3389" t="s">
        <v>6</v>
      </c>
      <c r="K3389">
        <v>324</v>
      </c>
    </row>
    <row r="3390" spans="1:11" ht="15" customHeight="1">
      <c r="A3390" s="1" t="s">
        <v>998</v>
      </c>
      <c r="B3390" t="s">
        <v>9</v>
      </c>
      <c r="C3390" t="s">
        <v>35</v>
      </c>
      <c r="D3390">
        <v>103223</v>
      </c>
      <c r="E3390" t="s">
        <v>191</v>
      </c>
      <c r="F3390">
        <v>202112</v>
      </c>
      <c r="G3390" t="s">
        <v>151</v>
      </c>
      <c r="H3390" t="s">
        <v>152</v>
      </c>
      <c r="I3390">
        <v>2880</v>
      </c>
      <c r="J3390" t="s">
        <v>6</v>
      </c>
      <c r="K3390">
        <v>2880</v>
      </c>
    </row>
    <row r="3391" spans="1:11" ht="15" customHeight="1">
      <c r="A3391" s="1" t="s">
        <v>998</v>
      </c>
      <c r="B3391" t="s">
        <v>9</v>
      </c>
      <c r="C3391" t="s">
        <v>35</v>
      </c>
      <c r="D3391">
        <v>103223</v>
      </c>
      <c r="E3391" t="s">
        <v>191</v>
      </c>
      <c r="F3391">
        <v>202112</v>
      </c>
      <c r="G3391" t="s">
        <v>151</v>
      </c>
      <c r="H3391" t="s">
        <v>152</v>
      </c>
      <c r="I3391">
        <v>40</v>
      </c>
      <c r="J3391" t="s">
        <v>6</v>
      </c>
      <c r="K3391">
        <v>40</v>
      </c>
    </row>
    <row r="3392" spans="1:11" ht="15" customHeight="1">
      <c r="A3392" s="1" t="s">
        <v>998</v>
      </c>
      <c r="B3392" t="s">
        <v>9</v>
      </c>
      <c r="C3392" t="s">
        <v>35</v>
      </c>
      <c r="D3392">
        <v>103223</v>
      </c>
      <c r="E3392" t="s">
        <v>191</v>
      </c>
      <c r="F3392">
        <v>202112</v>
      </c>
      <c r="G3392" t="s">
        <v>151</v>
      </c>
      <c r="H3392" t="s">
        <v>152</v>
      </c>
      <c r="I3392">
        <v>2275</v>
      </c>
      <c r="J3392" t="s">
        <v>6</v>
      </c>
      <c r="K3392">
        <v>2275</v>
      </c>
    </row>
    <row r="3393" spans="1:11" ht="15" customHeight="1">
      <c r="A3393" s="1" t="s">
        <v>998</v>
      </c>
      <c r="B3393" t="s">
        <v>9</v>
      </c>
      <c r="C3393" t="s">
        <v>35</v>
      </c>
      <c r="D3393">
        <v>103223</v>
      </c>
      <c r="E3393" t="s">
        <v>191</v>
      </c>
      <c r="F3393">
        <v>202112</v>
      </c>
      <c r="G3393" t="s">
        <v>151</v>
      </c>
      <c r="H3393" t="s">
        <v>152</v>
      </c>
      <c r="I3393">
        <v>334.2</v>
      </c>
      <c r="J3393" t="s">
        <v>6</v>
      </c>
      <c r="K3393">
        <v>334.2</v>
      </c>
    </row>
    <row r="3394" spans="1:11" ht="15" customHeight="1">
      <c r="A3394" s="1" t="s">
        <v>998</v>
      </c>
      <c r="B3394" t="s">
        <v>9</v>
      </c>
      <c r="C3394" t="s">
        <v>35</v>
      </c>
      <c r="D3394">
        <v>103223</v>
      </c>
      <c r="E3394" t="s">
        <v>191</v>
      </c>
      <c r="F3394">
        <v>202112</v>
      </c>
      <c r="G3394" t="s">
        <v>151</v>
      </c>
      <c r="H3394" t="s">
        <v>152</v>
      </c>
      <c r="I3394">
        <v>5</v>
      </c>
      <c r="J3394" t="s">
        <v>6</v>
      </c>
      <c r="K3394">
        <v>5</v>
      </c>
    </row>
    <row r="3395" spans="1:11" ht="15" customHeight="1">
      <c r="A3395" s="1" t="s">
        <v>998</v>
      </c>
      <c r="B3395" t="s">
        <v>9</v>
      </c>
      <c r="C3395" t="s">
        <v>35</v>
      </c>
      <c r="D3395">
        <v>103223</v>
      </c>
      <c r="E3395" t="s">
        <v>191</v>
      </c>
      <c r="F3395">
        <v>202112</v>
      </c>
      <c r="G3395" t="s">
        <v>151</v>
      </c>
      <c r="H3395" t="s">
        <v>152</v>
      </c>
      <c r="I3395">
        <v>146.1</v>
      </c>
      <c r="J3395" t="s">
        <v>6</v>
      </c>
      <c r="K3395">
        <v>146.1</v>
      </c>
    </row>
    <row r="3396" spans="1:11" ht="15" customHeight="1">
      <c r="A3396" s="1" t="s">
        <v>998</v>
      </c>
      <c r="B3396" t="s">
        <v>9</v>
      </c>
      <c r="C3396" t="s">
        <v>35</v>
      </c>
      <c r="D3396">
        <v>103223</v>
      </c>
      <c r="E3396" t="s">
        <v>191</v>
      </c>
      <c r="F3396">
        <v>202112</v>
      </c>
      <c r="G3396" t="s">
        <v>151</v>
      </c>
      <c r="H3396" t="s">
        <v>152</v>
      </c>
      <c r="I3396">
        <v>206.5</v>
      </c>
      <c r="J3396" t="s">
        <v>6</v>
      </c>
      <c r="K3396">
        <v>206.5</v>
      </c>
    </row>
    <row r="3397" spans="1:11" ht="15" customHeight="1">
      <c r="A3397" s="1" t="s">
        <v>998</v>
      </c>
      <c r="B3397" t="s">
        <v>9</v>
      </c>
      <c r="C3397" t="s">
        <v>35</v>
      </c>
      <c r="D3397">
        <v>103223</v>
      </c>
      <c r="E3397" t="s">
        <v>191</v>
      </c>
      <c r="F3397">
        <v>202112</v>
      </c>
      <c r="G3397" t="s">
        <v>151</v>
      </c>
      <c r="H3397" t="s">
        <v>152</v>
      </c>
      <c r="I3397">
        <v>123.5</v>
      </c>
      <c r="J3397" t="s">
        <v>6</v>
      </c>
      <c r="K3397">
        <v>123.5</v>
      </c>
    </row>
    <row r="3398" spans="1:11" ht="15" customHeight="1">
      <c r="A3398" s="1" t="s">
        <v>998</v>
      </c>
      <c r="B3398" t="s">
        <v>9</v>
      </c>
      <c r="C3398" t="s">
        <v>35</v>
      </c>
      <c r="D3398">
        <v>103223</v>
      </c>
      <c r="E3398" t="s">
        <v>191</v>
      </c>
      <c r="F3398">
        <v>202112</v>
      </c>
      <c r="G3398" t="s">
        <v>151</v>
      </c>
      <c r="H3398" t="s">
        <v>152</v>
      </c>
      <c r="I3398">
        <v>177.75</v>
      </c>
      <c r="J3398" t="s">
        <v>6</v>
      </c>
      <c r="K3398">
        <v>177.75</v>
      </c>
    </row>
    <row r="3399" spans="1:11" ht="15" customHeight="1">
      <c r="A3399" s="1" t="s">
        <v>998</v>
      </c>
      <c r="B3399" t="s">
        <v>9</v>
      </c>
      <c r="C3399" t="s">
        <v>35</v>
      </c>
      <c r="D3399">
        <v>103223</v>
      </c>
      <c r="E3399" t="s">
        <v>191</v>
      </c>
      <c r="F3399">
        <v>202112</v>
      </c>
      <c r="G3399" t="s">
        <v>151</v>
      </c>
      <c r="H3399" t="s">
        <v>152</v>
      </c>
      <c r="I3399">
        <v>2930</v>
      </c>
      <c r="J3399" t="s">
        <v>6</v>
      </c>
      <c r="K3399">
        <v>2930</v>
      </c>
    </row>
    <row r="3400" spans="1:11" ht="15" customHeight="1">
      <c r="A3400" s="1" t="s">
        <v>998</v>
      </c>
      <c r="B3400" t="s">
        <v>9</v>
      </c>
      <c r="C3400" t="s">
        <v>35</v>
      </c>
      <c r="D3400">
        <v>103223</v>
      </c>
      <c r="E3400" t="s">
        <v>191</v>
      </c>
      <c r="F3400">
        <v>202112</v>
      </c>
      <c r="G3400" t="s">
        <v>151</v>
      </c>
      <c r="H3400" t="s">
        <v>152</v>
      </c>
      <c r="I3400">
        <v>363</v>
      </c>
      <c r="J3400" t="s">
        <v>6</v>
      </c>
      <c r="K3400">
        <v>363</v>
      </c>
    </row>
    <row r="3401" spans="1:11" ht="15" customHeight="1">
      <c r="A3401" s="1" t="s">
        <v>998</v>
      </c>
      <c r="B3401" t="s">
        <v>9</v>
      </c>
      <c r="C3401" t="s">
        <v>35</v>
      </c>
      <c r="D3401">
        <v>103223</v>
      </c>
      <c r="E3401" t="s">
        <v>191</v>
      </c>
      <c r="F3401">
        <v>202112</v>
      </c>
      <c r="G3401" t="s">
        <v>151</v>
      </c>
      <c r="H3401" t="s">
        <v>152</v>
      </c>
      <c r="I3401">
        <v>959.85</v>
      </c>
      <c r="J3401" t="s">
        <v>6</v>
      </c>
      <c r="K3401">
        <v>959.85</v>
      </c>
    </row>
    <row r="3402" spans="1:11" ht="15" customHeight="1">
      <c r="A3402" s="1" t="s">
        <v>998</v>
      </c>
      <c r="B3402" t="s">
        <v>9</v>
      </c>
      <c r="C3402" t="s">
        <v>35</v>
      </c>
      <c r="D3402">
        <v>103223</v>
      </c>
      <c r="E3402" t="s">
        <v>191</v>
      </c>
      <c r="F3402">
        <v>202112</v>
      </c>
      <c r="G3402" t="s">
        <v>151</v>
      </c>
      <c r="H3402" t="s">
        <v>152</v>
      </c>
      <c r="I3402">
        <v>90</v>
      </c>
      <c r="J3402" t="s">
        <v>6</v>
      </c>
      <c r="K3402">
        <v>90</v>
      </c>
    </row>
    <row r="3403" spans="1:11" ht="15" customHeight="1">
      <c r="A3403" s="1" t="s">
        <v>998</v>
      </c>
      <c r="B3403" t="s">
        <v>9</v>
      </c>
      <c r="C3403" t="s">
        <v>35</v>
      </c>
      <c r="D3403">
        <v>103223</v>
      </c>
      <c r="E3403" t="s">
        <v>191</v>
      </c>
      <c r="F3403">
        <v>202112</v>
      </c>
      <c r="G3403" t="s">
        <v>151</v>
      </c>
      <c r="H3403" t="s">
        <v>152</v>
      </c>
      <c r="I3403">
        <v>2950</v>
      </c>
      <c r="J3403" t="s">
        <v>6</v>
      </c>
      <c r="K3403">
        <v>2950</v>
      </c>
    </row>
    <row r="3404" spans="1:11" ht="15" customHeight="1">
      <c r="A3404" s="1" t="s">
        <v>998</v>
      </c>
      <c r="B3404" t="s">
        <v>9</v>
      </c>
      <c r="C3404" t="s">
        <v>35</v>
      </c>
      <c r="D3404">
        <v>103223</v>
      </c>
      <c r="E3404" t="s">
        <v>191</v>
      </c>
      <c r="F3404">
        <v>202112</v>
      </c>
      <c r="G3404" t="s">
        <v>151</v>
      </c>
      <c r="H3404" t="s">
        <v>152</v>
      </c>
      <c r="I3404">
        <v>1365</v>
      </c>
      <c r="J3404" t="s">
        <v>6</v>
      </c>
      <c r="K3404">
        <v>1365</v>
      </c>
    </row>
    <row r="3405" spans="1:11" ht="15" customHeight="1">
      <c r="A3405" s="1" t="s">
        <v>998</v>
      </c>
      <c r="B3405" t="s">
        <v>9</v>
      </c>
      <c r="C3405" t="s">
        <v>35</v>
      </c>
      <c r="D3405">
        <v>103223</v>
      </c>
      <c r="E3405" t="s">
        <v>191</v>
      </c>
      <c r="F3405">
        <v>202112</v>
      </c>
      <c r="G3405" t="s">
        <v>151</v>
      </c>
      <c r="H3405" t="s">
        <v>152</v>
      </c>
      <c r="I3405">
        <v>5130</v>
      </c>
      <c r="J3405" t="s">
        <v>6</v>
      </c>
      <c r="K3405">
        <v>5130</v>
      </c>
    </row>
    <row r="3406" spans="1:11" ht="15" customHeight="1">
      <c r="A3406" s="1" t="s">
        <v>998</v>
      </c>
      <c r="B3406" t="s">
        <v>9</v>
      </c>
      <c r="C3406" t="s">
        <v>35</v>
      </c>
      <c r="D3406">
        <v>103223</v>
      </c>
      <c r="E3406" t="s">
        <v>191</v>
      </c>
      <c r="F3406">
        <v>202112</v>
      </c>
      <c r="G3406" t="s">
        <v>151</v>
      </c>
      <c r="H3406" t="s">
        <v>152</v>
      </c>
      <c r="I3406">
        <v>123.5</v>
      </c>
      <c r="J3406" t="s">
        <v>6</v>
      </c>
      <c r="K3406">
        <v>123.5</v>
      </c>
    </row>
    <row r="3407" spans="1:11" ht="15" customHeight="1">
      <c r="A3407" s="1" t="s">
        <v>998</v>
      </c>
      <c r="B3407" t="s">
        <v>9</v>
      </c>
      <c r="C3407" t="s">
        <v>35</v>
      </c>
      <c r="D3407">
        <v>103223</v>
      </c>
      <c r="E3407" t="s">
        <v>191</v>
      </c>
      <c r="F3407">
        <v>202112</v>
      </c>
      <c r="G3407" t="s">
        <v>151</v>
      </c>
      <c r="H3407" t="s">
        <v>152</v>
      </c>
      <c r="I3407">
        <v>2930</v>
      </c>
      <c r="J3407" t="s">
        <v>6</v>
      </c>
      <c r="K3407">
        <v>2930</v>
      </c>
    </row>
    <row r="3408" spans="1:11" ht="15" customHeight="1">
      <c r="A3408" s="1" t="s">
        <v>998</v>
      </c>
      <c r="B3408" t="s">
        <v>9</v>
      </c>
      <c r="C3408" t="s">
        <v>35</v>
      </c>
      <c r="D3408">
        <v>103223</v>
      </c>
      <c r="E3408" t="s">
        <v>191</v>
      </c>
      <c r="F3408">
        <v>202112</v>
      </c>
      <c r="G3408" t="s">
        <v>151</v>
      </c>
      <c r="H3408" t="s">
        <v>152</v>
      </c>
      <c r="I3408">
        <v>2805</v>
      </c>
      <c r="J3408" t="s">
        <v>6</v>
      </c>
      <c r="K3408">
        <v>2805</v>
      </c>
    </row>
    <row r="3409" spans="1:11" ht="15" customHeight="1">
      <c r="A3409" s="1" t="s">
        <v>998</v>
      </c>
      <c r="B3409" t="s">
        <v>9</v>
      </c>
      <c r="C3409" t="s">
        <v>35</v>
      </c>
      <c r="D3409">
        <v>103223</v>
      </c>
      <c r="E3409" t="s">
        <v>191</v>
      </c>
      <c r="F3409">
        <v>202112</v>
      </c>
      <c r="G3409" t="s">
        <v>151</v>
      </c>
      <c r="H3409" t="s">
        <v>152</v>
      </c>
      <c r="I3409">
        <v>412.35</v>
      </c>
      <c r="J3409" t="s">
        <v>6</v>
      </c>
      <c r="K3409">
        <v>412.35</v>
      </c>
    </row>
    <row r="3410" spans="1:11" ht="15" customHeight="1">
      <c r="A3410" s="1" t="s">
        <v>998</v>
      </c>
      <c r="B3410" t="s">
        <v>9</v>
      </c>
      <c r="C3410" t="s">
        <v>35</v>
      </c>
      <c r="D3410">
        <v>103223</v>
      </c>
      <c r="E3410" t="s">
        <v>191</v>
      </c>
      <c r="F3410">
        <v>202112</v>
      </c>
      <c r="G3410" t="s">
        <v>151</v>
      </c>
      <c r="H3410" t="s">
        <v>152</v>
      </c>
      <c r="I3410">
        <v>20</v>
      </c>
      <c r="J3410" t="s">
        <v>6</v>
      </c>
      <c r="K3410">
        <v>20</v>
      </c>
    </row>
    <row r="3411" spans="1:11" ht="15" customHeight="1">
      <c r="A3411" s="1" t="s">
        <v>998</v>
      </c>
      <c r="B3411" t="s">
        <v>9</v>
      </c>
      <c r="C3411" t="s">
        <v>35</v>
      </c>
      <c r="D3411">
        <v>103223</v>
      </c>
      <c r="E3411" t="s">
        <v>191</v>
      </c>
      <c r="F3411">
        <v>202112</v>
      </c>
      <c r="G3411" t="s">
        <v>151</v>
      </c>
      <c r="H3411" t="s">
        <v>152</v>
      </c>
      <c r="I3411">
        <v>220</v>
      </c>
      <c r="J3411" t="s">
        <v>6</v>
      </c>
      <c r="K3411">
        <v>220</v>
      </c>
    </row>
    <row r="3412" spans="1:11" ht="15" customHeight="1">
      <c r="A3412" s="1" t="s">
        <v>998</v>
      </c>
      <c r="B3412" t="s">
        <v>9</v>
      </c>
      <c r="C3412" t="s">
        <v>35</v>
      </c>
      <c r="D3412">
        <v>103223</v>
      </c>
      <c r="E3412" t="s">
        <v>191</v>
      </c>
      <c r="F3412">
        <v>202112</v>
      </c>
      <c r="G3412" t="s">
        <v>151</v>
      </c>
      <c r="H3412" t="s">
        <v>152</v>
      </c>
      <c r="I3412">
        <v>20</v>
      </c>
      <c r="J3412" t="s">
        <v>6</v>
      </c>
      <c r="K3412">
        <v>20</v>
      </c>
    </row>
    <row r="3413" spans="1:11" ht="15" customHeight="1">
      <c r="A3413" s="1" t="s">
        <v>998</v>
      </c>
      <c r="B3413" t="s">
        <v>9</v>
      </c>
      <c r="C3413" t="s">
        <v>35</v>
      </c>
      <c r="D3413">
        <v>103223</v>
      </c>
      <c r="E3413" t="s">
        <v>191</v>
      </c>
      <c r="F3413">
        <v>202112</v>
      </c>
      <c r="G3413" t="s">
        <v>151</v>
      </c>
      <c r="H3413" t="s">
        <v>152</v>
      </c>
      <c r="I3413">
        <v>40</v>
      </c>
      <c r="J3413" t="s">
        <v>6</v>
      </c>
      <c r="K3413">
        <v>40</v>
      </c>
    </row>
    <row r="3414" spans="1:11" ht="15" customHeight="1">
      <c r="A3414" s="1" t="s">
        <v>998</v>
      </c>
      <c r="B3414" t="s">
        <v>9</v>
      </c>
      <c r="C3414" t="s">
        <v>35</v>
      </c>
      <c r="D3414">
        <v>103223</v>
      </c>
      <c r="E3414" t="s">
        <v>191</v>
      </c>
      <c r="F3414">
        <v>202112</v>
      </c>
      <c r="G3414" t="s">
        <v>151</v>
      </c>
      <c r="H3414" t="s">
        <v>152</v>
      </c>
      <c r="I3414">
        <v>300</v>
      </c>
      <c r="J3414" t="s">
        <v>6</v>
      </c>
      <c r="K3414">
        <v>300</v>
      </c>
    </row>
    <row r="3415" spans="1:11" ht="15" customHeight="1">
      <c r="A3415" s="1" t="s">
        <v>998</v>
      </c>
      <c r="B3415" t="s">
        <v>9</v>
      </c>
      <c r="C3415" t="s">
        <v>35</v>
      </c>
      <c r="D3415">
        <v>103223</v>
      </c>
      <c r="E3415" t="s">
        <v>191</v>
      </c>
      <c r="F3415">
        <v>202112</v>
      </c>
      <c r="G3415" t="s">
        <v>151</v>
      </c>
      <c r="H3415" t="s">
        <v>152</v>
      </c>
      <c r="I3415">
        <v>1620</v>
      </c>
      <c r="J3415" t="s">
        <v>6</v>
      </c>
      <c r="K3415">
        <v>1620</v>
      </c>
    </row>
    <row r="3416" spans="1:11" ht="15" customHeight="1">
      <c r="A3416" s="1" t="s">
        <v>998</v>
      </c>
      <c r="B3416" t="s">
        <v>9</v>
      </c>
      <c r="C3416" t="s">
        <v>35</v>
      </c>
      <c r="D3416">
        <v>103223</v>
      </c>
      <c r="E3416" t="s">
        <v>191</v>
      </c>
      <c r="F3416">
        <v>202112</v>
      </c>
      <c r="G3416" t="s">
        <v>151</v>
      </c>
      <c r="H3416" t="s">
        <v>152</v>
      </c>
      <c r="I3416">
        <v>4120</v>
      </c>
      <c r="J3416" t="s">
        <v>6</v>
      </c>
      <c r="K3416">
        <v>4120</v>
      </c>
    </row>
    <row r="3417" spans="1:11" ht="15" customHeight="1">
      <c r="A3417" s="1" t="s">
        <v>998</v>
      </c>
      <c r="B3417" t="s">
        <v>9</v>
      </c>
      <c r="C3417" t="s">
        <v>35</v>
      </c>
      <c r="D3417">
        <v>103223</v>
      </c>
      <c r="E3417" t="s">
        <v>191</v>
      </c>
      <c r="F3417">
        <v>202112</v>
      </c>
      <c r="G3417" t="s">
        <v>151</v>
      </c>
      <c r="H3417" t="s">
        <v>152</v>
      </c>
      <c r="I3417">
        <v>316.8</v>
      </c>
      <c r="J3417" t="s">
        <v>6</v>
      </c>
      <c r="K3417">
        <v>316.8</v>
      </c>
    </row>
    <row r="3418" spans="1:11">
      <c r="A3418" s="1" t="s">
        <v>998</v>
      </c>
      <c r="B3418" t="s">
        <v>9</v>
      </c>
      <c r="C3418" t="s">
        <v>35</v>
      </c>
      <c r="D3418">
        <v>103223</v>
      </c>
      <c r="E3418" t="s">
        <v>191</v>
      </c>
      <c r="F3418">
        <v>202112</v>
      </c>
      <c r="G3418" t="s">
        <v>151</v>
      </c>
      <c r="H3418" t="s">
        <v>152</v>
      </c>
      <c r="I3418">
        <v>750</v>
      </c>
      <c r="J3418" t="s">
        <v>6</v>
      </c>
      <c r="K3418">
        <v>750</v>
      </c>
    </row>
    <row r="3419" spans="1:11">
      <c r="A3419" s="1" t="s">
        <v>998</v>
      </c>
      <c r="B3419" t="s">
        <v>9</v>
      </c>
      <c r="C3419" t="s">
        <v>35</v>
      </c>
      <c r="D3419">
        <v>103223</v>
      </c>
      <c r="E3419" t="s">
        <v>191</v>
      </c>
      <c r="F3419">
        <v>202112</v>
      </c>
      <c r="G3419" t="s">
        <v>151</v>
      </c>
      <c r="H3419" t="s">
        <v>152</v>
      </c>
      <c r="I3419">
        <v>70</v>
      </c>
      <c r="J3419" t="s">
        <v>6</v>
      </c>
      <c r="K3419">
        <v>70</v>
      </c>
    </row>
    <row r="3420" spans="1:11">
      <c r="A3420" s="1" t="s">
        <v>998</v>
      </c>
      <c r="B3420" t="s">
        <v>9</v>
      </c>
      <c r="C3420" t="s">
        <v>35</v>
      </c>
      <c r="D3420">
        <v>103223</v>
      </c>
      <c r="E3420" t="s">
        <v>191</v>
      </c>
      <c r="F3420">
        <v>202112</v>
      </c>
      <c r="G3420" t="s">
        <v>151</v>
      </c>
      <c r="H3420" t="s">
        <v>152</v>
      </c>
      <c r="I3420">
        <v>2880</v>
      </c>
      <c r="J3420" t="s">
        <v>6</v>
      </c>
      <c r="K3420">
        <v>2880</v>
      </c>
    </row>
    <row r="3421" spans="1:11" ht="15" customHeight="1">
      <c r="A3421" s="1" t="s">
        <v>998</v>
      </c>
      <c r="B3421" t="s">
        <v>9</v>
      </c>
      <c r="C3421" t="s">
        <v>35</v>
      </c>
      <c r="D3421">
        <v>103223</v>
      </c>
      <c r="E3421" t="s">
        <v>191</v>
      </c>
      <c r="F3421">
        <v>202112</v>
      </c>
      <c r="G3421" t="s">
        <v>151</v>
      </c>
      <c r="H3421" t="s">
        <v>152</v>
      </c>
      <c r="I3421">
        <v>146.1</v>
      </c>
      <c r="J3421" t="s">
        <v>6</v>
      </c>
      <c r="K3421">
        <v>146.1</v>
      </c>
    </row>
    <row r="3422" spans="1:11" ht="15" customHeight="1">
      <c r="A3422" s="1" t="s">
        <v>998</v>
      </c>
      <c r="B3422" t="s">
        <v>9</v>
      </c>
      <c r="C3422" t="s">
        <v>35</v>
      </c>
      <c r="D3422">
        <v>103223</v>
      </c>
      <c r="E3422" t="s">
        <v>191</v>
      </c>
      <c r="F3422">
        <v>202112</v>
      </c>
      <c r="G3422" t="s">
        <v>151</v>
      </c>
      <c r="H3422" t="s">
        <v>152</v>
      </c>
      <c r="I3422">
        <v>60</v>
      </c>
      <c r="J3422" t="s">
        <v>6</v>
      </c>
      <c r="K3422">
        <v>60</v>
      </c>
    </row>
    <row r="3423" spans="1:11" ht="15" customHeight="1">
      <c r="A3423" s="1" t="s">
        <v>998</v>
      </c>
      <c r="B3423" t="s">
        <v>9</v>
      </c>
      <c r="C3423" t="s">
        <v>35</v>
      </c>
      <c r="D3423">
        <v>103223</v>
      </c>
      <c r="E3423" t="s">
        <v>191</v>
      </c>
      <c r="F3423">
        <v>202112</v>
      </c>
      <c r="G3423" t="s">
        <v>151</v>
      </c>
      <c r="H3423" t="s">
        <v>152</v>
      </c>
      <c r="I3423">
        <v>20</v>
      </c>
      <c r="J3423" t="s">
        <v>6</v>
      </c>
      <c r="K3423">
        <v>20</v>
      </c>
    </row>
    <row r="3424" spans="1:11" ht="15" customHeight="1">
      <c r="A3424" s="1" t="s">
        <v>998</v>
      </c>
      <c r="B3424" t="s">
        <v>9</v>
      </c>
      <c r="C3424" t="s">
        <v>35</v>
      </c>
      <c r="D3424">
        <v>103223</v>
      </c>
      <c r="E3424" t="s">
        <v>191</v>
      </c>
      <c r="F3424">
        <v>202112</v>
      </c>
      <c r="G3424" t="s">
        <v>151</v>
      </c>
      <c r="H3424" t="s">
        <v>152</v>
      </c>
      <c r="I3424">
        <v>1350</v>
      </c>
      <c r="J3424" t="s">
        <v>6</v>
      </c>
      <c r="K3424">
        <v>1350</v>
      </c>
    </row>
    <row r="3425" spans="1:11">
      <c r="A3425" s="1" t="s">
        <v>998</v>
      </c>
      <c r="B3425" t="s">
        <v>9</v>
      </c>
      <c r="C3425" t="s">
        <v>35</v>
      </c>
      <c r="D3425">
        <v>103223</v>
      </c>
      <c r="E3425" t="s">
        <v>191</v>
      </c>
      <c r="F3425">
        <v>202112</v>
      </c>
      <c r="G3425" t="s">
        <v>151</v>
      </c>
      <c r="H3425" t="s">
        <v>152</v>
      </c>
      <c r="I3425">
        <v>1786.85</v>
      </c>
      <c r="J3425" t="s">
        <v>6</v>
      </c>
      <c r="K3425">
        <v>1786.85</v>
      </c>
    </row>
    <row r="3426" spans="1:11" ht="15" customHeight="1">
      <c r="A3426" s="1" t="s">
        <v>998</v>
      </c>
      <c r="B3426" t="s">
        <v>9</v>
      </c>
      <c r="C3426" t="s">
        <v>35</v>
      </c>
      <c r="D3426">
        <v>103223</v>
      </c>
      <c r="E3426" t="s">
        <v>191</v>
      </c>
      <c r="F3426">
        <v>202112</v>
      </c>
      <c r="G3426" t="s">
        <v>151</v>
      </c>
      <c r="H3426" t="s">
        <v>152</v>
      </c>
      <c r="I3426">
        <v>2480</v>
      </c>
      <c r="J3426" t="s">
        <v>6</v>
      </c>
      <c r="K3426">
        <v>2480</v>
      </c>
    </row>
    <row r="3427" spans="1:11" ht="15" customHeight="1">
      <c r="A3427" s="1" t="s">
        <v>998</v>
      </c>
      <c r="B3427" t="s">
        <v>9</v>
      </c>
      <c r="C3427" t="s">
        <v>35</v>
      </c>
      <c r="D3427">
        <v>103223</v>
      </c>
      <c r="E3427" t="s">
        <v>191</v>
      </c>
      <c r="F3427">
        <v>202112</v>
      </c>
      <c r="G3427" t="s">
        <v>151</v>
      </c>
      <c r="H3427" t="s">
        <v>152</v>
      </c>
      <c r="I3427">
        <v>1425</v>
      </c>
      <c r="J3427" t="s">
        <v>6</v>
      </c>
      <c r="K3427">
        <v>1425</v>
      </c>
    </row>
    <row r="3428" spans="1:11">
      <c r="A3428" s="1" t="s">
        <v>998</v>
      </c>
      <c r="B3428" t="s">
        <v>9</v>
      </c>
      <c r="C3428" t="s">
        <v>35</v>
      </c>
      <c r="D3428">
        <v>103223</v>
      </c>
      <c r="E3428" t="s">
        <v>191</v>
      </c>
      <c r="F3428">
        <v>202112</v>
      </c>
      <c r="G3428" t="s">
        <v>151</v>
      </c>
      <c r="H3428" t="s">
        <v>152</v>
      </c>
      <c r="I3428">
        <v>3375</v>
      </c>
      <c r="J3428" t="s">
        <v>6</v>
      </c>
      <c r="K3428">
        <v>3375</v>
      </c>
    </row>
    <row r="3429" spans="1:11" ht="15" customHeight="1">
      <c r="A3429" s="1" t="s">
        <v>998</v>
      </c>
      <c r="B3429" t="s">
        <v>9</v>
      </c>
      <c r="C3429" t="s">
        <v>35</v>
      </c>
      <c r="D3429">
        <v>103223</v>
      </c>
      <c r="E3429" t="s">
        <v>191</v>
      </c>
      <c r="F3429">
        <v>202112</v>
      </c>
      <c r="G3429" t="s">
        <v>151</v>
      </c>
      <c r="H3429" t="s">
        <v>152</v>
      </c>
      <c r="I3429">
        <v>4740</v>
      </c>
      <c r="J3429" t="s">
        <v>6</v>
      </c>
      <c r="K3429">
        <v>4740</v>
      </c>
    </row>
    <row r="3430" spans="1:11" ht="15" customHeight="1">
      <c r="A3430" s="1" t="s">
        <v>998</v>
      </c>
      <c r="B3430" t="s">
        <v>9</v>
      </c>
      <c r="C3430" t="s">
        <v>35</v>
      </c>
      <c r="D3430">
        <v>106804</v>
      </c>
      <c r="E3430" t="s">
        <v>396</v>
      </c>
      <c r="F3430">
        <v>202112</v>
      </c>
      <c r="G3430" t="s">
        <v>151</v>
      </c>
      <c r="H3430" t="s">
        <v>152</v>
      </c>
      <c r="I3430">
        <v>109.8</v>
      </c>
      <c r="J3430" t="s">
        <v>6</v>
      </c>
      <c r="K3430">
        <v>109.8</v>
      </c>
    </row>
    <row r="3431" spans="1:11" ht="15" customHeight="1">
      <c r="A3431" s="1" t="s">
        <v>998</v>
      </c>
      <c r="B3431" t="s">
        <v>9</v>
      </c>
      <c r="C3431" t="s">
        <v>35</v>
      </c>
      <c r="D3431">
        <v>106804</v>
      </c>
      <c r="E3431" t="s">
        <v>396</v>
      </c>
      <c r="F3431">
        <v>202112</v>
      </c>
      <c r="G3431" t="s">
        <v>151</v>
      </c>
      <c r="H3431" t="s">
        <v>152</v>
      </c>
      <c r="I3431">
        <v>334</v>
      </c>
      <c r="J3431" t="s">
        <v>6</v>
      </c>
      <c r="K3431">
        <v>334</v>
      </c>
    </row>
    <row r="3432" spans="1:11" ht="15" customHeight="1">
      <c r="A3432" s="1" t="s">
        <v>998</v>
      </c>
      <c r="B3432" t="s">
        <v>9</v>
      </c>
      <c r="C3432" t="s">
        <v>35</v>
      </c>
      <c r="D3432">
        <v>106804</v>
      </c>
      <c r="E3432" t="s">
        <v>396</v>
      </c>
      <c r="F3432">
        <v>202112</v>
      </c>
      <c r="G3432" t="s">
        <v>151</v>
      </c>
      <c r="H3432" t="s">
        <v>152</v>
      </c>
      <c r="I3432">
        <v>2400</v>
      </c>
      <c r="J3432" t="s">
        <v>6</v>
      </c>
      <c r="K3432">
        <v>2400</v>
      </c>
    </row>
    <row r="3433" spans="1:11" ht="15" customHeight="1">
      <c r="A3433" s="1" t="s">
        <v>998</v>
      </c>
      <c r="B3433" t="s">
        <v>9</v>
      </c>
      <c r="C3433" t="s">
        <v>35</v>
      </c>
      <c r="D3433">
        <v>106804</v>
      </c>
      <c r="E3433" t="s">
        <v>396</v>
      </c>
      <c r="F3433">
        <v>202112</v>
      </c>
      <c r="G3433" t="s">
        <v>151</v>
      </c>
      <c r="H3433" t="s">
        <v>152</v>
      </c>
      <c r="I3433">
        <v>2400</v>
      </c>
      <c r="J3433" t="s">
        <v>6</v>
      </c>
      <c r="K3433">
        <v>2400</v>
      </c>
    </row>
    <row r="3434" spans="1:11">
      <c r="A3434" s="1" t="s">
        <v>998</v>
      </c>
      <c r="B3434" t="s">
        <v>9</v>
      </c>
      <c r="C3434" t="s">
        <v>35</v>
      </c>
      <c r="D3434">
        <v>106804</v>
      </c>
      <c r="E3434" t="s">
        <v>396</v>
      </c>
      <c r="F3434">
        <v>202112</v>
      </c>
      <c r="G3434" t="s">
        <v>151</v>
      </c>
      <c r="H3434" t="s">
        <v>152</v>
      </c>
      <c r="I3434">
        <v>1200</v>
      </c>
      <c r="J3434" t="s">
        <v>6</v>
      </c>
      <c r="K3434">
        <v>1200</v>
      </c>
    </row>
    <row r="3435" spans="1:11" ht="15" customHeight="1">
      <c r="A3435" s="1" t="s">
        <v>998</v>
      </c>
      <c r="B3435" t="s">
        <v>9</v>
      </c>
      <c r="C3435" t="s">
        <v>35</v>
      </c>
      <c r="D3435">
        <v>106804</v>
      </c>
      <c r="E3435" t="s">
        <v>396</v>
      </c>
      <c r="F3435">
        <v>202112</v>
      </c>
      <c r="G3435" t="s">
        <v>151</v>
      </c>
      <c r="H3435" t="s">
        <v>152</v>
      </c>
      <c r="I3435">
        <v>665.28</v>
      </c>
      <c r="J3435" t="s">
        <v>6</v>
      </c>
      <c r="K3435">
        <v>665.28</v>
      </c>
    </row>
    <row r="3436" spans="1:11" ht="15" customHeight="1">
      <c r="A3436" s="1" t="s">
        <v>998</v>
      </c>
      <c r="B3436" t="s">
        <v>9</v>
      </c>
      <c r="C3436" t="s">
        <v>35</v>
      </c>
      <c r="D3436">
        <v>106804</v>
      </c>
      <c r="E3436" t="s">
        <v>396</v>
      </c>
      <c r="F3436">
        <v>202112</v>
      </c>
      <c r="G3436" t="s">
        <v>151</v>
      </c>
      <c r="H3436" t="s">
        <v>152</v>
      </c>
      <c r="I3436">
        <v>486.8</v>
      </c>
      <c r="J3436" t="s">
        <v>6</v>
      </c>
      <c r="K3436">
        <v>486.8</v>
      </c>
    </row>
    <row r="3437" spans="1:11" ht="15" customHeight="1">
      <c r="A3437" s="1" t="s">
        <v>998</v>
      </c>
      <c r="B3437" t="s">
        <v>9</v>
      </c>
      <c r="C3437" t="s">
        <v>35</v>
      </c>
      <c r="D3437">
        <v>106804</v>
      </c>
      <c r="E3437" t="s">
        <v>396</v>
      </c>
      <c r="F3437">
        <v>202112</v>
      </c>
      <c r="G3437" t="s">
        <v>151</v>
      </c>
      <c r="H3437" t="s">
        <v>152</v>
      </c>
      <c r="I3437">
        <v>5040</v>
      </c>
      <c r="J3437" t="s">
        <v>6</v>
      </c>
      <c r="K3437">
        <v>5040</v>
      </c>
    </row>
    <row r="3438" spans="1:11" ht="15" customHeight="1">
      <c r="A3438" s="1" t="s">
        <v>998</v>
      </c>
      <c r="B3438" t="s">
        <v>9</v>
      </c>
      <c r="C3438" t="s">
        <v>35</v>
      </c>
      <c r="D3438">
        <v>106804</v>
      </c>
      <c r="E3438" t="s">
        <v>396</v>
      </c>
      <c r="F3438">
        <v>202112</v>
      </c>
      <c r="G3438" t="s">
        <v>151</v>
      </c>
      <c r="H3438" t="s">
        <v>152</v>
      </c>
      <c r="I3438">
        <v>1450</v>
      </c>
      <c r="J3438" t="s">
        <v>6</v>
      </c>
      <c r="K3438">
        <v>1450</v>
      </c>
    </row>
    <row r="3439" spans="1:11" ht="15" customHeight="1">
      <c r="A3439" s="1" t="s">
        <v>998</v>
      </c>
      <c r="B3439" t="s">
        <v>9</v>
      </c>
      <c r="C3439" t="s">
        <v>35</v>
      </c>
      <c r="D3439">
        <v>106804</v>
      </c>
      <c r="E3439" t="s">
        <v>396</v>
      </c>
      <c r="F3439">
        <v>202112</v>
      </c>
      <c r="G3439" t="s">
        <v>151</v>
      </c>
      <c r="H3439" t="s">
        <v>152</v>
      </c>
      <c r="I3439">
        <v>3690</v>
      </c>
      <c r="J3439" t="s">
        <v>6</v>
      </c>
      <c r="K3439">
        <v>3690</v>
      </c>
    </row>
    <row r="3440" spans="1:11" ht="15" customHeight="1">
      <c r="A3440" s="1" t="s">
        <v>998</v>
      </c>
      <c r="B3440" t="s">
        <v>9</v>
      </c>
      <c r="C3440" t="s">
        <v>35</v>
      </c>
      <c r="D3440">
        <v>106804</v>
      </c>
      <c r="E3440" t="s">
        <v>396</v>
      </c>
      <c r="F3440">
        <v>202112</v>
      </c>
      <c r="G3440" t="s">
        <v>151</v>
      </c>
      <c r="H3440" t="s">
        <v>152</v>
      </c>
      <c r="I3440">
        <v>2400</v>
      </c>
      <c r="J3440" t="s">
        <v>6</v>
      </c>
      <c r="K3440">
        <v>2400</v>
      </c>
    </row>
    <row r="3441" spans="1:11">
      <c r="A3441" s="1" t="s">
        <v>998</v>
      </c>
      <c r="B3441" t="s">
        <v>9</v>
      </c>
      <c r="C3441" t="s">
        <v>35</v>
      </c>
      <c r="D3441">
        <v>106804</v>
      </c>
      <c r="E3441" t="s">
        <v>396</v>
      </c>
      <c r="F3441">
        <v>202112</v>
      </c>
      <c r="G3441" t="s">
        <v>151</v>
      </c>
      <c r="H3441" t="s">
        <v>152</v>
      </c>
      <c r="I3441">
        <v>475</v>
      </c>
      <c r="J3441" t="s">
        <v>6</v>
      </c>
      <c r="K3441">
        <v>475</v>
      </c>
    </row>
    <row r="3442" spans="1:11" ht="15" customHeight="1">
      <c r="A3442" s="1" t="s">
        <v>998</v>
      </c>
      <c r="B3442" t="s">
        <v>9</v>
      </c>
      <c r="C3442" t="s">
        <v>35</v>
      </c>
      <c r="D3442">
        <v>106804</v>
      </c>
      <c r="E3442" t="s">
        <v>396</v>
      </c>
      <c r="F3442">
        <v>202112</v>
      </c>
      <c r="G3442" t="s">
        <v>151</v>
      </c>
      <c r="H3442" t="s">
        <v>152</v>
      </c>
      <c r="I3442">
        <v>314.2</v>
      </c>
      <c r="J3442" t="s">
        <v>6</v>
      </c>
      <c r="K3442">
        <v>314.2</v>
      </c>
    </row>
    <row r="3443" spans="1:11" ht="15" customHeight="1">
      <c r="A3443" s="1" t="s">
        <v>998</v>
      </c>
      <c r="B3443" t="s">
        <v>9</v>
      </c>
      <c r="C3443" t="s">
        <v>35</v>
      </c>
      <c r="D3443">
        <v>106804</v>
      </c>
      <c r="E3443" t="s">
        <v>396</v>
      </c>
      <c r="F3443">
        <v>202112</v>
      </c>
      <c r="G3443" t="s">
        <v>151</v>
      </c>
      <c r="H3443" t="s">
        <v>152</v>
      </c>
      <c r="I3443">
        <v>109.8</v>
      </c>
      <c r="J3443" t="s">
        <v>6</v>
      </c>
      <c r="K3443">
        <v>109.8</v>
      </c>
    </row>
    <row r="3444" spans="1:11" ht="15" customHeight="1">
      <c r="A3444" s="1" t="s">
        <v>998</v>
      </c>
      <c r="B3444" t="s">
        <v>9</v>
      </c>
      <c r="C3444" t="s">
        <v>35</v>
      </c>
      <c r="D3444">
        <v>106804</v>
      </c>
      <c r="E3444" t="s">
        <v>396</v>
      </c>
      <c r="F3444">
        <v>202112</v>
      </c>
      <c r="G3444" t="s">
        <v>151</v>
      </c>
      <c r="H3444" t="s">
        <v>152</v>
      </c>
      <c r="I3444">
        <v>200</v>
      </c>
      <c r="J3444" t="s">
        <v>6</v>
      </c>
      <c r="K3444">
        <v>200</v>
      </c>
    </row>
    <row r="3445" spans="1:11" ht="15" customHeight="1">
      <c r="A3445" s="1" t="s">
        <v>998</v>
      </c>
      <c r="B3445" t="s">
        <v>9</v>
      </c>
      <c r="C3445" t="s">
        <v>35</v>
      </c>
      <c r="D3445">
        <v>106804</v>
      </c>
      <c r="E3445" t="s">
        <v>396</v>
      </c>
      <c r="F3445">
        <v>202112</v>
      </c>
      <c r="G3445" t="s">
        <v>151</v>
      </c>
      <c r="H3445" t="s">
        <v>152</v>
      </c>
      <c r="I3445">
        <v>124.2</v>
      </c>
      <c r="J3445" t="s">
        <v>6</v>
      </c>
      <c r="K3445">
        <v>124.2</v>
      </c>
    </row>
    <row r="3446" spans="1:11" ht="15" customHeight="1">
      <c r="A3446" s="1" t="s">
        <v>998</v>
      </c>
      <c r="B3446" t="s">
        <v>9</v>
      </c>
      <c r="C3446" t="s">
        <v>35</v>
      </c>
      <c r="D3446">
        <v>106804</v>
      </c>
      <c r="E3446" t="s">
        <v>396</v>
      </c>
      <c r="F3446">
        <v>202112</v>
      </c>
      <c r="G3446" t="s">
        <v>151</v>
      </c>
      <c r="H3446" t="s">
        <v>152</v>
      </c>
      <c r="I3446">
        <v>2400</v>
      </c>
      <c r="J3446" t="s">
        <v>6</v>
      </c>
      <c r="K3446">
        <v>2400</v>
      </c>
    </row>
    <row r="3447" spans="1:11" ht="15" customHeight="1">
      <c r="A3447" s="1" t="s">
        <v>998</v>
      </c>
      <c r="B3447" t="s">
        <v>9</v>
      </c>
      <c r="C3447" t="s">
        <v>35</v>
      </c>
      <c r="D3447">
        <v>106804</v>
      </c>
      <c r="E3447" t="s">
        <v>396</v>
      </c>
      <c r="F3447">
        <v>202112</v>
      </c>
      <c r="G3447" t="s">
        <v>151</v>
      </c>
      <c r="H3447" t="s">
        <v>152</v>
      </c>
      <c r="I3447">
        <v>334</v>
      </c>
      <c r="J3447" t="s">
        <v>6</v>
      </c>
      <c r="K3447">
        <v>334</v>
      </c>
    </row>
    <row r="3448" spans="1:11" ht="15" customHeight="1">
      <c r="A3448" s="1" t="s">
        <v>998</v>
      </c>
      <c r="B3448" t="s">
        <v>9</v>
      </c>
      <c r="C3448" t="s">
        <v>35</v>
      </c>
      <c r="D3448">
        <v>106804</v>
      </c>
      <c r="E3448" t="s">
        <v>396</v>
      </c>
      <c r="F3448">
        <v>202112</v>
      </c>
      <c r="G3448" t="s">
        <v>151</v>
      </c>
      <c r="H3448" t="s">
        <v>152</v>
      </c>
      <c r="I3448">
        <v>1000</v>
      </c>
      <c r="J3448" t="s">
        <v>6</v>
      </c>
      <c r="K3448">
        <v>1000</v>
      </c>
    </row>
    <row r="3449" spans="1:11" ht="15" customHeight="1">
      <c r="A3449" s="1" t="s">
        <v>998</v>
      </c>
      <c r="B3449" t="s">
        <v>9</v>
      </c>
      <c r="C3449" t="s">
        <v>35</v>
      </c>
      <c r="D3449">
        <v>106804</v>
      </c>
      <c r="E3449" t="s">
        <v>396</v>
      </c>
      <c r="F3449">
        <v>202112</v>
      </c>
      <c r="G3449" t="s">
        <v>151</v>
      </c>
      <c r="H3449" t="s">
        <v>152</v>
      </c>
      <c r="I3449">
        <v>3960</v>
      </c>
      <c r="J3449" t="s">
        <v>6</v>
      </c>
      <c r="K3449">
        <v>3960</v>
      </c>
    </row>
    <row r="3450" spans="1:11" ht="15" customHeight="1">
      <c r="A3450" s="1" t="s">
        <v>998</v>
      </c>
      <c r="B3450" t="s">
        <v>9</v>
      </c>
      <c r="C3450" t="s">
        <v>35</v>
      </c>
      <c r="D3450">
        <v>106804</v>
      </c>
      <c r="E3450" t="s">
        <v>396</v>
      </c>
      <c r="F3450">
        <v>202112</v>
      </c>
      <c r="G3450" t="s">
        <v>151</v>
      </c>
      <c r="H3450" t="s">
        <v>152</v>
      </c>
      <c r="I3450">
        <v>2400</v>
      </c>
      <c r="J3450" t="s">
        <v>6</v>
      </c>
      <c r="K3450">
        <v>2400</v>
      </c>
    </row>
    <row r="3451" spans="1:11">
      <c r="A3451" s="1" t="s">
        <v>998</v>
      </c>
      <c r="B3451" t="s">
        <v>9</v>
      </c>
      <c r="C3451" t="s">
        <v>35</v>
      </c>
      <c r="D3451">
        <v>106804</v>
      </c>
      <c r="E3451" t="s">
        <v>396</v>
      </c>
      <c r="F3451">
        <v>202112</v>
      </c>
      <c r="G3451" t="s">
        <v>151</v>
      </c>
      <c r="H3451" t="s">
        <v>152</v>
      </c>
      <c r="I3451">
        <v>203</v>
      </c>
      <c r="J3451" t="s">
        <v>6</v>
      </c>
      <c r="K3451">
        <v>203</v>
      </c>
    </row>
    <row r="3452" spans="1:11" ht="15" customHeight="1">
      <c r="A3452" s="1" t="s">
        <v>998</v>
      </c>
      <c r="B3452" t="s">
        <v>9</v>
      </c>
      <c r="C3452" t="s">
        <v>35</v>
      </c>
      <c r="D3452">
        <v>106804</v>
      </c>
      <c r="E3452" t="s">
        <v>396</v>
      </c>
      <c r="F3452">
        <v>202112</v>
      </c>
      <c r="G3452" t="s">
        <v>151</v>
      </c>
      <c r="H3452" t="s">
        <v>152</v>
      </c>
      <c r="I3452">
        <v>2400</v>
      </c>
      <c r="J3452" t="s">
        <v>6</v>
      </c>
      <c r="K3452">
        <v>2400</v>
      </c>
    </row>
    <row r="3453" spans="1:11" ht="15" customHeight="1">
      <c r="A3453" s="1" t="s">
        <v>998</v>
      </c>
      <c r="B3453" t="s">
        <v>9</v>
      </c>
      <c r="C3453" t="s">
        <v>35</v>
      </c>
      <c r="D3453">
        <v>106804</v>
      </c>
      <c r="E3453" t="s">
        <v>396</v>
      </c>
      <c r="F3453">
        <v>202112</v>
      </c>
      <c r="G3453" t="s">
        <v>151</v>
      </c>
      <c r="H3453" t="s">
        <v>152</v>
      </c>
      <c r="I3453">
        <v>2400</v>
      </c>
      <c r="J3453" t="s">
        <v>6</v>
      </c>
      <c r="K3453">
        <v>2400</v>
      </c>
    </row>
    <row r="3454" spans="1:11" ht="15" customHeight="1">
      <c r="A3454" s="1" t="s">
        <v>998</v>
      </c>
      <c r="B3454" t="s">
        <v>9</v>
      </c>
      <c r="C3454" t="s">
        <v>35</v>
      </c>
      <c r="D3454">
        <v>106804</v>
      </c>
      <c r="E3454" t="s">
        <v>396</v>
      </c>
      <c r="F3454">
        <v>202112</v>
      </c>
      <c r="G3454" t="s">
        <v>151</v>
      </c>
      <c r="H3454" t="s">
        <v>152</v>
      </c>
      <c r="I3454">
        <v>2500</v>
      </c>
      <c r="J3454" t="s">
        <v>6</v>
      </c>
      <c r="K3454">
        <v>2500</v>
      </c>
    </row>
    <row r="3455" spans="1:11" ht="15" customHeight="1">
      <c r="A3455" s="1" t="s">
        <v>998</v>
      </c>
      <c r="B3455" t="s">
        <v>9</v>
      </c>
      <c r="C3455" t="s">
        <v>35</v>
      </c>
      <c r="D3455">
        <v>106804</v>
      </c>
      <c r="E3455" t="s">
        <v>396</v>
      </c>
      <c r="F3455">
        <v>202112</v>
      </c>
      <c r="G3455" t="s">
        <v>151</v>
      </c>
      <c r="H3455" t="s">
        <v>152</v>
      </c>
      <c r="I3455">
        <v>3375</v>
      </c>
      <c r="J3455" t="s">
        <v>6</v>
      </c>
      <c r="K3455">
        <v>3375</v>
      </c>
    </row>
    <row r="3456" spans="1:11" ht="15" customHeight="1">
      <c r="A3456" s="1" t="s">
        <v>998</v>
      </c>
      <c r="B3456" t="s">
        <v>9</v>
      </c>
      <c r="C3456" t="s">
        <v>35</v>
      </c>
      <c r="D3456">
        <v>106804</v>
      </c>
      <c r="E3456" t="s">
        <v>396</v>
      </c>
      <c r="F3456">
        <v>202112</v>
      </c>
      <c r="G3456" t="s">
        <v>151</v>
      </c>
      <c r="H3456" t="s">
        <v>152</v>
      </c>
      <c r="I3456">
        <v>10500</v>
      </c>
      <c r="J3456" t="s">
        <v>6</v>
      </c>
      <c r="K3456">
        <v>10500</v>
      </c>
    </row>
    <row r="3457" spans="1:11" ht="15" customHeight="1">
      <c r="A3457" s="1" t="s">
        <v>998</v>
      </c>
      <c r="B3457" t="s">
        <v>9</v>
      </c>
      <c r="C3457" t="s">
        <v>35</v>
      </c>
      <c r="D3457">
        <v>106804</v>
      </c>
      <c r="E3457" t="s">
        <v>396</v>
      </c>
      <c r="F3457">
        <v>202112</v>
      </c>
      <c r="G3457" t="s">
        <v>151</v>
      </c>
      <c r="H3457" t="s">
        <v>152</v>
      </c>
      <c r="I3457">
        <v>1000</v>
      </c>
      <c r="J3457" t="s">
        <v>6</v>
      </c>
      <c r="K3457">
        <v>1000</v>
      </c>
    </row>
    <row r="3458" spans="1:11" ht="15" customHeight="1">
      <c r="A3458" s="1" t="s">
        <v>998</v>
      </c>
      <c r="B3458" t="s">
        <v>9</v>
      </c>
      <c r="C3458" t="s">
        <v>35</v>
      </c>
      <c r="D3458">
        <v>106804</v>
      </c>
      <c r="E3458" t="s">
        <v>396</v>
      </c>
      <c r="F3458">
        <v>202112</v>
      </c>
      <c r="G3458" t="s">
        <v>151</v>
      </c>
      <c r="H3458" t="s">
        <v>152</v>
      </c>
      <c r="I3458">
        <v>2400</v>
      </c>
      <c r="J3458" t="s">
        <v>6</v>
      </c>
      <c r="K3458">
        <v>2400</v>
      </c>
    </row>
    <row r="3459" spans="1:11" ht="15" customHeight="1">
      <c r="A3459" s="1" t="s">
        <v>998</v>
      </c>
      <c r="B3459" t="s">
        <v>9</v>
      </c>
      <c r="C3459" t="s">
        <v>35</v>
      </c>
      <c r="D3459">
        <v>102089</v>
      </c>
      <c r="E3459" t="s">
        <v>557</v>
      </c>
      <c r="F3459">
        <v>202112</v>
      </c>
      <c r="G3459" t="s">
        <v>151</v>
      </c>
      <c r="H3459" t="s">
        <v>152</v>
      </c>
      <c r="I3459">
        <v>1023.54</v>
      </c>
      <c r="J3459" t="s">
        <v>6</v>
      </c>
      <c r="K3459">
        <v>1023.54</v>
      </c>
    </row>
    <row r="3460" spans="1:11" ht="15" customHeight="1">
      <c r="A3460" s="1" t="s">
        <v>998</v>
      </c>
      <c r="B3460" t="s">
        <v>9</v>
      </c>
      <c r="C3460" t="s">
        <v>35</v>
      </c>
      <c r="D3460">
        <v>110670</v>
      </c>
      <c r="E3460" t="s">
        <v>525</v>
      </c>
      <c r="F3460">
        <v>202112</v>
      </c>
      <c r="G3460" t="s">
        <v>151</v>
      </c>
      <c r="H3460" t="s">
        <v>152</v>
      </c>
      <c r="I3460">
        <v>2700</v>
      </c>
      <c r="J3460" t="s">
        <v>6</v>
      </c>
      <c r="K3460">
        <v>2700</v>
      </c>
    </row>
    <row r="3461" spans="1:11" ht="15" customHeight="1">
      <c r="A3461" s="1" t="s">
        <v>998</v>
      </c>
      <c r="B3461" t="s">
        <v>9</v>
      </c>
      <c r="C3461" t="s">
        <v>35</v>
      </c>
      <c r="D3461">
        <v>110670</v>
      </c>
      <c r="E3461" t="s">
        <v>525</v>
      </c>
      <c r="F3461">
        <v>202112</v>
      </c>
      <c r="G3461" t="s">
        <v>151</v>
      </c>
      <c r="H3461" t="s">
        <v>152</v>
      </c>
      <c r="I3461">
        <v>1200</v>
      </c>
      <c r="J3461" t="s">
        <v>6</v>
      </c>
      <c r="K3461">
        <v>1200</v>
      </c>
    </row>
    <row r="3462" spans="1:11" ht="15" customHeight="1">
      <c r="A3462" s="1" t="s">
        <v>998</v>
      </c>
      <c r="B3462" t="s">
        <v>9</v>
      </c>
      <c r="C3462" t="s">
        <v>35</v>
      </c>
      <c r="D3462">
        <v>110670</v>
      </c>
      <c r="E3462" t="s">
        <v>525</v>
      </c>
      <c r="F3462">
        <v>202112</v>
      </c>
      <c r="G3462" t="s">
        <v>151</v>
      </c>
      <c r="H3462" t="s">
        <v>152</v>
      </c>
      <c r="I3462">
        <v>1000</v>
      </c>
      <c r="J3462" t="s">
        <v>6</v>
      </c>
      <c r="K3462">
        <v>1000</v>
      </c>
    </row>
    <row r="3463" spans="1:11" ht="15" customHeight="1">
      <c r="A3463" s="1" t="s">
        <v>998</v>
      </c>
      <c r="B3463" t="s">
        <v>9</v>
      </c>
      <c r="C3463" t="s">
        <v>35</v>
      </c>
      <c r="D3463">
        <v>110670</v>
      </c>
      <c r="E3463" t="s">
        <v>525</v>
      </c>
      <c r="F3463">
        <v>202112</v>
      </c>
      <c r="G3463" t="s">
        <v>151</v>
      </c>
      <c r="H3463" t="s">
        <v>152</v>
      </c>
      <c r="I3463">
        <v>1000</v>
      </c>
      <c r="J3463" t="s">
        <v>6</v>
      </c>
      <c r="K3463">
        <v>1000</v>
      </c>
    </row>
    <row r="3464" spans="1:11" ht="15" customHeight="1">
      <c r="A3464" s="1" t="s">
        <v>998</v>
      </c>
      <c r="B3464" t="s">
        <v>9</v>
      </c>
      <c r="C3464" t="s">
        <v>35</v>
      </c>
      <c r="D3464">
        <v>110670</v>
      </c>
      <c r="E3464" t="s">
        <v>525</v>
      </c>
      <c r="F3464">
        <v>202112</v>
      </c>
      <c r="G3464" t="s">
        <v>151</v>
      </c>
      <c r="H3464" t="s">
        <v>152</v>
      </c>
      <c r="I3464">
        <v>4600</v>
      </c>
      <c r="J3464" t="s">
        <v>6</v>
      </c>
      <c r="K3464">
        <v>4600</v>
      </c>
    </row>
    <row r="3465" spans="1:11" ht="15" customHeight="1">
      <c r="A3465" s="1" t="s">
        <v>998</v>
      </c>
      <c r="B3465" t="s">
        <v>9</v>
      </c>
      <c r="C3465" t="s">
        <v>35</v>
      </c>
      <c r="D3465">
        <v>106804</v>
      </c>
      <c r="E3465" t="s">
        <v>396</v>
      </c>
      <c r="F3465">
        <v>202112</v>
      </c>
      <c r="G3465" t="s">
        <v>151</v>
      </c>
      <c r="H3465" t="s">
        <v>152</v>
      </c>
      <c r="I3465">
        <v>2400</v>
      </c>
      <c r="J3465" t="s">
        <v>6</v>
      </c>
      <c r="K3465">
        <v>2400</v>
      </c>
    </row>
    <row r="3466" spans="1:11" ht="15" customHeight="1">
      <c r="A3466" s="1" t="s">
        <v>998</v>
      </c>
      <c r="B3466" t="s">
        <v>9</v>
      </c>
      <c r="C3466" t="s">
        <v>35</v>
      </c>
      <c r="D3466">
        <v>106804</v>
      </c>
      <c r="E3466" t="s">
        <v>396</v>
      </c>
      <c r="F3466">
        <v>202112</v>
      </c>
      <c r="G3466" t="s">
        <v>151</v>
      </c>
      <c r="H3466" t="s">
        <v>152</v>
      </c>
      <c r="I3466">
        <v>2400</v>
      </c>
      <c r="J3466" t="s">
        <v>6</v>
      </c>
      <c r="K3466">
        <v>2400</v>
      </c>
    </row>
    <row r="3467" spans="1:11" ht="15" customHeight="1">
      <c r="A3467" s="1" t="s">
        <v>998</v>
      </c>
      <c r="B3467" t="s">
        <v>9</v>
      </c>
      <c r="C3467" t="s">
        <v>35</v>
      </c>
      <c r="D3467">
        <v>106804</v>
      </c>
      <c r="E3467" t="s">
        <v>396</v>
      </c>
      <c r="F3467">
        <v>202112</v>
      </c>
      <c r="G3467" t="s">
        <v>151</v>
      </c>
      <c r="H3467" t="s">
        <v>152</v>
      </c>
      <c r="I3467">
        <v>2400</v>
      </c>
      <c r="J3467" t="s">
        <v>6</v>
      </c>
      <c r="K3467">
        <v>2400</v>
      </c>
    </row>
    <row r="3468" spans="1:11" ht="15" customHeight="1">
      <c r="A3468" s="1" t="s">
        <v>998</v>
      </c>
      <c r="B3468" t="s">
        <v>9</v>
      </c>
      <c r="C3468" t="s">
        <v>35</v>
      </c>
      <c r="D3468">
        <v>106804</v>
      </c>
      <c r="E3468" t="s">
        <v>396</v>
      </c>
      <c r="F3468">
        <v>202112</v>
      </c>
      <c r="G3468" t="s">
        <v>151</v>
      </c>
      <c r="H3468" t="s">
        <v>152</v>
      </c>
      <c r="I3468">
        <v>499.8</v>
      </c>
      <c r="J3468" t="s">
        <v>6</v>
      </c>
      <c r="K3468">
        <v>499.8</v>
      </c>
    </row>
    <row r="3469" spans="1:11" ht="15" customHeight="1">
      <c r="A3469" s="1" t="s">
        <v>998</v>
      </c>
      <c r="B3469" t="s">
        <v>9</v>
      </c>
      <c r="C3469" t="s">
        <v>35</v>
      </c>
      <c r="D3469">
        <v>106804</v>
      </c>
      <c r="E3469" t="s">
        <v>396</v>
      </c>
      <c r="F3469">
        <v>202112</v>
      </c>
      <c r="G3469" t="s">
        <v>151</v>
      </c>
      <c r="H3469" t="s">
        <v>152</v>
      </c>
      <c r="I3469">
        <v>2585.5</v>
      </c>
      <c r="J3469" t="s">
        <v>6</v>
      </c>
      <c r="K3469">
        <v>2585.5</v>
      </c>
    </row>
    <row r="3470" spans="1:11" ht="15" customHeight="1">
      <c r="A3470" s="1" t="s">
        <v>998</v>
      </c>
      <c r="B3470" t="s">
        <v>9</v>
      </c>
      <c r="C3470" t="s">
        <v>35</v>
      </c>
      <c r="D3470">
        <v>101029</v>
      </c>
      <c r="E3470" t="s">
        <v>532</v>
      </c>
      <c r="F3470">
        <v>202112</v>
      </c>
      <c r="G3470" t="s">
        <v>151</v>
      </c>
      <c r="H3470" t="s">
        <v>152</v>
      </c>
      <c r="I3470">
        <v>1382.7</v>
      </c>
      <c r="J3470" t="s">
        <v>6</v>
      </c>
      <c r="K3470">
        <v>1382.7</v>
      </c>
    </row>
    <row r="3471" spans="1:11" ht="15" customHeight="1">
      <c r="A3471" s="1" t="s">
        <v>998</v>
      </c>
      <c r="B3471" t="s">
        <v>9</v>
      </c>
      <c r="C3471" t="s">
        <v>35</v>
      </c>
      <c r="D3471">
        <v>110135</v>
      </c>
      <c r="E3471" t="s">
        <v>402</v>
      </c>
      <c r="F3471">
        <v>202112</v>
      </c>
      <c r="G3471" t="s">
        <v>151</v>
      </c>
      <c r="H3471" t="s">
        <v>152</v>
      </c>
      <c r="I3471">
        <v>2435</v>
      </c>
      <c r="J3471" t="s">
        <v>6</v>
      </c>
      <c r="K3471">
        <v>2435</v>
      </c>
    </row>
    <row r="3472" spans="1:11" ht="15" customHeight="1">
      <c r="A3472" s="1" t="s">
        <v>998</v>
      </c>
      <c r="B3472" t="s">
        <v>9</v>
      </c>
      <c r="C3472" t="s">
        <v>35</v>
      </c>
      <c r="D3472">
        <v>110135</v>
      </c>
      <c r="E3472" t="s">
        <v>402</v>
      </c>
      <c r="F3472">
        <v>202112</v>
      </c>
      <c r="G3472" t="s">
        <v>151</v>
      </c>
      <c r="H3472" t="s">
        <v>152</v>
      </c>
      <c r="I3472">
        <v>2499</v>
      </c>
      <c r="J3472" t="s">
        <v>6</v>
      </c>
      <c r="K3472">
        <v>2499</v>
      </c>
    </row>
    <row r="3473" spans="1:11" ht="15" customHeight="1">
      <c r="A3473" s="1" t="s">
        <v>998</v>
      </c>
      <c r="B3473" t="s">
        <v>9</v>
      </c>
      <c r="C3473" t="s">
        <v>35</v>
      </c>
      <c r="D3473">
        <v>110135</v>
      </c>
      <c r="E3473" t="s">
        <v>402</v>
      </c>
      <c r="F3473">
        <v>202112</v>
      </c>
      <c r="G3473" t="s">
        <v>151</v>
      </c>
      <c r="H3473" t="s">
        <v>152</v>
      </c>
      <c r="I3473">
        <v>2199</v>
      </c>
      <c r="J3473" t="s">
        <v>6</v>
      </c>
      <c r="K3473">
        <v>2199</v>
      </c>
    </row>
    <row r="3474" spans="1:11" ht="15" customHeight="1">
      <c r="A3474" s="1" t="s">
        <v>998</v>
      </c>
      <c r="B3474" t="s">
        <v>9</v>
      </c>
      <c r="C3474" t="s">
        <v>35</v>
      </c>
      <c r="D3474">
        <v>110135</v>
      </c>
      <c r="E3474" t="s">
        <v>402</v>
      </c>
      <c r="F3474">
        <v>202112</v>
      </c>
      <c r="G3474" t="s">
        <v>151</v>
      </c>
      <c r="H3474" t="s">
        <v>152</v>
      </c>
      <c r="I3474">
        <v>2199</v>
      </c>
      <c r="J3474" t="s">
        <v>6</v>
      </c>
      <c r="K3474">
        <v>2199</v>
      </c>
    </row>
    <row r="3475" spans="1:11" ht="15" customHeight="1">
      <c r="A3475" s="1" t="s">
        <v>998</v>
      </c>
      <c r="B3475" t="s">
        <v>9</v>
      </c>
      <c r="C3475" t="s">
        <v>35</v>
      </c>
      <c r="D3475">
        <v>110135</v>
      </c>
      <c r="E3475" t="s">
        <v>402</v>
      </c>
      <c r="F3475">
        <v>202112</v>
      </c>
      <c r="G3475" t="s">
        <v>151</v>
      </c>
      <c r="H3475" t="s">
        <v>152</v>
      </c>
      <c r="I3475">
        <v>2435</v>
      </c>
      <c r="J3475" t="s">
        <v>6</v>
      </c>
      <c r="K3475">
        <v>2435</v>
      </c>
    </row>
    <row r="3476" spans="1:11" ht="15" customHeight="1">
      <c r="A3476" s="1" t="s">
        <v>998</v>
      </c>
      <c r="B3476" t="s">
        <v>9</v>
      </c>
      <c r="C3476" t="s">
        <v>35</v>
      </c>
      <c r="D3476">
        <v>110135</v>
      </c>
      <c r="E3476" t="s">
        <v>402</v>
      </c>
      <c r="F3476">
        <v>202112</v>
      </c>
      <c r="G3476" t="s">
        <v>151</v>
      </c>
      <c r="H3476" t="s">
        <v>152</v>
      </c>
      <c r="I3476">
        <v>2199</v>
      </c>
      <c r="J3476" t="s">
        <v>6</v>
      </c>
      <c r="K3476">
        <v>2199</v>
      </c>
    </row>
    <row r="3477" spans="1:11" ht="15" customHeight="1">
      <c r="A3477" s="1" t="s">
        <v>998</v>
      </c>
      <c r="B3477" t="s">
        <v>9</v>
      </c>
      <c r="C3477" t="s">
        <v>35</v>
      </c>
      <c r="D3477">
        <v>110135</v>
      </c>
      <c r="E3477" t="s">
        <v>402</v>
      </c>
      <c r="F3477">
        <v>202112</v>
      </c>
      <c r="G3477" t="s">
        <v>151</v>
      </c>
      <c r="H3477" t="s">
        <v>152</v>
      </c>
      <c r="I3477">
        <v>2199</v>
      </c>
      <c r="J3477" t="s">
        <v>6</v>
      </c>
      <c r="K3477">
        <v>2199</v>
      </c>
    </row>
    <row r="3478" spans="1:11" ht="15" customHeight="1">
      <c r="A3478" s="1" t="s">
        <v>998</v>
      </c>
      <c r="B3478" t="s">
        <v>9</v>
      </c>
      <c r="C3478" t="s">
        <v>35</v>
      </c>
      <c r="D3478">
        <v>110135</v>
      </c>
      <c r="E3478" t="s">
        <v>402</v>
      </c>
      <c r="F3478">
        <v>202112</v>
      </c>
      <c r="G3478" t="s">
        <v>151</v>
      </c>
      <c r="H3478" t="s">
        <v>152</v>
      </c>
      <c r="I3478">
        <v>2485</v>
      </c>
      <c r="J3478" t="s">
        <v>6</v>
      </c>
      <c r="K3478">
        <v>2485</v>
      </c>
    </row>
    <row r="3479" spans="1:11" ht="15" customHeight="1">
      <c r="A3479" s="1" t="s">
        <v>998</v>
      </c>
      <c r="B3479" t="s">
        <v>9</v>
      </c>
      <c r="C3479" t="s">
        <v>35</v>
      </c>
      <c r="D3479">
        <v>111339</v>
      </c>
      <c r="E3479" t="s">
        <v>565</v>
      </c>
      <c r="F3479">
        <v>202112</v>
      </c>
      <c r="G3479" t="s">
        <v>151</v>
      </c>
      <c r="H3479" t="s">
        <v>152</v>
      </c>
      <c r="I3479">
        <v>1300</v>
      </c>
      <c r="J3479" t="s">
        <v>6</v>
      </c>
      <c r="K3479">
        <v>1300</v>
      </c>
    </row>
    <row r="3480" spans="1:11" ht="15" customHeight="1">
      <c r="A3480" s="1" t="s">
        <v>998</v>
      </c>
      <c r="B3480" t="s">
        <v>9</v>
      </c>
      <c r="C3480" t="s">
        <v>35</v>
      </c>
      <c r="D3480">
        <v>111199</v>
      </c>
      <c r="E3480" t="s">
        <v>566</v>
      </c>
      <c r="F3480">
        <v>202112</v>
      </c>
      <c r="G3480" t="s">
        <v>151</v>
      </c>
      <c r="H3480" t="s">
        <v>152</v>
      </c>
      <c r="I3480">
        <v>1670</v>
      </c>
      <c r="J3480" t="s">
        <v>6</v>
      </c>
      <c r="K3480">
        <v>1670</v>
      </c>
    </row>
    <row r="3481" spans="1:11" ht="15" customHeight="1">
      <c r="A3481" s="1" t="s">
        <v>998</v>
      </c>
      <c r="B3481" t="s">
        <v>9</v>
      </c>
      <c r="C3481" t="s">
        <v>35</v>
      </c>
      <c r="D3481">
        <v>111199</v>
      </c>
      <c r="E3481" t="s">
        <v>566</v>
      </c>
      <c r="F3481">
        <v>202112</v>
      </c>
      <c r="G3481" t="s">
        <v>151</v>
      </c>
      <c r="H3481" t="s">
        <v>152</v>
      </c>
      <c r="I3481">
        <v>4955</v>
      </c>
      <c r="J3481" t="s">
        <v>6</v>
      </c>
      <c r="K3481">
        <v>4955</v>
      </c>
    </row>
    <row r="3482" spans="1:11" ht="15" customHeight="1">
      <c r="A3482" s="1" t="s">
        <v>998</v>
      </c>
      <c r="B3482" t="s">
        <v>9</v>
      </c>
      <c r="C3482" t="s">
        <v>35</v>
      </c>
      <c r="D3482">
        <v>103623</v>
      </c>
      <c r="E3482" t="s">
        <v>282</v>
      </c>
      <c r="F3482">
        <v>202112</v>
      </c>
      <c r="G3482" t="s">
        <v>151</v>
      </c>
      <c r="H3482" t="s">
        <v>152</v>
      </c>
      <c r="I3482">
        <v>1995.84</v>
      </c>
      <c r="J3482" t="s">
        <v>6</v>
      </c>
      <c r="K3482">
        <v>1995.84</v>
      </c>
    </row>
    <row r="3483" spans="1:11" ht="15" customHeight="1">
      <c r="A3483" s="1" t="s">
        <v>998</v>
      </c>
      <c r="B3483" t="s">
        <v>9</v>
      </c>
      <c r="C3483" t="s">
        <v>35</v>
      </c>
      <c r="D3483">
        <v>103623</v>
      </c>
      <c r="E3483" t="s">
        <v>282</v>
      </c>
      <c r="F3483">
        <v>202112</v>
      </c>
      <c r="G3483" t="s">
        <v>151</v>
      </c>
      <c r="H3483" t="s">
        <v>152</v>
      </c>
      <c r="I3483">
        <v>268.13</v>
      </c>
      <c r="J3483" t="s">
        <v>6</v>
      </c>
      <c r="K3483">
        <v>268.13</v>
      </c>
    </row>
    <row r="3484" spans="1:11" ht="15" customHeight="1">
      <c r="A3484" s="1" t="s">
        <v>998</v>
      </c>
      <c r="B3484" t="s">
        <v>9</v>
      </c>
      <c r="C3484" t="s">
        <v>35</v>
      </c>
      <c r="D3484">
        <v>103623</v>
      </c>
      <c r="E3484" t="s">
        <v>282</v>
      </c>
      <c r="F3484">
        <v>202112</v>
      </c>
      <c r="G3484" t="s">
        <v>151</v>
      </c>
      <c r="H3484" t="s">
        <v>152</v>
      </c>
      <c r="I3484">
        <v>969.4</v>
      </c>
      <c r="J3484" t="s">
        <v>6</v>
      </c>
      <c r="K3484">
        <v>969.4</v>
      </c>
    </row>
    <row r="3485" spans="1:11" ht="15" customHeight="1">
      <c r="A3485" s="1" t="s">
        <v>998</v>
      </c>
      <c r="B3485" t="s">
        <v>9</v>
      </c>
      <c r="C3485" t="s">
        <v>35</v>
      </c>
      <c r="D3485">
        <v>107330</v>
      </c>
      <c r="E3485" t="s">
        <v>569</v>
      </c>
      <c r="F3485">
        <v>202112</v>
      </c>
      <c r="G3485" t="s">
        <v>151</v>
      </c>
      <c r="H3485" t="s">
        <v>152</v>
      </c>
      <c r="I3485">
        <v>750</v>
      </c>
      <c r="J3485" t="s">
        <v>6</v>
      </c>
      <c r="K3485">
        <v>750</v>
      </c>
    </row>
    <row r="3486" spans="1:11" ht="15" customHeight="1">
      <c r="A3486" s="1" t="s">
        <v>998</v>
      </c>
      <c r="B3486" t="s">
        <v>9</v>
      </c>
      <c r="C3486" t="s">
        <v>35</v>
      </c>
      <c r="D3486">
        <v>104479</v>
      </c>
      <c r="E3486" t="s">
        <v>286</v>
      </c>
      <c r="F3486">
        <v>202112</v>
      </c>
      <c r="G3486" t="s">
        <v>151</v>
      </c>
      <c r="H3486" t="s">
        <v>152</v>
      </c>
      <c r="I3486">
        <v>424</v>
      </c>
      <c r="J3486" t="s">
        <v>6</v>
      </c>
      <c r="K3486">
        <v>424</v>
      </c>
    </row>
    <row r="3487" spans="1:11" ht="15" customHeight="1">
      <c r="A3487" s="1" t="s">
        <v>998</v>
      </c>
      <c r="B3487" t="s">
        <v>9</v>
      </c>
      <c r="C3487" t="s">
        <v>35</v>
      </c>
      <c r="D3487">
        <v>104479</v>
      </c>
      <c r="E3487" t="s">
        <v>286</v>
      </c>
      <c r="F3487">
        <v>202112</v>
      </c>
      <c r="G3487" t="s">
        <v>151</v>
      </c>
      <c r="H3487" t="s">
        <v>152</v>
      </c>
      <c r="I3487">
        <v>470</v>
      </c>
      <c r="J3487" t="s">
        <v>6</v>
      </c>
      <c r="K3487">
        <v>470</v>
      </c>
    </row>
    <row r="3488" spans="1:11" ht="15" customHeight="1">
      <c r="A3488" s="1" t="s">
        <v>998</v>
      </c>
      <c r="B3488" t="s">
        <v>9</v>
      </c>
      <c r="C3488" t="s">
        <v>35</v>
      </c>
      <c r="D3488">
        <v>104479</v>
      </c>
      <c r="E3488" t="s">
        <v>286</v>
      </c>
      <c r="F3488">
        <v>202112</v>
      </c>
      <c r="G3488" t="s">
        <v>151</v>
      </c>
      <c r="H3488" t="s">
        <v>152</v>
      </c>
      <c r="I3488">
        <v>384</v>
      </c>
      <c r="J3488" t="s">
        <v>6</v>
      </c>
      <c r="K3488">
        <v>384</v>
      </c>
    </row>
    <row r="3489" spans="1:11" ht="15" customHeight="1">
      <c r="A3489" s="1" t="s">
        <v>998</v>
      </c>
      <c r="B3489" t="s">
        <v>9</v>
      </c>
      <c r="C3489" t="s">
        <v>35</v>
      </c>
      <c r="D3489">
        <v>104479</v>
      </c>
      <c r="E3489" t="s">
        <v>286</v>
      </c>
      <c r="F3489">
        <v>202112</v>
      </c>
      <c r="G3489" t="s">
        <v>151</v>
      </c>
      <c r="H3489" t="s">
        <v>152</v>
      </c>
      <c r="I3489">
        <v>1008</v>
      </c>
      <c r="J3489" t="s">
        <v>6</v>
      </c>
      <c r="K3489">
        <v>1008</v>
      </c>
    </row>
    <row r="3490" spans="1:11" ht="15" customHeight="1">
      <c r="A3490" s="1" t="s">
        <v>998</v>
      </c>
      <c r="B3490" t="s">
        <v>9</v>
      </c>
      <c r="C3490" t="s">
        <v>35</v>
      </c>
      <c r="D3490">
        <v>104479</v>
      </c>
      <c r="E3490" t="s">
        <v>286</v>
      </c>
      <c r="F3490">
        <v>202112</v>
      </c>
      <c r="G3490" t="s">
        <v>151</v>
      </c>
      <c r="H3490" t="s">
        <v>152</v>
      </c>
      <c r="I3490">
        <v>384</v>
      </c>
      <c r="J3490" t="s">
        <v>6</v>
      </c>
      <c r="K3490">
        <v>384</v>
      </c>
    </row>
    <row r="3491" spans="1:11" ht="15" customHeight="1">
      <c r="A3491" s="1" t="s">
        <v>998</v>
      </c>
      <c r="B3491" t="s">
        <v>9</v>
      </c>
      <c r="C3491" t="s">
        <v>35</v>
      </c>
      <c r="D3491">
        <v>104479</v>
      </c>
      <c r="E3491" t="s">
        <v>286</v>
      </c>
      <c r="F3491">
        <v>202112</v>
      </c>
      <c r="G3491" t="s">
        <v>151</v>
      </c>
      <c r="H3491" t="s">
        <v>152</v>
      </c>
      <c r="I3491">
        <v>445.5</v>
      </c>
      <c r="J3491" t="s">
        <v>6</v>
      </c>
      <c r="K3491">
        <v>445.5</v>
      </c>
    </row>
    <row r="3492" spans="1:11" ht="15" customHeight="1">
      <c r="A3492" s="1" t="s">
        <v>998</v>
      </c>
      <c r="B3492" t="s">
        <v>9</v>
      </c>
      <c r="C3492" t="s">
        <v>35</v>
      </c>
      <c r="D3492">
        <v>104479</v>
      </c>
      <c r="E3492" t="s">
        <v>286</v>
      </c>
      <c r="F3492">
        <v>202112</v>
      </c>
      <c r="G3492" t="s">
        <v>151</v>
      </c>
      <c r="H3492" t="s">
        <v>152</v>
      </c>
      <c r="I3492">
        <v>40</v>
      </c>
      <c r="J3492" t="s">
        <v>6</v>
      </c>
      <c r="K3492">
        <v>40</v>
      </c>
    </row>
    <row r="3493" spans="1:11" ht="15" customHeight="1">
      <c r="A3493" s="1" t="s">
        <v>998</v>
      </c>
      <c r="B3493" t="s">
        <v>9</v>
      </c>
      <c r="C3493" t="s">
        <v>35</v>
      </c>
      <c r="D3493">
        <v>104479</v>
      </c>
      <c r="E3493" t="s">
        <v>286</v>
      </c>
      <c r="F3493">
        <v>202112</v>
      </c>
      <c r="G3493" t="s">
        <v>151</v>
      </c>
      <c r="H3493" t="s">
        <v>152</v>
      </c>
      <c r="I3493">
        <v>335.5</v>
      </c>
      <c r="J3493" t="s">
        <v>6</v>
      </c>
      <c r="K3493">
        <v>335.5</v>
      </c>
    </row>
    <row r="3494" spans="1:11" ht="15" customHeight="1">
      <c r="A3494" s="1" t="s">
        <v>998</v>
      </c>
      <c r="B3494" t="s">
        <v>9</v>
      </c>
      <c r="C3494" t="s">
        <v>35</v>
      </c>
      <c r="D3494">
        <v>104479</v>
      </c>
      <c r="E3494" t="s">
        <v>286</v>
      </c>
      <c r="F3494">
        <v>202112</v>
      </c>
      <c r="G3494" t="s">
        <v>151</v>
      </c>
      <c r="H3494" t="s">
        <v>152</v>
      </c>
      <c r="I3494">
        <v>909</v>
      </c>
      <c r="J3494" t="s">
        <v>6</v>
      </c>
      <c r="K3494">
        <v>909</v>
      </c>
    </row>
    <row r="3495" spans="1:11" ht="15" customHeight="1">
      <c r="A3495" s="1" t="s">
        <v>998</v>
      </c>
      <c r="B3495" t="s">
        <v>9</v>
      </c>
      <c r="C3495" t="s">
        <v>35</v>
      </c>
      <c r="D3495">
        <v>104479</v>
      </c>
      <c r="E3495" t="s">
        <v>286</v>
      </c>
      <c r="F3495">
        <v>202112</v>
      </c>
      <c r="G3495" t="s">
        <v>151</v>
      </c>
      <c r="H3495" t="s">
        <v>152</v>
      </c>
      <c r="I3495">
        <v>1098.96</v>
      </c>
      <c r="J3495" t="s">
        <v>6</v>
      </c>
      <c r="K3495">
        <v>1098.96</v>
      </c>
    </row>
    <row r="3496" spans="1:11" ht="15" customHeight="1">
      <c r="A3496" s="1" t="s">
        <v>998</v>
      </c>
      <c r="B3496" t="s">
        <v>9</v>
      </c>
      <c r="C3496" t="s">
        <v>35</v>
      </c>
      <c r="D3496">
        <v>104479</v>
      </c>
      <c r="E3496" t="s">
        <v>286</v>
      </c>
      <c r="F3496">
        <v>202112</v>
      </c>
      <c r="G3496" t="s">
        <v>151</v>
      </c>
      <c r="H3496" t="s">
        <v>152</v>
      </c>
      <c r="I3496">
        <v>384</v>
      </c>
      <c r="J3496" t="s">
        <v>6</v>
      </c>
      <c r="K3496">
        <v>384</v>
      </c>
    </row>
    <row r="3497" spans="1:11" ht="15" customHeight="1">
      <c r="A3497" s="1" t="s">
        <v>998</v>
      </c>
      <c r="B3497" t="s">
        <v>9</v>
      </c>
      <c r="C3497" t="s">
        <v>35</v>
      </c>
      <c r="D3497">
        <v>104479</v>
      </c>
      <c r="E3497" t="s">
        <v>286</v>
      </c>
      <c r="F3497">
        <v>202112</v>
      </c>
      <c r="G3497" t="s">
        <v>151</v>
      </c>
      <c r="H3497" t="s">
        <v>152</v>
      </c>
      <c r="I3497">
        <v>384</v>
      </c>
      <c r="J3497" t="s">
        <v>6</v>
      </c>
      <c r="K3497">
        <v>384</v>
      </c>
    </row>
    <row r="3498" spans="1:11" ht="15" customHeight="1">
      <c r="A3498" s="1" t="s">
        <v>998</v>
      </c>
      <c r="B3498" t="s">
        <v>9</v>
      </c>
      <c r="C3498" t="s">
        <v>35</v>
      </c>
      <c r="D3498">
        <v>104479</v>
      </c>
      <c r="E3498" t="s">
        <v>286</v>
      </c>
      <c r="F3498">
        <v>202112</v>
      </c>
      <c r="G3498" t="s">
        <v>151</v>
      </c>
      <c r="H3498" t="s">
        <v>152</v>
      </c>
      <c r="I3498">
        <v>384</v>
      </c>
      <c r="J3498" t="s">
        <v>6</v>
      </c>
      <c r="K3498">
        <v>384</v>
      </c>
    </row>
    <row r="3499" spans="1:11" ht="15" customHeight="1">
      <c r="A3499" s="1" t="s">
        <v>998</v>
      </c>
      <c r="B3499" t="s">
        <v>9</v>
      </c>
      <c r="C3499" t="s">
        <v>35</v>
      </c>
      <c r="D3499">
        <v>104479</v>
      </c>
      <c r="E3499" t="s">
        <v>286</v>
      </c>
      <c r="F3499">
        <v>202112</v>
      </c>
      <c r="G3499" t="s">
        <v>151</v>
      </c>
      <c r="H3499" t="s">
        <v>152</v>
      </c>
      <c r="I3499">
        <v>1355.2</v>
      </c>
      <c r="J3499" t="s">
        <v>6</v>
      </c>
      <c r="K3499">
        <v>1355.2</v>
      </c>
    </row>
    <row r="3500" spans="1:11" ht="15" customHeight="1">
      <c r="A3500" s="1" t="s">
        <v>998</v>
      </c>
      <c r="B3500" t="s">
        <v>9</v>
      </c>
      <c r="C3500" t="s">
        <v>35</v>
      </c>
      <c r="D3500">
        <v>104479</v>
      </c>
      <c r="E3500" t="s">
        <v>286</v>
      </c>
      <c r="F3500">
        <v>202112</v>
      </c>
      <c r="G3500" t="s">
        <v>151</v>
      </c>
      <c r="H3500" t="s">
        <v>152</v>
      </c>
      <c r="I3500">
        <v>2666</v>
      </c>
      <c r="J3500" t="s">
        <v>6</v>
      </c>
      <c r="K3500">
        <v>2666</v>
      </c>
    </row>
    <row r="3501" spans="1:11" ht="15" customHeight="1">
      <c r="A3501" s="1" t="s">
        <v>998</v>
      </c>
      <c r="B3501" t="s">
        <v>9</v>
      </c>
      <c r="C3501" t="s">
        <v>35</v>
      </c>
      <c r="D3501">
        <v>104479</v>
      </c>
      <c r="E3501" t="s">
        <v>286</v>
      </c>
      <c r="F3501">
        <v>202112</v>
      </c>
      <c r="G3501" t="s">
        <v>151</v>
      </c>
      <c r="H3501" t="s">
        <v>152</v>
      </c>
      <c r="I3501">
        <v>441.76</v>
      </c>
      <c r="J3501" t="s">
        <v>6</v>
      </c>
      <c r="K3501">
        <v>441.76</v>
      </c>
    </row>
    <row r="3502" spans="1:11" ht="15" customHeight="1">
      <c r="A3502" s="1" t="s">
        <v>998</v>
      </c>
      <c r="B3502" t="s">
        <v>9</v>
      </c>
      <c r="C3502" t="s">
        <v>35</v>
      </c>
      <c r="D3502">
        <v>104479</v>
      </c>
      <c r="E3502" t="s">
        <v>286</v>
      </c>
      <c r="F3502">
        <v>202112</v>
      </c>
      <c r="G3502" t="s">
        <v>151</v>
      </c>
      <c r="H3502" t="s">
        <v>152</v>
      </c>
      <c r="I3502">
        <v>384</v>
      </c>
      <c r="J3502" t="s">
        <v>6</v>
      </c>
      <c r="K3502">
        <v>384</v>
      </c>
    </row>
    <row r="3503" spans="1:11" ht="15" customHeight="1">
      <c r="A3503" s="1" t="s">
        <v>998</v>
      </c>
      <c r="B3503" t="s">
        <v>9</v>
      </c>
      <c r="C3503" t="s">
        <v>35</v>
      </c>
      <c r="D3503">
        <v>104479</v>
      </c>
      <c r="E3503" t="s">
        <v>286</v>
      </c>
      <c r="F3503">
        <v>202112</v>
      </c>
      <c r="G3503" t="s">
        <v>151</v>
      </c>
      <c r="H3503" t="s">
        <v>152</v>
      </c>
      <c r="I3503">
        <v>868.5</v>
      </c>
      <c r="J3503" t="s">
        <v>6</v>
      </c>
      <c r="K3503">
        <v>868.5</v>
      </c>
    </row>
    <row r="3504" spans="1:11" ht="15" customHeight="1">
      <c r="A3504" s="1" t="s">
        <v>998</v>
      </c>
      <c r="B3504" t="s">
        <v>9</v>
      </c>
      <c r="C3504" t="s">
        <v>35</v>
      </c>
      <c r="D3504">
        <v>104479</v>
      </c>
      <c r="E3504" t="s">
        <v>286</v>
      </c>
      <c r="F3504">
        <v>202112</v>
      </c>
      <c r="G3504" t="s">
        <v>151</v>
      </c>
      <c r="H3504" t="s">
        <v>152</v>
      </c>
      <c r="I3504">
        <v>272</v>
      </c>
      <c r="J3504" t="s">
        <v>5</v>
      </c>
      <c r="K3504">
        <v>-272</v>
      </c>
    </row>
    <row r="3505" spans="1:11" ht="15" customHeight="1">
      <c r="A3505" s="1" t="s">
        <v>998</v>
      </c>
      <c r="B3505" t="s">
        <v>9</v>
      </c>
      <c r="C3505" t="s">
        <v>35</v>
      </c>
      <c r="D3505">
        <v>104479</v>
      </c>
      <c r="E3505" t="s">
        <v>286</v>
      </c>
      <c r="F3505">
        <v>202112</v>
      </c>
      <c r="G3505" t="s">
        <v>151</v>
      </c>
      <c r="H3505" t="s">
        <v>152</v>
      </c>
      <c r="I3505">
        <v>272</v>
      </c>
      <c r="J3505" t="s">
        <v>5</v>
      </c>
      <c r="K3505">
        <v>-272</v>
      </c>
    </row>
    <row r="3506" spans="1:11" ht="15" customHeight="1">
      <c r="A3506" s="1" t="s">
        <v>998</v>
      </c>
      <c r="B3506" t="s">
        <v>9</v>
      </c>
      <c r="C3506" t="s">
        <v>35</v>
      </c>
      <c r="D3506">
        <v>104479</v>
      </c>
      <c r="E3506" t="s">
        <v>286</v>
      </c>
      <c r="F3506">
        <v>202112</v>
      </c>
      <c r="G3506" t="s">
        <v>151</v>
      </c>
      <c r="H3506" t="s">
        <v>152</v>
      </c>
      <c r="I3506">
        <v>1080</v>
      </c>
      <c r="J3506" t="s">
        <v>6</v>
      </c>
      <c r="K3506">
        <v>1080</v>
      </c>
    </row>
    <row r="3507" spans="1:11" ht="15" customHeight="1">
      <c r="A3507" s="1" t="s">
        <v>998</v>
      </c>
      <c r="B3507" t="s">
        <v>9</v>
      </c>
      <c r="C3507" t="s">
        <v>35</v>
      </c>
      <c r="D3507">
        <v>104479</v>
      </c>
      <c r="E3507" t="s">
        <v>286</v>
      </c>
      <c r="F3507">
        <v>202112</v>
      </c>
      <c r="G3507" t="s">
        <v>151</v>
      </c>
      <c r="H3507" t="s">
        <v>152</v>
      </c>
      <c r="I3507">
        <v>384</v>
      </c>
      <c r="J3507" t="s">
        <v>6</v>
      </c>
      <c r="K3507">
        <v>384</v>
      </c>
    </row>
    <row r="3508" spans="1:11" ht="15" customHeight="1">
      <c r="A3508" s="1" t="s">
        <v>998</v>
      </c>
      <c r="B3508" t="s">
        <v>9</v>
      </c>
      <c r="C3508" t="s">
        <v>35</v>
      </c>
      <c r="D3508">
        <v>104479</v>
      </c>
      <c r="E3508" t="s">
        <v>286</v>
      </c>
      <c r="F3508">
        <v>202112</v>
      </c>
      <c r="G3508" t="s">
        <v>151</v>
      </c>
      <c r="H3508" t="s">
        <v>152</v>
      </c>
      <c r="I3508">
        <v>384</v>
      </c>
      <c r="J3508" t="s">
        <v>6</v>
      </c>
      <c r="K3508">
        <v>384</v>
      </c>
    </row>
    <row r="3509" spans="1:11" ht="15" customHeight="1">
      <c r="A3509" s="1" t="s">
        <v>998</v>
      </c>
      <c r="B3509" t="s">
        <v>9</v>
      </c>
      <c r="C3509" t="s">
        <v>35</v>
      </c>
      <c r="D3509">
        <v>100226</v>
      </c>
      <c r="E3509" t="s">
        <v>570</v>
      </c>
      <c r="F3509">
        <v>202112</v>
      </c>
      <c r="G3509" t="s">
        <v>151</v>
      </c>
      <c r="H3509" t="s">
        <v>152</v>
      </c>
      <c r="I3509">
        <v>1134</v>
      </c>
      <c r="J3509" t="s">
        <v>6</v>
      </c>
      <c r="K3509">
        <v>1134</v>
      </c>
    </row>
    <row r="3510" spans="1:11" ht="15" customHeight="1">
      <c r="A3510" s="1" t="s">
        <v>998</v>
      </c>
      <c r="B3510" t="s">
        <v>9</v>
      </c>
      <c r="C3510" t="s">
        <v>35</v>
      </c>
      <c r="D3510">
        <v>111039</v>
      </c>
      <c r="E3510" t="s">
        <v>571</v>
      </c>
      <c r="F3510">
        <v>202112</v>
      </c>
      <c r="G3510" t="s">
        <v>151</v>
      </c>
      <c r="H3510" t="s">
        <v>152</v>
      </c>
      <c r="I3510">
        <v>68.709999999999994</v>
      </c>
      <c r="J3510" t="s">
        <v>6</v>
      </c>
      <c r="K3510">
        <v>68.709999999999994</v>
      </c>
    </row>
    <row r="3511" spans="1:11" ht="15" customHeight="1">
      <c r="A3511" s="1" t="s">
        <v>998</v>
      </c>
      <c r="B3511" t="s">
        <v>9</v>
      </c>
      <c r="C3511" t="s">
        <v>35</v>
      </c>
      <c r="D3511">
        <v>111039</v>
      </c>
      <c r="E3511" t="s">
        <v>571</v>
      </c>
      <c r="F3511">
        <v>202112</v>
      </c>
      <c r="G3511" t="s">
        <v>151</v>
      </c>
      <c r="H3511" t="s">
        <v>152</v>
      </c>
      <c r="I3511">
        <v>361</v>
      </c>
      <c r="J3511" t="s">
        <v>6</v>
      </c>
      <c r="K3511">
        <v>361</v>
      </c>
    </row>
    <row r="3512" spans="1:11" ht="15" customHeight="1">
      <c r="A3512" s="1" t="s">
        <v>998</v>
      </c>
      <c r="B3512" t="s">
        <v>9</v>
      </c>
      <c r="C3512" t="s">
        <v>35</v>
      </c>
      <c r="D3512">
        <v>110901</v>
      </c>
      <c r="E3512" t="s">
        <v>224</v>
      </c>
      <c r="F3512">
        <v>202112</v>
      </c>
      <c r="G3512" t="s">
        <v>151</v>
      </c>
      <c r="H3512" t="s">
        <v>152</v>
      </c>
      <c r="I3512">
        <v>121.1</v>
      </c>
      <c r="J3512" t="s">
        <v>6</v>
      </c>
      <c r="K3512">
        <v>121.1</v>
      </c>
    </row>
    <row r="3513" spans="1:11" ht="15" customHeight="1">
      <c r="A3513" s="1" t="s">
        <v>998</v>
      </c>
      <c r="B3513" t="s">
        <v>9</v>
      </c>
      <c r="C3513" t="s">
        <v>35</v>
      </c>
      <c r="D3513">
        <v>100742</v>
      </c>
      <c r="E3513" t="s">
        <v>225</v>
      </c>
      <c r="F3513">
        <v>202112</v>
      </c>
      <c r="G3513" t="s">
        <v>151</v>
      </c>
      <c r="H3513" t="s">
        <v>152</v>
      </c>
      <c r="I3513">
        <v>277.2</v>
      </c>
      <c r="J3513" t="s">
        <v>6</v>
      </c>
      <c r="K3513">
        <v>277.2</v>
      </c>
    </row>
    <row r="3514" spans="1:11" ht="15" customHeight="1">
      <c r="A3514" s="1" t="s">
        <v>998</v>
      </c>
      <c r="B3514" t="s">
        <v>9</v>
      </c>
      <c r="C3514" t="s">
        <v>35</v>
      </c>
      <c r="D3514">
        <v>100742</v>
      </c>
      <c r="E3514" t="s">
        <v>225</v>
      </c>
      <c r="F3514">
        <v>202112</v>
      </c>
      <c r="G3514" t="s">
        <v>151</v>
      </c>
      <c r="H3514" t="s">
        <v>152</v>
      </c>
      <c r="I3514">
        <v>142.19999999999999</v>
      </c>
      <c r="J3514" t="s">
        <v>6</v>
      </c>
      <c r="K3514">
        <v>142.19999999999999</v>
      </c>
    </row>
    <row r="3515" spans="1:11" ht="15" customHeight="1">
      <c r="A3515" s="1" t="s">
        <v>998</v>
      </c>
      <c r="B3515" t="s">
        <v>9</v>
      </c>
      <c r="C3515" t="s">
        <v>35</v>
      </c>
      <c r="D3515">
        <v>100742</v>
      </c>
      <c r="E3515" t="s">
        <v>225</v>
      </c>
      <c r="F3515">
        <v>202112</v>
      </c>
      <c r="G3515" t="s">
        <v>151</v>
      </c>
      <c r="H3515" t="s">
        <v>152</v>
      </c>
      <c r="I3515">
        <v>304.60000000000002</v>
      </c>
      <c r="J3515" t="s">
        <v>6</v>
      </c>
      <c r="K3515">
        <v>304.60000000000002</v>
      </c>
    </row>
    <row r="3516" spans="1:11" ht="15" customHeight="1">
      <c r="A3516" s="1" t="s">
        <v>998</v>
      </c>
      <c r="B3516" t="s">
        <v>9</v>
      </c>
      <c r="C3516" t="s">
        <v>35</v>
      </c>
      <c r="D3516">
        <v>100742</v>
      </c>
      <c r="E3516" t="s">
        <v>225</v>
      </c>
      <c r="F3516">
        <v>202112</v>
      </c>
      <c r="G3516" t="s">
        <v>151</v>
      </c>
      <c r="H3516" t="s">
        <v>152</v>
      </c>
      <c r="I3516">
        <v>430</v>
      </c>
      <c r="J3516" t="s">
        <v>6</v>
      </c>
      <c r="K3516">
        <v>430</v>
      </c>
    </row>
    <row r="3517" spans="1:11" ht="15" customHeight="1">
      <c r="A3517" s="1" t="s">
        <v>998</v>
      </c>
      <c r="B3517" t="s">
        <v>9</v>
      </c>
      <c r="C3517" t="s">
        <v>35</v>
      </c>
      <c r="D3517">
        <v>100742</v>
      </c>
      <c r="E3517" t="s">
        <v>225</v>
      </c>
      <c r="F3517">
        <v>202112</v>
      </c>
      <c r="G3517" t="s">
        <v>151</v>
      </c>
      <c r="H3517" t="s">
        <v>152</v>
      </c>
      <c r="I3517">
        <v>101</v>
      </c>
      <c r="J3517" t="s">
        <v>6</v>
      </c>
      <c r="K3517">
        <v>101</v>
      </c>
    </row>
    <row r="3518" spans="1:11" ht="15" customHeight="1">
      <c r="A3518" s="1" t="s">
        <v>998</v>
      </c>
      <c r="B3518" t="s">
        <v>9</v>
      </c>
      <c r="C3518" t="s">
        <v>35</v>
      </c>
      <c r="D3518">
        <v>100742</v>
      </c>
      <c r="E3518" t="s">
        <v>225</v>
      </c>
      <c r="F3518">
        <v>202112</v>
      </c>
      <c r="G3518" t="s">
        <v>151</v>
      </c>
      <c r="H3518" t="s">
        <v>152</v>
      </c>
      <c r="I3518">
        <v>168</v>
      </c>
      <c r="J3518" t="s">
        <v>6</v>
      </c>
      <c r="K3518">
        <v>168</v>
      </c>
    </row>
    <row r="3519" spans="1:11" ht="15" customHeight="1">
      <c r="A3519" s="1" t="s">
        <v>998</v>
      </c>
      <c r="B3519" t="s">
        <v>9</v>
      </c>
      <c r="C3519" t="s">
        <v>35</v>
      </c>
      <c r="D3519">
        <v>100742</v>
      </c>
      <c r="E3519" t="s">
        <v>225</v>
      </c>
      <c r="F3519">
        <v>202112</v>
      </c>
      <c r="G3519" t="s">
        <v>151</v>
      </c>
      <c r="H3519" t="s">
        <v>152</v>
      </c>
      <c r="I3519">
        <v>78</v>
      </c>
      <c r="J3519" t="s">
        <v>6</v>
      </c>
      <c r="K3519">
        <v>78</v>
      </c>
    </row>
    <row r="3520" spans="1:11" ht="15" customHeight="1">
      <c r="A3520" s="1" t="s">
        <v>998</v>
      </c>
      <c r="B3520" t="s">
        <v>9</v>
      </c>
      <c r="C3520" t="s">
        <v>35</v>
      </c>
      <c r="D3520">
        <v>110008</v>
      </c>
      <c r="E3520" t="s">
        <v>573</v>
      </c>
      <c r="F3520">
        <v>202112</v>
      </c>
      <c r="G3520" t="s">
        <v>151</v>
      </c>
      <c r="H3520" t="s">
        <v>152</v>
      </c>
      <c r="I3520">
        <v>2200</v>
      </c>
      <c r="J3520" t="s">
        <v>6</v>
      </c>
      <c r="K3520">
        <v>2200</v>
      </c>
    </row>
    <row r="3521" spans="1:11" ht="15" customHeight="1">
      <c r="A3521" s="1" t="s">
        <v>998</v>
      </c>
      <c r="B3521" t="s">
        <v>9</v>
      </c>
      <c r="C3521" t="s">
        <v>35</v>
      </c>
      <c r="D3521">
        <v>108336</v>
      </c>
      <c r="E3521" t="s">
        <v>548</v>
      </c>
      <c r="F3521">
        <v>202112</v>
      </c>
      <c r="G3521" t="s">
        <v>151</v>
      </c>
      <c r="H3521" t="s">
        <v>152</v>
      </c>
      <c r="I3521">
        <v>615</v>
      </c>
      <c r="J3521" t="s">
        <v>6</v>
      </c>
      <c r="K3521">
        <v>615</v>
      </c>
    </row>
    <row r="3522" spans="1:11" ht="15" customHeight="1">
      <c r="A3522" s="1" t="s">
        <v>998</v>
      </c>
      <c r="B3522" t="s">
        <v>9</v>
      </c>
      <c r="C3522" t="s">
        <v>35</v>
      </c>
      <c r="D3522">
        <v>108336</v>
      </c>
      <c r="E3522" t="s">
        <v>548</v>
      </c>
      <c r="F3522">
        <v>202112</v>
      </c>
      <c r="G3522" t="s">
        <v>151</v>
      </c>
      <c r="H3522" t="s">
        <v>152</v>
      </c>
      <c r="I3522">
        <v>820</v>
      </c>
      <c r="J3522" t="s">
        <v>6</v>
      </c>
      <c r="K3522">
        <v>820</v>
      </c>
    </row>
    <row r="3523" spans="1:11" ht="15" customHeight="1">
      <c r="A3523" s="1" t="s">
        <v>998</v>
      </c>
      <c r="B3523" t="s">
        <v>9</v>
      </c>
      <c r="C3523" t="s">
        <v>35</v>
      </c>
      <c r="D3523">
        <v>108336</v>
      </c>
      <c r="E3523" t="s">
        <v>548</v>
      </c>
      <c r="F3523">
        <v>202112</v>
      </c>
      <c r="G3523" t="s">
        <v>151</v>
      </c>
      <c r="H3523" t="s">
        <v>152</v>
      </c>
      <c r="I3523">
        <v>11720</v>
      </c>
      <c r="J3523" t="s">
        <v>6</v>
      </c>
      <c r="K3523">
        <v>11720</v>
      </c>
    </row>
    <row r="3524" spans="1:11" ht="15" customHeight="1">
      <c r="A3524" s="1" t="s">
        <v>998</v>
      </c>
      <c r="B3524" t="s">
        <v>9</v>
      </c>
      <c r="C3524" t="s">
        <v>35</v>
      </c>
      <c r="D3524">
        <v>108336</v>
      </c>
      <c r="E3524" t="s">
        <v>548</v>
      </c>
      <c r="F3524">
        <v>202112</v>
      </c>
      <c r="G3524" t="s">
        <v>151</v>
      </c>
      <c r="H3524" t="s">
        <v>152</v>
      </c>
      <c r="I3524">
        <v>1260.8800000000001</v>
      </c>
      <c r="J3524" t="s">
        <v>6</v>
      </c>
      <c r="K3524">
        <v>1260.8800000000001</v>
      </c>
    </row>
    <row r="3525" spans="1:11" ht="15" customHeight="1">
      <c r="A3525" s="1" t="s">
        <v>998</v>
      </c>
      <c r="B3525" t="s">
        <v>9</v>
      </c>
      <c r="C3525" t="s">
        <v>35</v>
      </c>
      <c r="D3525">
        <v>104479</v>
      </c>
      <c r="E3525" t="s">
        <v>286</v>
      </c>
      <c r="F3525">
        <v>202112</v>
      </c>
      <c r="G3525" t="s">
        <v>151</v>
      </c>
      <c r="H3525" t="s">
        <v>152</v>
      </c>
      <c r="I3525">
        <v>384</v>
      </c>
      <c r="J3525" t="s">
        <v>6</v>
      </c>
      <c r="K3525">
        <v>384</v>
      </c>
    </row>
    <row r="3526" spans="1:11" ht="15" customHeight="1">
      <c r="A3526" s="1" t="s">
        <v>998</v>
      </c>
      <c r="B3526" t="s">
        <v>9</v>
      </c>
      <c r="C3526" t="s">
        <v>35</v>
      </c>
      <c r="D3526">
        <v>104479</v>
      </c>
      <c r="E3526" t="s">
        <v>286</v>
      </c>
      <c r="F3526">
        <v>202112</v>
      </c>
      <c r="G3526" t="s">
        <v>151</v>
      </c>
      <c r="H3526" t="s">
        <v>152</v>
      </c>
      <c r="I3526">
        <v>160</v>
      </c>
      <c r="J3526" t="s">
        <v>6</v>
      </c>
      <c r="K3526">
        <v>160</v>
      </c>
    </row>
    <row r="3527" spans="1:11" ht="15" customHeight="1">
      <c r="A3527" s="1" t="s">
        <v>998</v>
      </c>
      <c r="B3527" t="s">
        <v>9</v>
      </c>
      <c r="C3527" t="s">
        <v>35</v>
      </c>
      <c r="D3527">
        <v>104479</v>
      </c>
      <c r="E3527" t="s">
        <v>286</v>
      </c>
      <c r="F3527">
        <v>202112</v>
      </c>
      <c r="G3527" t="s">
        <v>151</v>
      </c>
      <c r="H3527" t="s">
        <v>152</v>
      </c>
      <c r="I3527">
        <v>694.8</v>
      </c>
      <c r="J3527" t="s">
        <v>5</v>
      </c>
      <c r="K3527">
        <v>-694.8</v>
      </c>
    </row>
    <row r="3528" spans="1:11" ht="15" customHeight="1">
      <c r="A3528" s="1" t="s">
        <v>998</v>
      </c>
      <c r="B3528" t="s">
        <v>9</v>
      </c>
      <c r="C3528" t="s">
        <v>35</v>
      </c>
      <c r="D3528">
        <v>104479</v>
      </c>
      <c r="E3528" t="s">
        <v>286</v>
      </c>
      <c r="F3528">
        <v>202112</v>
      </c>
      <c r="G3528" t="s">
        <v>151</v>
      </c>
      <c r="H3528" t="s">
        <v>152</v>
      </c>
      <c r="I3528">
        <v>1000</v>
      </c>
      <c r="J3528" t="s">
        <v>6</v>
      </c>
      <c r="K3528">
        <v>1000</v>
      </c>
    </row>
    <row r="3529" spans="1:11" ht="15" customHeight="1">
      <c r="A3529" s="1" t="s">
        <v>998</v>
      </c>
      <c r="B3529" t="s">
        <v>9</v>
      </c>
      <c r="C3529" t="s">
        <v>35</v>
      </c>
      <c r="D3529">
        <v>104479</v>
      </c>
      <c r="E3529" t="s">
        <v>286</v>
      </c>
      <c r="F3529">
        <v>202112</v>
      </c>
      <c r="G3529" t="s">
        <v>151</v>
      </c>
      <c r="H3529" t="s">
        <v>152</v>
      </c>
      <c r="I3529">
        <v>384</v>
      </c>
      <c r="J3529" t="s">
        <v>6</v>
      </c>
      <c r="K3529">
        <v>384</v>
      </c>
    </row>
    <row r="3530" spans="1:11" ht="15" customHeight="1">
      <c r="A3530" s="1" t="s">
        <v>998</v>
      </c>
      <c r="B3530" t="s">
        <v>9</v>
      </c>
      <c r="C3530" t="s">
        <v>35</v>
      </c>
      <c r="D3530">
        <v>104479</v>
      </c>
      <c r="E3530" t="s">
        <v>286</v>
      </c>
      <c r="F3530">
        <v>202112</v>
      </c>
      <c r="G3530" t="s">
        <v>151</v>
      </c>
      <c r="H3530" t="s">
        <v>152</v>
      </c>
      <c r="I3530">
        <v>215</v>
      </c>
      <c r="J3530" t="s">
        <v>6</v>
      </c>
      <c r="K3530">
        <v>215</v>
      </c>
    </row>
    <row r="3531" spans="1:11" ht="15" customHeight="1">
      <c r="A3531" s="1" t="s">
        <v>998</v>
      </c>
      <c r="B3531" t="s">
        <v>9</v>
      </c>
      <c r="C3531" t="s">
        <v>35</v>
      </c>
      <c r="D3531">
        <v>104479</v>
      </c>
      <c r="E3531" t="s">
        <v>286</v>
      </c>
      <c r="F3531">
        <v>202112</v>
      </c>
      <c r="G3531" t="s">
        <v>151</v>
      </c>
      <c r="H3531" t="s">
        <v>152</v>
      </c>
      <c r="I3531">
        <v>384</v>
      </c>
      <c r="J3531" t="s">
        <v>6</v>
      </c>
      <c r="K3531">
        <v>384</v>
      </c>
    </row>
    <row r="3532" spans="1:11" ht="15" customHeight="1">
      <c r="A3532" s="1" t="s">
        <v>998</v>
      </c>
      <c r="B3532" t="s">
        <v>9</v>
      </c>
      <c r="C3532" t="s">
        <v>35</v>
      </c>
      <c r="D3532">
        <v>104479</v>
      </c>
      <c r="E3532" t="s">
        <v>286</v>
      </c>
      <c r="F3532">
        <v>202112</v>
      </c>
      <c r="G3532" t="s">
        <v>151</v>
      </c>
      <c r="H3532" t="s">
        <v>152</v>
      </c>
      <c r="I3532">
        <v>40</v>
      </c>
      <c r="J3532" t="s">
        <v>6</v>
      </c>
      <c r="K3532">
        <v>40</v>
      </c>
    </row>
    <row r="3533" spans="1:11" ht="15" customHeight="1">
      <c r="A3533" s="1" t="s">
        <v>998</v>
      </c>
      <c r="B3533" t="s">
        <v>9</v>
      </c>
      <c r="C3533" t="s">
        <v>35</v>
      </c>
      <c r="D3533">
        <v>104479</v>
      </c>
      <c r="E3533" t="s">
        <v>286</v>
      </c>
      <c r="F3533">
        <v>202112</v>
      </c>
      <c r="G3533" t="s">
        <v>151</v>
      </c>
      <c r="H3533" t="s">
        <v>152</v>
      </c>
      <c r="I3533">
        <v>960</v>
      </c>
      <c r="J3533" t="s">
        <v>6</v>
      </c>
      <c r="K3533">
        <v>960</v>
      </c>
    </row>
    <row r="3534" spans="1:11" ht="15" customHeight="1">
      <c r="A3534" s="1" t="s">
        <v>998</v>
      </c>
      <c r="B3534" t="s">
        <v>9</v>
      </c>
      <c r="C3534" t="s">
        <v>35</v>
      </c>
      <c r="D3534">
        <v>104479</v>
      </c>
      <c r="E3534" t="s">
        <v>286</v>
      </c>
      <c r="F3534">
        <v>202112</v>
      </c>
      <c r="G3534" t="s">
        <v>151</v>
      </c>
      <c r="H3534" t="s">
        <v>152</v>
      </c>
      <c r="I3534">
        <v>2170</v>
      </c>
      <c r="J3534" t="s">
        <v>6</v>
      </c>
      <c r="K3534">
        <v>2170</v>
      </c>
    </row>
    <row r="3535" spans="1:11" ht="15" customHeight="1">
      <c r="A3535" s="1" t="s">
        <v>998</v>
      </c>
      <c r="B3535" t="s">
        <v>9</v>
      </c>
      <c r="C3535" t="s">
        <v>35</v>
      </c>
      <c r="D3535">
        <v>104479</v>
      </c>
      <c r="E3535" t="s">
        <v>286</v>
      </c>
      <c r="F3535">
        <v>202112</v>
      </c>
      <c r="G3535" t="s">
        <v>151</v>
      </c>
      <c r="H3535" t="s">
        <v>152</v>
      </c>
      <c r="I3535">
        <v>445.5</v>
      </c>
      <c r="J3535" t="s">
        <v>6</v>
      </c>
      <c r="K3535">
        <v>445.5</v>
      </c>
    </row>
    <row r="3536" spans="1:11" ht="15" customHeight="1">
      <c r="A3536" s="1" t="s">
        <v>998</v>
      </c>
      <c r="B3536" t="s">
        <v>9</v>
      </c>
      <c r="C3536" t="s">
        <v>35</v>
      </c>
      <c r="D3536">
        <v>104479</v>
      </c>
      <c r="E3536" t="s">
        <v>286</v>
      </c>
      <c r="F3536">
        <v>202112</v>
      </c>
      <c r="G3536" t="s">
        <v>151</v>
      </c>
      <c r="H3536" t="s">
        <v>152</v>
      </c>
      <c r="I3536">
        <v>384</v>
      </c>
      <c r="J3536" t="s">
        <v>6</v>
      </c>
      <c r="K3536">
        <v>384</v>
      </c>
    </row>
    <row r="3537" spans="1:11" ht="15" customHeight="1">
      <c r="A3537" s="1" t="s">
        <v>998</v>
      </c>
      <c r="B3537" t="s">
        <v>9</v>
      </c>
      <c r="C3537" t="s">
        <v>35</v>
      </c>
      <c r="D3537">
        <v>104479</v>
      </c>
      <c r="E3537" t="s">
        <v>286</v>
      </c>
      <c r="F3537">
        <v>202112</v>
      </c>
      <c r="G3537" t="s">
        <v>151</v>
      </c>
      <c r="H3537" t="s">
        <v>152</v>
      </c>
      <c r="I3537">
        <v>384</v>
      </c>
      <c r="J3537" t="s">
        <v>6</v>
      </c>
      <c r="K3537">
        <v>384</v>
      </c>
    </row>
    <row r="3538" spans="1:11" ht="15" customHeight="1">
      <c r="A3538" s="1" t="s">
        <v>998</v>
      </c>
      <c r="B3538" t="s">
        <v>9</v>
      </c>
      <c r="C3538" t="s">
        <v>35</v>
      </c>
      <c r="D3538">
        <v>104479</v>
      </c>
      <c r="E3538" t="s">
        <v>286</v>
      </c>
      <c r="F3538">
        <v>202112</v>
      </c>
      <c r="G3538" t="s">
        <v>151</v>
      </c>
      <c r="H3538" t="s">
        <v>152</v>
      </c>
      <c r="I3538">
        <v>1592.6</v>
      </c>
      <c r="J3538" t="s">
        <v>6</v>
      </c>
      <c r="K3538">
        <v>1592.6</v>
      </c>
    </row>
    <row r="3539" spans="1:11" ht="15" customHeight="1">
      <c r="A3539" s="1" t="s">
        <v>998</v>
      </c>
      <c r="B3539" t="s">
        <v>9</v>
      </c>
      <c r="C3539" t="s">
        <v>35</v>
      </c>
      <c r="D3539">
        <v>104479</v>
      </c>
      <c r="E3539" t="s">
        <v>286</v>
      </c>
      <c r="F3539">
        <v>202112</v>
      </c>
      <c r="G3539" t="s">
        <v>151</v>
      </c>
      <c r="H3539" t="s">
        <v>152</v>
      </c>
      <c r="I3539">
        <v>1208</v>
      </c>
      <c r="J3539" t="s">
        <v>6</v>
      </c>
      <c r="K3539">
        <v>1208</v>
      </c>
    </row>
    <row r="3540" spans="1:11" ht="15" customHeight="1">
      <c r="A3540" s="1" t="s">
        <v>998</v>
      </c>
      <c r="B3540" t="s">
        <v>9</v>
      </c>
      <c r="C3540" t="s">
        <v>35</v>
      </c>
      <c r="D3540">
        <v>104479</v>
      </c>
      <c r="E3540" t="s">
        <v>286</v>
      </c>
      <c r="F3540">
        <v>202112</v>
      </c>
      <c r="G3540" t="s">
        <v>151</v>
      </c>
      <c r="H3540" t="s">
        <v>152</v>
      </c>
      <c r="I3540">
        <v>1085</v>
      </c>
      <c r="J3540" t="s">
        <v>6</v>
      </c>
      <c r="K3540">
        <v>1085</v>
      </c>
    </row>
    <row r="3541" spans="1:11" ht="15" customHeight="1">
      <c r="A3541" s="1" t="s">
        <v>998</v>
      </c>
      <c r="B3541" t="s">
        <v>9</v>
      </c>
      <c r="C3541" t="s">
        <v>35</v>
      </c>
      <c r="D3541">
        <v>104479</v>
      </c>
      <c r="E3541" t="s">
        <v>286</v>
      </c>
      <c r="F3541">
        <v>202112</v>
      </c>
      <c r="G3541" t="s">
        <v>151</v>
      </c>
      <c r="H3541" t="s">
        <v>152</v>
      </c>
      <c r="I3541">
        <v>455.5</v>
      </c>
      <c r="J3541" t="s">
        <v>6</v>
      </c>
      <c r="K3541">
        <v>455.5</v>
      </c>
    </row>
    <row r="3542" spans="1:11" ht="15" customHeight="1">
      <c r="A3542" s="1" t="s">
        <v>998</v>
      </c>
      <c r="B3542" t="s">
        <v>9</v>
      </c>
      <c r="C3542" t="s">
        <v>35</v>
      </c>
      <c r="D3542">
        <v>104479</v>
      </c>
      <c r="E3542" t="s">
        <v>286</v>
      </c>
      <c r="F3542">
        <v>202112</v>
      </c>
      <c r="G3542" t="s">
        <v>151</v>
      </c>
      <c r="H3542" t="s">
        <v>152</v>
      </c>
      <c r="I3542">
        <v>384</v>
      </c>
      <c r="J3542" t="s">
        <v>6</v>
      </c>
      <c r="K3542">
        <v>384</v>
      </c>
    </row>
    <row r="3543" spans="1:11" ht="15" customHeight="1">
      <c r="A3543" s="1" t="s">
        <v>998</v>
      </c>
      <c r="B3543" t="s">
        <v>9</v>
      </c>
      <c r="C3543" t="s">
        <v>35</v>
      </c>
      <c r="D3543">
        <v>104479</v>
      </c>
      <c r="E3543" t="s">
        <v>286</v>
      </c>
      <c r="F3543">
        <v>202112</v>
      </c>
      <c r="G3543" t="s">
        <v>151</v>
      </c>
      <c r="H3543" t="s">
        <v>152</v>
      </c>
      <c r="I3543">
        <v>384</v>
      </c>
      <c r="J3543" t="s">
        <v>6</v>
      </c>
      <c r="K3543">
        <v>384</v>
      </c>
    </row>
    <row r="3544" spans="1:11" ht="15" customHeight="1">
      <c r="A3544" s="1" t="s">
        <v>998</v>
      </c>
      <c r="B3544" t="s">
        <v>9</v>
      </c>
      <c r="C3544" t="s">
        <v>35</v>
      </c>
      <c r="D3544">
        <v>104479</v>
      </c>
      <c r="E3544" t="s">
        <v>286</v>
      </c>
      <c r="F3544">
        <v>202112</v>
      </c>
      <c r="G3544" t="s">
        <v>151</v>
      </c>
      <c r="H3544" t="s">
        <v>152</v>
      </c>
      <c r="I3544">
        <v>1616</v>
      </c>
      <c r="J3544" t="s">
        <v>6</v>
      </c>
      <c r="K3544">
        <v>1616</v>
      </c>
    </row>
    <row r="3545" spans="1:11" ht="15" customHeight="1">
      <c r="A3545" s="1" t="s">
        <v>998</v>
      </c>
      <c r="B3545" t="s">
        <v>9</v>
      </c>
      <c r="C3545" t="s">
        <v>35</v>
      </c>
      <c r="D3545">
        <v>104479</v>
      </c>
      <c r="E3545" t="s">
        <v>286</v>
      </c>
      <c r="F3545">
        <v>202112</v>
      </c>
      <c r="G3545" t="s">
        <v>151</v>
      </c>
      <c r="H3545" t="s">
        <v>152</v>
      </c>
      <c r="I3545">
        <v>580</v>
      </c>
      <c r="J3545" t="s">
        <v>5</v>
      </c>
      <c r="K3545">
        <v>-580</v>
      </c>
    </row>
    <row r="3546" spans="1:11" ht="15" customHeight="1">
      <c r="A3546" s="1" t="s">
        <v>998</v>
      </c>
      <c r="B3546" t="s">
        <v>9</v>
      </c>
      <c r="C3546" t="s">
        <v>35</v>
      </c>
      <c r="D3546">
        <v>104479</v>
      </c>
      <c r="E3546" t="s">
        <v>286</v>
      </c>
      <c r="F3546">
        <v>202112</v>
      </c>
      <c r="G3546" t="s">
        <v>151</v>
      </c>
      <c r="H3546" t="s">
        <v>152</v>
      </c>
      <c r="I3546">
        <v>7170</v>
      </c>
      <c r="J3546" t="s">
        <v>6</v>
      </c>
      <c r="K3546">
        <v>7170</v>
      </c>
    </row>
    <row r="3547" spans="1:11" ht="15" customHeight="1">
      <c r="A3547" s="1" t="s">
        <v>998</v>
      </c>
      <c r="B3547" t="s">
        <v>9</v>
      </c>
      <c r="C3547" t="s">
        <v>35</v>
      </c>
      <c r="D3547">
        <v>104479</v>
      </c>
      <c r="E3547" t="s">
        <v>286</v>
      </c>
      <c r="F3547">
        <v>202112</v>
      </c>
      <c r="G3547" t="s">
        <v>151</v>
      </c>
      <c r="H3547" t="s">
        <v>152</v>
      </c>
      <c r="I3547">
        <v>384</v>
      </c>
      <c r="J3547" t="s">
        <v>6</v>
      </c>
      <c r="K3547">
        <v>384</v>
      </c>
    </row>
    <row r="3548" spans="1:11" ht="15" customHeight="1">
      <c r="A3548" s="1" t="s">
        <v>998</v>
      </c>
      <c r="B3548" t="s">
        <v>9</v>
      </c>
      <c r="C3548" t="s">
        <v>35</v>
      </c>
      <c r="D3548">
        <v>104479</v>
      </c>
      <c r="E3548" t="s">
        <v>286</v>
      </c>
      <c r="F3548">
        <v>202112</v>
      </c>
      <c r="G3548" t="s">
        <v>151</v>
      </c>
      <c r="H3548" t="s">
        <v>152</v>
      </c>
      <c r="I3548">
        <v>384</v>
      </c>
      <c r="J3548" t="s">
        <v>6</v>
      </c>
      <c r="K3548">
        <v>384</v>
      </c>
    </row>
    <row r="3549" spans="1:11" ht="15" customHeight="1">
      <c r="A3549" s="1" t="s">
        <v>998</v>
      </c>
      <c r="B3549" t="s">
        <v>9</v>
      </c>
      <c r="C3549" t="s">
        <v>35</v>
      </c>
      <c r="D3549">
        <v>104479</v>
      </c>
      <c r="E3549" t="s">
        <v>286</v>
      </c>
      <c r="F3549">
        <v>202112</v>
      </c>
      <c r="G3549" t="s">
        <v>151</v>
      </c>
      <c r="H3549" t="s">
        <v>152</v>
      </c>
      <c r="I3549">
        <v>384</v>
      </c>
      <c r="J3549" t="s">
        <v>6</v>
      </c>
      <c r="K3549">
        <v>384</v>
      </c>
    </row>
    <row r="3550" spans="1:11" ht="15" customHeight="1">
      <c r="A3550" s="1" t="s">
        <v>998</v>
      </c>
      <c r="B3550" t="s">
        <v>9</v>
      </c>
      <c r="C3550" t="s">
        <v>35</v>
      </c>
      <c r="D3550">
        <v>104479</v>
      </c>
      <c r="E3550" t="s">
        <v>286</v>
      </c>
      <c r="F3550">
        <v>202112</v>
      </c>
      <c r="G3550" t="s">
        <v>151</v>
      </c>
      <c r="H3550" t="s">
        <v>152</v>
      </c>
      <c r="I3550">
        <v>384</v>
      </c>
      <c r="J3550" t="s">
        <v>6</v>
      </c>
      <c r="K3550">
        <v>384</v>
      </c>
    </row>
    <row r="3551" spans="1:11" ht="15" customHeight="1">
      <c r="A3551" s="1" t="s">
        <v>998</v>
      </c>
      <c r="B3551" t="s">
        <v>9</v>
      </c>
      <c r="C3551" t="s">
        <v>35</v>
      </c>
      <c r="D3551">
        <v>104479</v>
      </c>
      <c r="E3551" t="s">
        <v>286</v>
      </c>
      <c r="F3551">
        <v>202112</v>
      </c>
      <c r="G3551" t="s">
        <v>151</v>
      </c>
      <c r="H3551" t="s">
        <v>152</v>
      </c>
      <c r="I3551">
        <v>384</v>
      </c>
      <c r="J3551" t="s">
        <v>6</v>
      </c>
      <c r="K3551">
        <v>384</v>
      </c>
    </row>
    <row r="3552" spans="1:11" ht="15" customHeight="1">
      <c r="A3552" s="1" t="s">
        <v>998</v>
      </c>
      <c r="B3552" t="s">
        <v>9</v>
      </c>
      <c r="C3552" t="s">
        <v>35</v>
      </c>
      <c r="D3552">
        <v>104479</v>
      </c>
      <c r="E3552" t="s">
        <v>286</v>
      </c>
      <c r="F3552">
        <v>202112</v>
      </c>
      <c r="G3552" t="s">
        <v>151</v>
      </c>
      <c r="H3552" t="s">
        <v>152</v>
      </c>
      <c r="I3552">
        <v>153.85</v>
      </c>
      <c r="J3552" t="s">
        <v>6</v>
      </c>
      <c r="K3552">
        <v>153.85</v>
      </c>
    </row>
    <row r="3553" spans="1:11" ht="15" customHeight="1">
      <c r="A3553" s="1" t="s">
        <v>998</v>
      </c>
      <c r="B3553" t="s">
        <v>9</v>
      </c>
      <c r="C3553" t="s">
        <v>35</v>
      </c>
      <c r="D3553">
        <v>104479</v>
      </c>
      <c r="E3553" t="s">
        <v>286</v>
      </c>
      <c r="F3553">
        <v>202112</v>
      </c>
      <c r="G3553" t="s">
        <v>151</v>
      </c>
      <c r="H3553" t="s">
        <v>152</v>
      </c>
      <c r="I3553">
        <v>1716</v>
      </c>
      <c r="J3553" t="s">
        <v>6</v>
      </c>
      <c r="K3553">
        <v>1716</v>
      </c>
    </row>
    <row r="3554" spans="1:11" ht="15" customHeight="1">
      <c r="A3554" s="1" t="s">
        <v>998</v>
      </c>
      <c r="B3554" t="s">
        <v>9</v>
      </c>
      <c r="C3554" t="s">
        <v>35</v>
      </c>
      <c r="D3554">
        <v>104479</v>
      </c>
      <c r="E3554" t="s">
        <v>286</v>
      </c>
      <c r="F3554">
        <v>202112</v>
      </c>
      <c r="G3554" t="s">
        <v>151</v>
      </c>
      <c r="H3554" t="s">
        <v>152</v>
      </c>
      <c r="I3554">
        <v>384</v>
      </c>
      <c r="J3554" t="s">
        <v>6</v>
      </c>
      <c r="K3554">
        <v>384</v>
      </c>
    </row>
    <row r="3555" spans="1:11" ht="15" customHeight="1">
      <c r="A3555" s="1" t="s">
        <v>998</v>
      </c>
      <c r="B3555" t="s">
        <v>9</v>
      </c>
      <c r="C3555" t="s">
        <v>35</v>
      </c>
      <c r="D3555">
        <v>105858</v>
      </c>
      <c r="E3555" t="s">
        <v>234</v>
      </c>
      <c r="F3555">
        <v>202112</v>
      </c>
      <c r="G3555" t="s">
        <v>151</v>
      </c>
      <c r="H3555" t="s">
        <v>152</v>
      </c>
      <c r="I3555">
        <v>780</v>
      </c>
      <c r="J3555" t="s">
        <v>6</v>
      </c>
      <c r="K3555">
        <v>780</v>
      </c>
    </row>
    <row r="3556" spans="1:11" ht="15" customHeight="1">
      <c r="A3556" s="1" t="s">
        <v>998</v>
      </c>
      <c r="B3556" t="s">
        <v>9</v>
      </c>
      <c r="C3556" t="s">
        <v>35</v>
      </c>
      <c r="D3556">
        <v>105858</v>
      </c>
      <c r="E3556" t="s">
        <v>234</v>
      </c>
      <c r="F3556">
        <v>202112</v>
      </c>
      <c r="G3556" t="s">
        <v>151</v>
      </c>
      <c r="H3556" t="s">
        <v>152</v>
      </c>
      <c r="I3556">
        <v>1360</v>
      </c>
      <c r="J3556" t="s">
        <v>6</v>
      </c>
      <c r="K3556">
        <v>1360</v>
      </c>
    </row>
    <row r="3557" spans="1:11" ht="15" customHeight="1">
      <c r="A3557" s="1" t="s">
        <v>998</v>
      </c>
      <c r="B3557" t="s">
        <v>9</v>
      </c>
      <c r="C3557" t="s">
        <v>35</v>
      </c>
      <c r="D3557">
        <v>110665</v>
      </c>
      <c r="E3557" t="s">
        <v>236</v>
      </c>
      <c r="F3557">
        <v>202112</v>
      </c>
      <c r="G3557" t="s">
        <v>151</v>
      </c>
      <c r="H3557" t="s">
        <v>152</v>
      </c>
      <c r="I3557">
        <v>2395</v>
      </c>
      <c r="J3557" t="s">
        <v>6</v>
      </c>
      <c r="K3557">
        <v>2395</v>
      </c>
    </row>
    <row r="3558" spans="1:11" ht="15" customHeight="1">
      <c r="A3558" s="1" t="s">
        <v>998</v>
      </c>
      <c r="B3558" t="s">
        <v>9</v>
      </c>
      <c r="C3558" t="s">
        <v>35</v>
      </c>
      <c r="D3558">
        <v>110665</v>
      </c>
      <c r="E3558" t="s">
        <v>236</v>
      </c>
      <c r="F3558">
        <v>202112</v>
      </c>
      <c r="G3558" t="s">
        <v>151</v>
      </c>
      <c r="H3558" t="s">
        <v>152</v>
      </c>
      <c r="I3558">
        <v>5190</v>
      </c>
      <c r="J3558" t="s">
        <v>6</v>
      </c>
      <c r="K3558">
        <v>5190</v>
      </c>
    </row>
    <row r="3559" spans="1:11" ht="15" customHeight="1">
      <c r="A3559" s="1" t="s">
        <v>998</v>
      </c>
      <c r="B3559" t="s">
        <v>9</v>
      </c>
      <c r="C3559" t="s">
        <v>35</v>
      </c>
      <c r="D3559">
        <v>107103</v>
      </c>
      <c r="E3559" t="s">
        <v>237</v>
      </c>
      <c r="F3559">
        <v>202112</v>
      </c>
      <c r="G3559" t="s">
        <v>151</v>
      </c>
      <c r="H3559" t="s">
        <v>152</v>
      </c>
      <c r="I3559">
        <v>2300</v>
      </c>
      <c r="J3559" t="s">
        <v>6</v>
      </c>
      <c r="K3559">
        <v>2300</v>
      </c>
    </row>
    <row r="3560" spans="1:11" ht="15" customHeight="1">
      <c r="A3560" s="1" t="s">
        <v>998</v>
      </c>
      <c r="B3560" t="s">
        <v>9</v>
      </c>
      <c r="C3560" t="s">
        <v>35</v>
      </c>
      <c r="D3560">
        <v>107933</v>
      </c>
      <c r="E3560" t="s">
        <v>238</v>
      </c>
      <c r="F3560">
        <v>202112</v>
      </c>
      <c r="G3560" t="s">
        <v>151</v>
      </c>
      <c r="H3560" t="s">
        <v>152</v>
      </c>
      <c r="I3560">
        <v>150</v>
      </c>
      <c r="J3560" t="s">
        <v>6</v>
      </c>
      <c r="K3560">
        <v>150</v>
      </c>
    </row>
    <row r="3561" spans="1:11" ht="15" customHeight="1">
      <c r="A3561" s="1" t="s">
        <v>998</v>
      </c>
      <c r="B3561" t="s">
        <v>9</v>
      </c>
      <c r="C3561" t="s">
        <v>35</v>
      </c>
      <c r="D3561">
        <v>104479</v>
      </c>
      <c r="E3561" t="s">
        <v>286</v>
      </c>
      <c r="F3561">
        <v>202112</v>
      </c>
      <c r="G3561" t="s">
        <v>151</v>
      </c>
      <c r="H3561" t="s">
        <v>152</v>
      </c>
      <c r="I3561">
        <v>384</v>
      </c>
      <c r="J3561" t="s">
        <v>6</v>
      </c>
      <c r="K3561">
        <v>384</v>
      </c>
    </row>
    <row r="3562" spans="1:11" ht="15" customHeight="1">
      <c r="A3562" s="1" t="s">
        <v>998</v>
      </c>
      <c r="B3562" t="s">
        <v>9</v>
      </c>
      <c r="C3562" t="s">
        <v>35</v>
      </c>
      <c r="D3562">
        <v>104479</v>
      </c>
      <c r="E3562" t="s">
        <v>286</v>
      </c>
      <c r="F3562">
        <v>202112</v>
      </c>
      <c r="G3562" t="s">
        <v>151</v>
      </c>
      <c r="H3562" t="s">
        <v>152</v>
      </c>
      <c r="I3562">
        <v>384</v>
      </c>
      <c r="J3562" t="s">
        <v>6</v>
      </c>
      <c r="K3562">
        <v>384</v>
      </c>
    </row>
    <row r="3563" spans="1:11" ht="15" customHeight="1">
      <c r="A3563" s="1" t="s">
        <v>998</v>
      </c>
      <c r="B3563" t="s">
        <v>9</v>
      </c>
      <c r="C3563" t="s">
        <v>35</v>
      </c>
      <c r="D3563">
        <v>104479</v>
      </c>
      <c r="E3563" t="s">
        <v>286</v>
      </c>
      <c r="F3563">
        <v>202112</v>
      </c>
      <c r="G3563" t="s">
        <v>151</v>
      </c>
      <c r="H3563" t="s">
        <v>152</v>
      </c>
      <c r="I3563">
        <v>1202.5999999999999</v>
      </c>
      <c r="J3563" t="s">
        <v>6</v>
      </c>
      <c r="K3563">
        <v>1202.5999999999999</v>
      </c>
    </row>
    <row r="3564" spans="1:11" ht="15" customHeight="1">
      <c r="A3564" s="1" t="s">
        <v>998</v>
      </c>
      <c r="B3564" t="s">
        <v>9</v>
      </c>
      <c r="C3564" t="s">
        <v>35</v>
      </c>
      <c r="D3564">
        <v>104479</v>
      </c>
      <c r="E3564" t="s">
        <v>286</v>
      </c>
      <c r="F3564">
        <v>202112</v>
      </c>
      <c r="G3564" t="s">
        <v>151</v>
      </c>
      <c r="H3564" t="s">
        <v>152</v>
      </c>
      <c r="I3564">
        <v>1839.5</v>
      </c>
      <c r="J3564" t="s">
        <v>6</v>
      </c>
      <c r="K3564">
        <v>1839.5</v>
      </c>
    </row>
    <row r="3565" spans="1:11" ht="15" customHeight="1">
      <c r="A3565" s="1" t="s">
        <v>998</v>
      </c>
      <c r="B3565" t="s">
        <v>9</v>
      </c>
      <c r="C3565" t="s">
        <v>35</v>
      </c>
      <c r="D3565">
        <v>104479</v>
      </c>
      <c r="E3565" t="s">
        <v>286</v>
      </c>
      <c r="F3565">
        <v>202112</v>
      </c>
      <c r="G3565" t="s">
        <v>151</v>
      </c>
      <c r="H3565" t="s">
        <v>152</v>
      </c>
      <c r="I3565">
        <v>6060</v>
      </c>
      <c r="J3565" t="s">
        <v>6</v>
      </c>
      <c r="K3565">
        <v>6060</v>
      </c>
    </row>
    <row r="3566" spans="1:11" ht="15" customHeight="1">
      <c r="A3566" s="1" t="s">
        <v>998</v>
      </c>
      <c r="B3566" t="s">
        <v>9</v>
      </c>
      <c r="C3566" t="s">
        <v>35</v>
      </c>
      <c r="D3566">
        <v>104479</v>
      </c>
      <c r="E3566" t="s">
        <v>286</v>
      </c>
      <c r="F3566">
        <v>202112</v>
      </c>
      <c r="G3566" t="s">
        <v>151</v>
      </c>
      <c r="H3566" t="s">
        <v>152</v>
      </c>
      <c r="I3566">
        <v>384</v>
      </c>
      <c r="J3566" t="s">
        <v>6</v>
      </c>
      <c r="K3566">
        <v>384</v>
      </c>
    </row>
    <row r="3567" spans="1:11" ht="15" customHeight="1">
      <c r="A3567" s="1" t="s">
        <v>998</v>
      </c>
      <c r="B3567" t="s">
        <v>9</v>
      </c>
      <c r="C3567" t="s">
        <v>35</v>
      </c>
      <c r="D3567">
        <v>104479</v>
      </c>
      <c r="E3567" t="s">
        <v>286</v>
      </c>
      <c r="F3567">
        <v>202112</v>
      </c>
      <c r="G3567" t="s">
        <v>151</v>
      </c>
      <c r="H3567" t="s">
        <v>152</v>
      </c>
      <c r="I3567">
        <v>384</v>
      </c>
      <c r="J3567" t="s">
        <v>6</v>
      </c>
      <c r="K3567">
        <v>384</v>
      </c>
    </row>
    <row r="3568" spans="1:11" ht="15" customHeight="1">
      <c r="A3568" s="1" t="s">
        <v>998</v>
      </c>
      <c r="B3568" t="s">
        <v>9</v>
      </c>
      <c r="C3568" t="s">
        <v>35</v>
      </c>
      <c r="D3568">
        <v>104479</v>
      </c>
      <c r="E3568" t="s">
        <v>286</v>
      </c>
      <c r="F3568">
        <v>202112</v>
      </c>
      <c r="G3568" t="s">
        <v>151</v>
      </c>
      <c r="H3568" t="s">
        <v>152</v>
      </c>
      <c r="I3568">
        <v>325.26</v>
      </c>
      <c r="J3568" t="s">
        <v>6</v>
      </c>
      <c r="K3568">
        <v>325.26</v>
      </c>
    </row>
    <row r="3569" spans="1:11" ht="15" customHeight="1">
      <c r="A3569" s="1" t="s">
        <v>998</v>
      </c>
      <c r="B3569" t="s">
        <v>9</v>
      </c>
      <c r="C3569" t="s">
        <v>35</v>
      </c>
      <c r="D3569">
        <v>104479</v>
      </c>
      <c r="E3569" t="s">
        <v>286</v>
      </c>
      <c r="F3569">
        <v>202112</v>
      </c>
      <c r="G3569" t="s">
        <v>151</v>
      </c>
      <c r="H3569" t="s">
        <v>152</v>
      </c>
      <c r="I3569">
        <v>384</v>
      </c>
      <c r="J3569" t="s">
        <v>6</v>
      </c>
      <c r="K3569">
        <v>384</v>
      </c>
    </row>
    <row r="3570" spans="1:11" ht="15" customHeight="1">
      <c r="A3570" s="1" t="s">
        <v>998</v>
      </c>
      <c r="B3570" t="s">
        <v>9</v>
      </c>
      <c r="C3570" t="s">
        <v>35</v>
      </c>
      <c r="D3570">
        <v>104479</v>
      </c>
      <c r="E3570" t="s">
        <v>286</v>
      </c>
      <c r="F3570">
        <v>202112</v>
      </c>
      <c r="G3570" t="s">
        <v>151</v>
      </c>
      <c r="H3570" t="s">
        <v>152</v>
      </c>
      <c r="I3570">
        <v>1000</v>
      </c>
      <c r="J3570" t="s">
        <v>6</v>
      </c>
      <c r="K3570">
        <v>1000</v>
      </c>
    </row>
    <row r="3571" spans="1:11" ht="15" customHeight="1">
      <c r="A3571" s="1" t="s">
        <v>998</v>
      </c>
      <c r="B3571" t="s">
        <v>9</v>
      </c>
      <c r="C3571" t="s">
        <v>35</v>
      </c>
      <c r="D3571">
        <v>104479</v>
      </c>
      <c r="E3571" t="s">
        <v>286</v>
      </c>
      <c r="F3571">
        <v>202112</v>
      </c>
      <c r="G3571" t="s">
        <v>151</v>
      </c>
      <c r="H3571" t="s">
        <v>152</v>
      </c>
      <c r="I3571">
        <v>384</v>
      </c>
      <c r="J3571" t="s">
        <v>6</v>
      </c>
      <c r="K3571">
        <v>384</v>
      </c>
    </row>
    <row r="3572" spans="1:11" ht="15" customHeight="1">
      <c r="A3572" s="1" t="s">
        <v>998</v>
      </c>
      <c r="B3572" t="s">
        <v>9</v>
      </c>
      <c r="C3572" t="s">
        <v>35</v>
      </c>
      <c r="D3572">
        <v>104479</v>
      </c>
      <c r="E3572" t="s">
        <v>286</v>
      </c>
      <c r="F3572">
        <v>202112</v>
      </c>
      <c r="G3572" t="s">
        <v>151</v>
      </c>
      <c r="H3572" t="s">
        <v>152</v>
      </c>
      <c r="I3572">
        <v>384</v>
      </c>
      <c r="J3572" t="s">
        <v>6</v>
      </c>
      <c r="K3572">
        <v>384</v>
      </c>
    </row>
    <row r="3573" spans="1:11" ht="15" customHeight="1">
      <c r="A3573" s="1" t="s">
        <v>998</v>
      </c>
      <c r="B3573" t="s">
        <v>9</v>
      </c>
      <c r="C3573" t="s">
        <v>35</v>
      </c>
      <c r="D3573">
        <v>104479</v>
      </c>
      <c r="E3573" t="s">
        <v>286</v>
      </c>
      <c r="F3573">
        <v>202112</v>
      </c>
      <c r="G3573" t="s">
        <v>151</v>
      </c>
      <c r="H3573" t="s">
        <v>152</v>
      </c>
      <c r="I3573">
        <v>384</v>
      </c>
      <c r="J3573" t="s">
        <v>6</v>
      </c>
      <c r="K3573">
        <v>384</v>
      </c>
    </row>
    <row r="3574" spans="1:11" ht="15" customHeight="1">
      <c r="A3574" s="1" t="s">
        <v>998</v>
      </c>
      <c r="B3574" t="s">
        <v>9</v>
      </c>
      <c r="C3574" t="s">
        <v>35</v>
      </c>
      <c r="D3574">
        <v>104479</v>
      </c>
      <c r="E3574" t="s">
        <v>286</v>
      </c>
      <c r="F3574">
        <v>202112</v>
      </c>
      <c r="G3574" t="s">
        <v>151</v>
      </c>
      <c r="H3574" t="s">
        <v>152</v>
      </c>
      <c r="I3574">
        <v>315</v>
      </c>
      <c r="J3574" t="s">
        <v>6</v>
      </c>
      <c r="K3574">
        <v>315</v>
      </c>
    </row>
    <row r="3575" spans="1:11" ht="15" customHeight="1">
      <c r="A3575" s="1" t="s">
        <v>998</v>
      </c>
      <c r="B3575" t="s">
        <v>9</v>
      </c>
      <c r="C3575" t="s">
        <v>35</v>
      </c>
      <c r="D3575">
        <v>104479</v>
      </c>
      <c r="E3575" t="s">
        <v>286</v>
      </c>
      <c r="F3575">
        <v>202112</v>
      </c>
      <c r="G3575" t="s">
        <v>151</v>
      </c>
      <c r="H3575" t="s">
        <v>152</v>
      </c>
      <c r="I3575">
        <v>1950</v>
      </c>
      <c r="J3575" t="s">
        <v>6</v>
      </c>
      <c r="K3575">
        <v>1950</v>
      </c>
    </row>
    <row r="3576" spans="1:11" ht="15" customHeight="1">
      <c r="A3576" s="1" t="s">
        <v>998</v>
      </c>
      <c r="B3576" t="s">
        <v>9</v>
      </c>
      <c r="C3576" t="s">
        <v>35</v>
      </c>
      <c r="D3576">
        <v>104479</v>
      </c>
      <c r="E3576" t="s">
        <v>286</v>
      </c>
      <c r="F3576">
        <v>202112</v>
      </c>
      <c r="G3576" t="s">
        <v>151</v>
      </c>
      <c r="H3576" t="s">
        <v>152</v>
      </c>
      <c r="I3576">
        <v>384</v>
      </c>
      <c r="J3576" t="s">
        <v>6</v>
      </c>
      <c r="K3576">
        <v>384</v>
      </c>
    </row>
    <row r="3577" spans="1:11" ht="15" customHeight="1">
      <c r="A3577" s="1" t="s">
        <v>998</v>
      </c>
      <c r="B3577" t="s">
        <v>9</v>
      </c>
      <c r="C3577" t="s">
        <v>35</v>
      </c>
      <c r="D3577">
        <v>104479</v>
      </c>
      <c r="E3577" t="s">
        <v>286</v>
      </c>
      <c r="F3577">
        <v>202112</v>
      </c>
      <c r="G3577" t="s">
        <v>151</v>
      </c>
      <c r="H3577" t="s">
        <v>152</v>
      </c>
      <c r="I3577">
        <v>384</v>
      </c>
      <c r="J3577" t="s">
        <v>6</v>
      </c>
      <c r="K3577">
        <v>384</v>
      </c>
    </row>
    <row r="3578" spans="1:11" ht="15" customHeight="1">
      <c r="A3578" s="1" t="s">
        <v>998</v>
      </c>
      <c r="B3578" t="s">
        <v>9</v>
      </c>
      <c r="C3578" t="s">
        <v>35</v>
      </c>
      <c r="D3578">
        <v>104479</v>
      </c>
      <c r="E3578" t="s">
        <v>286</v>
      </c>
      <c r="F3578">
        <v>202112</v>
      </c>
      <c r="G3578" t="s">
        <v>151</v>
      </c>
      <c r="H3578" t="s">
        <v>152</v>
      </c>
      <c r="I3578">
        <v>302</v>
      </c>
      <c r="J3578" t="s">
        <v>6</v>
      </c>
      <c r="K3578">
        <v>302</v>
      </c>
    </row>
    <row r="3579" spans="1:11" ht="15" customHeight="1">
      <c r="A3579" s="1" t="s">
        <v>998</v>
      </c>
      <c r="B3579" t="s">
        <v>9</v>
      </c>
      <c r="C3579" t="s">
        <v>35</v>
      </c>
      <c r="D3579">
        <v>104479</v>
      </c>
      <c r="E3579" t="s">
        <v>286</v>
      </c>
      <c r="F3579">
        <v>202112</v>
      </c>
      <c r="G3579" t="s">
        <v>151</v>
      </c>
      <c r="H3579" t="s">
        <v>152</v>
      </c>
      <c r="I3579">
        <v>384</v>
      </c>
      <c r="J3579" t="s">
        <v>6</v>
      </c>
      <c r="K3579">
        <v>384</v>
      </c>
    </row>
    <row r="3580" spans="1:11" ht="15" customHeight="1">
      <c r="A3580" s="1" t="s">
        <v>998</v>
      </c>
      <c r="B3580" t="s">
        <v>9</v>
      </c>
      <c r="C3580" t="s">
        <v>35</v>
      </c>
      <c r="D3580">
        <v>104479</v>
      </c>
      <c r="E3580" t="s">
        <v>286</v>
      </c>
      <c r="F3580">
        <v>202112</v>
      </c>
      <c r="G3580" t="s">
        <v>151</v>
      </c>
      <c r="H3580" t="s">
        <v>152</v>
      </c>
      <c r="I3580">
        <v>384</v>
      </c>
      <c r="J3580" t="s">
        <v>6</v>
      </c>
      <c r="K3580">
        <v>384</v>
      </c>
    </row>
    <row r="3581" spans="1:11" ht="15" customHeight="1">
      <c r="A3581" s="1" t="s">
        <v>998</v>
      </c>
      <c r="B3581" t="s">
        <v>9</v>
      </c>
      <c r="C3581" t="s">
        <v>35</v>
      </c>
      <c r="D3581">
        <v>104479</v>
      </c>
      <c r="E3581" t="s">
        <v>286</v>
      </c>
      <c r="F3581">
        <v>202112</v>
      </c>
      <c r="G3581" t="s">
        <v>151</v>
      </c>
      <c r="H3581" t="s">
        <v>152</v>
      </c>
      <c r="I3581">
        <v>384</v>
      </c>
      <c r="J3581" t="s">
        <v>6</v>
      </c>
      <c r="K3581">
        <v>384</v>
      </c>
    </row>
    <row r="3582" spans="1:11" ht="15" customHeight="1">
      <c r="A3582" s="1" t="s">
        <v>998</v>
      </c>
      <c r="B3582" t="s">
        <v>9</v>
      </c>
      <c r="C3582" t="s">
        <v>35</v>
      </c>
      <c r="D3582">
        <v>104479</v>
      </c>
      <c r="E3582" t="s">
        <v>286</v>
      </c>
      <c r="F3582">
        <v>202112</v>
      </c>
      <c r="G3582" t="s">
        <v>151</v>
      </c>
      <c r="H3582" t="s">
        <v>152</v>
      </c>
      <c r="I3582">
        <v>384</v>
      </c>
      <c r="J3582" t="s">
        <v>6</v>
      </c>
      <c r="K3582">
        <v>384</v>
      </c>
    </row>
    <row r="3583" spans="1:11" ht="15" customHeight="1">
      <c r="A3583" s="1" t="s">
        <v>998</v>
      </c>
      <c r="B3583" t="s">
        <v>9</v>
      </c>
      <c r="C3583" t="s">
        <v>35</v>
      </c>
      <c r="D3583">
        <v>104479</v>
      </c>
      <c r="E3583" t="s">
        <v>286</v>
      </c>
      <c r="F3583">
        <v>202112</v>
      </c>
      <c r="G3583" t="s">
        <v>151</v>
      </c>
      <c r="H3583" t="s">
        <v>152</v>
      </c>
      <c r="I3583">
        <v>500</v>
      </c>
      <c r="J3583" t="s">
        <v>6</v>
      </c>
      <c r="K3583">
        <v>500</v>
      </c>
    </row>
    <row r="3584" spans="1:11" ht="15" customHeight="1">
      <c r="A3584" s="1" t="s">
        <v>998</v>
      </c>
      <c r="B3584" t="s">
        <v>9</v>
      </c>
      <c r="C3584" t="s">
        <v>35</v>
      </c>
      <c r="D3584">
        <v>104479</v>
      </c>
      <c r="E3584" t="s">
        <v>286</v>
      </c>
      <c r="F3584">
        <v>202112</v>
      </c>
      <c r="G3584" t="s">
        <v>151</v>
      </c>
      <c r="H3584" t="s">
        <v>152</v>
      </c>
      <c r="I3584">
        <v>335.5</v>
      </c>
      <c r="J3584" t="s">
        <v>6</v>
      </c>
      <c r="K3584">
        <v>335.5</v>
      </c>
    </row>
    <row r="3585" spans="1:11" ht="15" customHeight="1">
      <c r="A3585" s="1" t="s">
        <v>998</v>
      </c>
      <c r="B3585" t="s">
        <v>9</v>
      </c>
      <c r="C3585" t="s">
        <v>35</v>
      </c>
      <c r="D3585">
        <v>104479</v>
      </c>
      <c r="E3585" t="s">
        <v>286</v>
      </c>
      <c r="F3585">
        <v>202112</v>
      </c>
      <c r="G3585" t="s">
        <v>151</v>
      </c>
      <c r="H3585" t="s">
        <v>152</v>
      </c>
      <c r="I3585">
        <v>384</v>
      </c>
      <c r="J3585" t="s">
        <v>6</v>
      </c>
      <c r="K3585">
        <v>384</v>
      </c>
    </row>
    <row r="3586" spans="1:11" ht="15" customHeight="1">
      <c r="A3586" s="1" t="s">
        <v>998</v>
      </c>
      <c r="B3586" t="s">
        <v>9</v>
      </c>
      <c r="C3586" t="s">
        <v>35</v>
      </c>
      <c r="D3586">
        <v>104479</v>
      </c>
      <c r="E3586" t="s">
        <v>286</v>
      </c>
      <c r="F3586">
        <v>202112</v>
      </c>
      <c r="G3586" t="s">
        <v>151</v>
      </c>
      <c r="H3586" t="s">
        <v>152</v>
      </c>
      <c r="I3586">
        <v>384</v>
      </c>
      <c r="J3586" t="s">
        <v>6</v>
      </c>
      <c r="K3586">
        <v>384</v>
      </c>
    </row>
    <row r="3587" spans="1:11" ht="15" customHeight="1">
      <c r="A3587" s="1" t="s">
        <v>998</v>
      </c>
      <c r="B3587" t="s">
        <v>9</v>
      </c>
      <c r="C3587" t="s">
        <v>35</v>
      </c>
      <c r="D3587">
        <v>104479</v>
      </c>
      <c r="E3587" t="s">
        <v>286</v>
      </c>
      <c r="F3587">
        <v>202112</v>
      </c>
      <c r="G3587" t="s">
        <v>151</v>
      </c>
      <c r="H3587" t="s">
        <v>152</v>
      </c>
      <c r="I3587">
        <v>850</v>
      </c>
      <c r="J3587" t="s">
        <v>6</v>
      </c>
      <c r="K3587">
        <v>850</v>
      </c>
    </row>
    <row r="3588" spans="1:11" ht="15" customHeight="1">
      <c r="A3588" s="1" t="s">
        <v>998</v>
      </c>
      <c r="B3588" t="s">
        <v>9</v>
      </c>
      <c r="C3588" t="s">
        <v>35</v>
      </c>
      <c r="D3588">
        <v>104479</v>
      </c>
      <c r="E3588" t="s">
        <v>286</v>
      </c>
      <c r="F3588">
        <v>202112</v>
      </c>
      <c r="G3588" t="s">
        <v>151</v>
      </c>
      <c r="H3588" t="s">
        <v>152</v>
      </c>
      <c r="I3588">
        <v>1163.5999999999999</v>
      </c>
      <c r="J3588" t="s">
        <v>6</v>
      </c>
      <c r="K3588">
        <v>1163.5999999999999</v>
      </c>
    </row>
    <row r="3589" spans="1:11" ht="15" customHeight="1">
      <c r="A3589" s="1" t="s">
        <v>998</v>
      </c>
      <c r="B3589" t="s">
        <v>9</v>
      </c>
      <c r="C3589" t="s">
        <v>35</v>
      </c>
      <c r="D3589">
        <v>104479</v>
      </c>
      <c r="E3589" t="s">
        <v>286</v>
      </c>
      <c r="F3589">
        <v>202112</v>
      </c>
      <c r="G3589" t="s">
        <v>151</v>
      </c>
      <c r="H3589" t="s">
        <v>152</v>
      </c>
      <c r="I3589">
        <v>384</v>
      </c>
      <c r="J3589" t="s">
        <v>6</v>
      </c>
      <c r="K3589">
        <v>384</v>
      </c>
    </row>
    <row r="3590" spans="1:11" ht="15" customHeight="1">
      <c r="A3590" s="1" t="s">
        <v>998</v>
      </c>
      <c r="B3590" t="s">
        <v>9</v>
      </c>
      <c r="C3590" t="s">
        <v>35</v>
      </c>
      <c r="D3590">
        <v>104479</v>
      </c>
      <c r="E3590" t="s">
        <v>286</v>
      </c>
      <c r="F3590">
        <v>202112</v>
      </c>
      <c r="G3590" t="s">
        <v>151</v>
      </c>
      <c r="H3590" t="s">
        <v>152</v>
      </c>
      <c r="I3590">
        <v>384</v>
      </c>
      <c r="J3590" t="s">
        <v>6</v>
      </c>
      <c r="K3590">
        <v>384</v>
      </c>
    </row>
    <row r="3591" spans="1:11" ht="15" customHeight="1">
      <c r="A3591" s="1" t="s">
        <v>998</v>
      </c>
      <c r="B3591" t="s">
        <v>9</v>
      </c>
      <c r="C3591" t="s">
        <v>35</v>
      </c>
      <c r="D3591">
        <v>100567</v>
      </c>
      <c r="E3591" t="s">
        <v>583</v>
      </c>
      <c r="F3591">
        <v>202112</v>
      </c>
      <c r="G3591" t="s">
        <v>151</v>
      </c>
      <c r="H3591" t="s">
        <v>152</v>
      </c>
      <c r="I3591">
        <v>546</v>
      </c>
      <c r="J3591" t="s">
        <v>6</v>
      </c>
      <c r="K3591">
        <v>546</v>
      </c>
    </row>
    <row r="3592" spans="1:11" ht="15" customHeight="1">
      <c r="A3592" s="1" t="s">
        <v>998</v>
      </c>
      <c r="B3592" t="s">
        <v>9</v>
      </c>
      <c r="C3592" t="s">
        <v>35</v>
      </c>
      <c r="D3592">
        <v>108259</v>
      </c>
      <c r="E3592" t="s">
        <v>460</v>
      </c>
      <c r="F3592">
        <v>202112</v>
      </c>
      <c r="G3592" t="s">
        <v>151</v>
      </c>
      <c r="H3592" t="s">
        <v>152</v>
      </c>
      <c r="I3592">
        <v>180</v>
      </c>
      <c r="J3592" t="s">
        <v>6</v>
      </c>
      <c r="K3592">
        <v>180</v>
      </c>
    </row>
    <row r="3593" spans="1:11" ht="15" customHeight="1">
      <c r="A3593" s="1" t="s">
        <v>998</v>
      </c>
      <c r="B3593" t="s">
        <v>9</v>
      </c>
      <c r="C3593" t="s">
        <v>35</v>
      </c>
      <c r="D3593">
        <v>107394</v>
      </c>
      <c r="E3593" t="s">
        <v>245</v>
      </c>
      <c r="F3593">
        <v>202112</v>
      </c>
      <c r="G3593" t="s">
        <v>151</v>
      </c>
      <c r="H3593" t="s">
        <v>152</v>
      </c>
      <c r="I3593">
        <v>279.18</v>
      </c>
      <c r="J3593" t="s">
        <v>6</v>
      </c>
      <c r="K3593">
        <v>279.18</v>
      </c>
    </row>
    <row r="3594" spans="1:11" ht="15" customHeight="1">
      <c r="A3594" s="1" t="s">
        <v>998</v>
      </c>
      <c r="B3594" t="s">
        <v>9</v>
      </c>
      <c r="C3594" t="s">
        <v>35</v>
      </c>
      <c r="D3594">
        <v>107394</v>
      </c>
      <c r="E3594" t="s">
        <v>245</v>
      </c>
      <c r="F3594">
        <v>202112</v>
      </c>
      <c r="G3594" t="s">
        <v>151</v>
      </c>
      <c r="H3594" t="s">
        <v>152</v>
      </c>
      <c r="I3594">
        <v>965.25</v>
      </c>
      <c r="J3594" t="s">
        <v>6</v>
      </c>
      <c r="K3594">
        <v>965.25</v>
      </c>
    </row>
    <row r="3595" spans="1:11" ht="15" customHeight="1">
      <c r="A3595" s="1" t="s">
        <v>998</v>
      </c>
      <c r="B3595" t="s">
        <v>9</v>
      </c>
      <c r="C3595" t="s">
        <v>35</v>
      </c>
      <c r="D3595">
        <v>107394</v>
      </c>
      <c r="E3595" t="s">
        <v>245</v>
      </c>
      <c r="F3595">
        <v>202112</v>
      </c>
      <c r="G3595" t="s">
        <v>151</v>
      </c>
      <c r="H3595" t="s">
        <v>152</v>
      </c>
      <c r="I3595">
        <v>514.78</v>
      </c>
      <c r="J3595" t="s">
        <v>6</v>
      </c>
      <c r="K3595">
        <v>514.78</v>
      </c>
    </row>
    <row r="3596" spans="1:11" ht="15" customHeight="1">
      <c r="A3596" s="1" t="s">
        <v>998</v>
      </c>
      <c r="B3596" t="s">
        <v>9</v>
      </c>
      <c r="C3596" t="s">
        <v>35</v>
      </c>
      <c r="D3596">
        <v>107394</v>
      </c>
      <c r="E3596" t="s">
        <v>245</v>
      </c>
      <c r="F3596">
        <v>202112</v>
      </c>
      <c r="G3596" t="s">
        <v>151</v>
      </c>
      <c r="H3596" t="s">
        <v>152</v>
      </c>
      <c r="I3596">
        <v>1373.7</v>
      </c>
      <c r="J3596" t="s">
        <v>6</v>
      </c>
      <c r="K3596">
        <v>1373.7</v>
      </c>
    </row>
    <row r="3597" spans="1:11" ht="15" customHeight="1">
      <c r="A3597" s="1" t="s">
        <v>998</v>
      </c>
      <c r="B3597" t="s">
        <v>9</v>
      </c>
      <c r="C3597" t="s">
        <v>35</v>
      </c>
      <c r="D3597">
        <v>107394</v>
      </c>
      <c r="E3597" t="s">
        <v>245</v>
      </c>
      <c r="F3597">
        <v>202112</v>
      </c>
      <c r="G3597" t="s">
        <v>151</v>
      </c>
      <c r="H3597" t="s">
        <v>152</v>
      </c>
      <c r="I3597">
        <v>643.5</v>
      </c>
      <c r="J3597" t="s">
        <v>6</v>
      </c>
      <c r="K3597">
        <v>643.5</v>
      </c>
    </row>
    <row r="3598" spans="1:11" ht="15" customHeight="1">
      <c r="A3598" s="1" t="s">
        <v>998</v>
      </c>
      <c r="B3598" t="s">
        <v>9</v>
      </c>
      <c r="C3598" t="s">
        <v>35</v>
      </c>
      <c r="D3598">
        <v>107394</v>
      </c>
      <c r="E3598" t="s">
        <v>245</v>
      </c>
      <c r="F3598">
        <v>202112</v>
      </c>
      <c r="G3598" t="s">
        <v>151</v>
      </c>
      <c r="H3598" t="s">
        <v>152</v>
      </c>
      <c r="I3598">
        <v>321.75</v>
      </c>
      <c r="J3598" t="s">
        <v>6</v>
      </c>
      <c r="K3598">
        <v>321.75</v>
      </c>
    </row>
    <row r="3599" spans="1:11" ht="15" customHeight="1">
      <c r="A3599" s="1" t="s">
        <v>998</v>
      </c>
      <c r="B3599" t="s">
        <v>9</v>
      </c>
      <c r="C3599" t="s">
        <v>35</v>
      </c>
      <c r="D3599">
        <v>107394</v>
      </c>
      <c r="E3599" t="s">
        <v>245</v>
      </c>
      <c r="F3599">
        <v>202112</v>
      </c>
      <c r="G3599" t="s">
        <v>151</v>
      </c>
      <c r="H3599" t="s">
        <v>152</v>
      </c>
      <c r="I3599">
        <v>321.75</v>
      </c>
      <c r="J3599" t="s">
        <v>6</v>
      </c>
      <c r="K3599">
        <v>321.75</v>
      </c>
    </row>
    <row r="3600" spans="1:11" ht="15" customHeight="1">
      <c r="A3600" s="1" t="s">
        <v>998</v>
      </c>
      <c r="B3600" t="s">
        <v>9</v>
      </c>
      <c r="C3600" t="s">
        <v>35</v>
      </c>
      <c r="D3600">
        <v>107394</v>
      </c>
      <c r="E3600" t="s">
        <v>245</v>
      </c>
      <c r="F3600">
        <v>202112</v>
      </c>
      <c r="G3600" t="s">
        <v>151</v>
      </c>
      <c r="H3600" t="s">
        <v>152</v>
      </c>
      <c r="I3600">
        <v>3537.8</v>
      </c>
      <c r="J3600" t="s">
        <v>6</v>
      </c>
      <c r="K3600">
        <v>3537.8</v>
      </c>
    </row>
    <row r="3601" spans="1:11" ht="15" customHeight="1">
      <c r="A3601" s="1" t="s">
        <v>998</v>
      </c>
      <c r="B3601" t="s">
        <v>9</v>
      </c>
      <c r="C3601" t="s">
        <v>35</v>
      </c>
      <c r="D3601">
        <v>107394</v>
      </c>
      <c r="E3601" t="s">
        <v>245</v>
      </c>
      <c r="F3601">
        <v>202112</v>
      </c>
      <c r="G3601" t="s">
        <v>151</v>
      </c>
      <c r="H3601" t="s">
        <v>152</v>
      </c>
      <c r="I3601">
        <v>321.75</v>
      </c>
      <c r="J3601" t="s">
        <v>6</v>
      </c>
      <c r="K3601">
        <v>321.75</v>
      </c>
    </row>
    <row r="3602" spans="1:11" ht="15" customHeight="1">
      <c r="A3602" s="1" t="s">
        <v>998</v>
      </c>
      <c r="B3602" t="s">
        <v>9</v>
      </c>
      <c r="C3602" t="s">
        <v>35</v>
      </c>
      <c r="D3602">
        <v>106503</v>
      </c>
      <c r="E3602" t="s">
        <v>258</v>
      </c>
      <c r="F3602">
        <v>202112</v>
      </c>
      <c r="G3602" t="s">
        <v>151</v>
      </c>
      <c r="H3602" t="s">
        <v>152</v>
      </c>
      <c r="I3602">
        <v>342</v>
      </c>
      <c r="J3602" t="s">
        <v>6</v>
      </c>
      <c r="K3602">
        <v>342</v>
      </c>
    </row>
    <row r="3603" spans="1:11" ht="15" customHeight="1">
      <c r="A3603" s="1" t="s">
        <v>998</v>
      </c>
      <c r="B3603" t="s">
        <v>9</v>
      </c>
      <c r="C3603" t="s">
        <v>35</v>
      </c>
      <c r="D3603">
        <v>106650</v>
      </c>
      <c r="E3603" t="s">
        <v>463</v>
      </c>
      <c r="F3603">
        <v>202112</v>
      </c>
      <c r="G3603" t="s">
        <v>151</v>
      </c>
      <c r="H3603" t="s">
        <v>152</v>
      </c>
      <c r="I3603">
        <v>694.4</v>
      </c>
      <c r="J3603" t="s">
        <v>6</v>
      </c>
      <c r="K3603">
        <v>694.4</v>
      </c>
    </row>
    <row r="3604" spans="1:11" ht="15" customHeight="1">
      <c r="A3604" s="1" t="s">
        <v>998</v>
      </c>
      <c r="B3604" t="s">
        <v>9</v>
      </c>
      <c r="C3604" t="s">
        <v>35</v>
      </c>
      <c r="D3604">
        <v>106650</v>
      </c>
      <c r="E3604" t="s">
        <v>463</v>
      </c>
      <c r="F3604">
        <v>202112</v>
      </c>
      <c r="G3604" t="s">
        <v>151</v>
      </c>
      <c r="H3604" t="s">
        <v>152</v>
      </c>
      <c r="I3604">
        <v>1543.8</v>
      </c>
      <c r="J3604" t="s">
        <v>6</v>
      </c>
      <c r="K3604">
        <v>1543.8</v>
      </c>
    </row>
    <row r="3605" spans="1:11" ht="15" customHeight="1">
      <c r="A3605" s="1" t="s">
        <v>998</v>
      </c>
      <c r="B3605" t="s">
        <v>9</v>
      </c>
      <c r="C3605" t="s">
        <v>35</v>
      </c>
      <c r="D3605">
        <v>106650</v>
      </c>
      <c r="E3605" t="s">
        <v>463</v>
      </c>
      <c r="F3605">
        <v>202112</v>
      </c>
      <c r="G3605" t="s">
        <v>151</v>
      </c>
      <c r="H3605" t="s">
        <v>152</v>
      </c>
      <c r="I3605">
        <v>2684.29</v>
      </c>
      <c r="J3605" t="s">
        <v>6</v>
      </c>
      <c r="K3605">
        <v>2684.29</v>
      </c>
    </row>
    <row r="3606" spans="1:11" ht="15" customHeight="1">
      <c r="A3606" s="1" t="s">
        <v>998</v>
      </c>
      <c r="B3606" t="s">
        <v>9</v>
      </c>
      <c r="C3606" t="s">
        <v>35</v>
      </c>
      <c r="D3606">
        <v>106650</v>
      </c>
      <c r="E3606" t="s">
        <v>463</v>
      </c>
      <c r="F3606">
        <v>202112</v>
      </c>
      <c r="G3606" t="s">
        <v>151</v>
      </c>
      <c r="H3606" t="s">
        <v>152</v>
      </c>
      <c r="I3606">
        <v>411.32</v>
      </c>
      <c r="J3606" t="s">
        <v>6</v>
      </c>
      <c r="K3606">
        <v>411.32</v>
      </c>
    </row>
    <row r="3607" spans="1:11" ht="15" customHeight="1">
      <c r="A3607" s="1" t="s">
        <v>998</v>
      </c>
      <c r="B3607" t="s">
        <v>9</v>
      </c>
      <c r="C3607" t="s">
        <v>35</v>
      </c>
      <c r="D3607">
        <v>106650</v>
      </c>
      <c r="E3607" t="s">
        <v>463</v>
      </c>
      <c r="F3607">
        <v>202112</v>
      </c>
      <c r="G3607" t="s">
        <v>151</v>
      </c>
      <c r="H3607" t="s">
        <v>152</v>
      </c>
      <c r="I3607">
        <v>1848.53</v>
      </c>
      <c r="J3607" t="s">
        <v>6</v>
      </c>
      <c r="K3607">
        <v>1848.53</v>
      </c>
    </row>
    <row r="3608" spans="1:11" ht="15" customHeight="1">
      <c r="A3608" s="1" t="s">
        <v>998</v>
      </c>
      <c r="B3608" t="s">
        <v>9</v>
      </c>
      <c r="C3608" t="s">
        <v>35</v>
      </c>
      <c r="D3608">
        <v>106743</v>
      </c>
      <c r="E3608" t="s">
        <v>482</v>
      </c>
      <c r="F3608">
        <v>202112</v>
      </c>
      <c r="G3608" t="s">
        <v>151</v>
      </c>
      <c r="H3608" t="s">
        <v>152</v>
      </c>
      <c r="I3608">
        <v>159</v>
      </c>
      <c r="J3608" t="s">
        <v>6</v>
      </c>
      <c r="K3608">
        <v>159</v>
      </c>
    </row>
    <row r="3609" spans="1:11" ht="15" customHeight="1">
      <c r="A3609" s="1" t="s">
        <v>998</v>
      </c>
      <c r="B3609" t="s">
        <v>9</v>
      </c>
      <c r="C3609" t="s">
        <v>35</v>
      </c>
      <c r="D3609">
        <v>106743</v>
      </c>
      <c r="E3609" t="s">
        <v>482</v>
      </c>
      <c r="F3609">
        <v>202112</v>
      </c>
      <c r="G3609" t="s">
        <v>151</v>
      </c>
      <c r="H3609" t="s">
        <v>152</v>
      </c>
      <c r="I3609">
        <v>95</v>
      </c>
      <c r="J3609" t="s">
        <v>6</v>
      </c>
      <c r="K3609">
        <v>95</v>
      </c>
    </row>
    <row r="3610" spans="1:11" ht="15" customHeight="1">
      <c r="A3610" s="1" t="s">
        <v>998</v>
      </c>
      <c r="B3610" t="s">
        <v>9</v>
      </c>
      <c r="C3610" t="s">
        <v>35</v>
      </c>
      <c r="D3610">
        <v>106743</v>
      </c>
      <c r="E3610" t="s">
        <v>482</v>
      </c>
      <c r="F3610">
        <v>202112</v>
      </c>
      <c r="G3610" t="s">
        <v>151</v>
      </c>
      <c r="H3610" t="s">
        <v>152</v>
      </c>
      <c r="I3610">
        <v>318</v>
      </c>
      <c r="J3610" t="s">
        <v>6</v>
      </c>
      <c r="K3610">
        <v>318</v>
      </c>
    </row>
    <row r="3611" spans="1:11" ht="15" customHeight="1">
      <c r="A3611" s="1" t="s">
        <v>998</v>
      </c>
      <c r="B3611" t="s">
        <v>9</v>
      </c>
      <c r="C3611" t="s">
        <v>35</v>
      </c>
      <c r="D3611">
        <v>106743</v>
      </c>
      <c r="E3611" t="s">
        <v>482</v>
      </c>
      <c r="F3611">
        <v>202112</v>
      </c>
      <c r="G3611" t="s">
        <v>151</v>
      </c>
      <c r="H3611" t="s">
        <v>152</v>
      </c>
      <c r="I3611">
        <v>95</v>
      </c>
      <c r="J3611" t="s">
        <v>6</v>
      </c>
      <c r="K3611">
        <v>95</v>
      </c>
    </row>
    <row r="3612" spans="1:11" ht="15" customHeight="1">
      <c r="A3612" s="1" t="s">
        <v>998</v>
      </c>
      <c r="B3612" t="s">
        <v>9</v>
      </c>
      <c r="C3612" t="s">
        <v>35</v>
      </c>
      <c r="D3612">
        <v>100624</v>
      </c>
      <c r="E3612" t="s">
        <v>538</v>
      </c>
      <c r="F3612">
        <v>202112</v>
      </c>
      <c r="G3612" t="s">
        <v>151</v>
      </c>
      <c r="H3612" t="s">
        <v>152</v>
      </c>
      <c r="I3612">
        <v>456</v>
      </c>
      <c r="J3612" t="s">
        <v>6</v>
      </c>
      <c r="K3612">
        <v>456</v>
      </c>
    </row>
    <row r="3613" spans="1:11" ht="15" customHeight="1">
      <c r="A3613" s="1" t="s">
        <v>998</v>
      </c>
      <c r="B3613" t="s">
        <v>9</v>
      </c>
      <c r="C3613" t="s">
        <v>35</v>
      </c>
      <c r="D3613">
        <v>101801</v>
      </c>
      <c r="E3613" t="s">
        <v>300</v>
      </c>
      <c r="F3613">
        <v>202112</v>
      </c>
      <c r="G3613" t="s">
        <v>151</v>
      </c>
      <c r="H3613" t="s">
        <v>152</v>
      </c>
      <c r="I3613">
        <v>3028.2</v>
      </c>
      <c r="J3613" t="s">
        <v>6</v>
      </c>
      <c r="K3613">
        <v>3028.2</v>
      </c>
    </row>
    <row r="3614" spans="1:11" ht="15" customHeight="1">
      <c r="A3614" s="1" t="s">
        <v>998</v>
      </c>
      <c r="B3614" t="s">
        <v>9</v>
      </c>
      <c r="C3614" t="s">
        <v>35</v>
      </c>
      <c r="D3614">
        <v>101801</v>
      </c>
      <c r="E3614" t="s">
        <v>300</v>
      </c>
      <c r="F3614">
        <v>202112</v>
      </c>
      <c r="G3614" t="s">
        <v>151</v>
      </c>
      <c r="H3614" t="s">
        <v>152</v>
      </c>
      <c r="I3614">
        <v>2670.5</v>
      </c>
      <c r="J3614" t="s">
        <v>6</v>
      </c>
      <c r="K3614">
        <v>2670.5</v>
      </c>
    </row>
    <row r="3615" spans="1:11" ht="15" customHeight="1">
      <c r="A3615" s="1" t="s">
        <v>998</v>
      </c>
      <c r="B3615" t="s">
        <v>9</v>
      </c>
      <c r="C3615" t="s">
        <v>35</v>
      </c>
      <c r="D3615">
        <v>101801</v>
      </c>
      <c r="E3615" t="s">
        <v>300</v>
      </c>
      <c r="F3615">
        <v>202112</v>
      </c>
      <c r="G3615" t="s">
        <v>151</v>
      </c>
      <c r="H3615" t="s">
        <v>152</v>
      </c>
      <c r="I3615">
        <v>318.5</v>
      </c>
      <c r="J3615" t="s">
        <v>6</v>
      </c>
      <c r="K3615">
        <v>318.5</v>
      </c>
    </row>
    <row r="3616" spans="1:11" ht="15" customHeight="1">
      <c r="A3616" s="1" t="s">
        <v>998</v>
      </c>
      <c r="B3616" t="s">
        <v>9</v>
      </c>
      <c r="C3616" t="s">
        <v>35</v>
      </c>
      <c r="D3616">
        <v>101801</v>
      </c>
      <c r="E3616" t="s">
        <v>300</v>
      </c>
      <c r="F3616">
        <v>202112</v>
      </c>
      <c r="G3616" t="s">
        <v>151</v>
      </c>
      <c r="H3616" t="s">
        <v>152</v>
      </c>
      <c r="I3616">
        <v>2009</v>
      </c>
      <c r="J3616" t="s">
        <v>6</v>
      </c>
      <c r="K3616">
        <v>2009</v>
      </c>
    </row>
    <row r="3617" spans="1:11" ht="15" customHeight="1">
      <c r="A3617" s="1" t="s">
        <v>998</v>
      </c>
      <c r="B3617" t="s">
        <v>9</v>
      </c>
      <c r="C3617" t="s">
        <v>35</v>
      </c>
      <c r="D3617">
        <v>101801</v>
      </c>
      <c r="E3617" t="s">
        <v>300</v>
      </c>
      <c r="F3617">
        <v>202112</v>
      </c>
      <c r="G3617" t="s">
        <v>151</v>
      </c>
      <c r="H3617" t="s">
        <v>152</v>
      </c>
      <c r="I3617">
        <v>3028.2</v>
      </c>
      <c r="J3617" t="s">
        <v>6</v>
      </c>
      <c r="K3617">
        <v>3028.2</v>
      </c>
    </row>
    <row r="3618" spans="1:11" ht="15" customHeight="1">
      <c r="A3618" s="1" t="s">
        <v>998</v>
      </c>
      <c r="B3618" t="s">
        <v>9</v>
      </c>
      <c r="C3618" t="s">
        <v>35</v>
      </c>
      <c r="D3618">
        <v>101801</v>
      </c>
      <c r="E3618" t="s">
        <v>300</v>
      </c>
      <c r="F3618">
        <v>202112</v>
      </c>
      <c r="G3618" t="s">
        <v>151</v>
      </c>
      <c r="H3618" t="s">
        <v>152</v>
      </c>
      <c r="I3618">
        <v>2523.5</v>
      </c>
      <c r="J3618" t="s">
        <v>6</v>
      </c>
      <c r="K3618">
        <v>2523.5</v>
      </c>
    </row>
    <row r="3619" spans="1:11" ht="15" customHeight="1">
      <c r="A3619" s="1" t="s">
        <v>998</v>
      </c>
      <c r="B3619" t="s">
        <v>9</v>
      </c>
      <c r="C3619" t="s">
        <v>35</v>
      </c>
      <c r="D3619">
        <v>101801</v>
      </c>
      <c r="E3619" t="s">
        <v>300</v>
      </c>
      <c r="F3619">
        <v>202112</v>
      </c>
      <c r="G3619" t="s">
        <v>151</v>
      </c>
      <c r="H3619" t="s">
        <v>152</v>
      </c>
      <c r="I3619">
        <v>496</v>
      </c>
      <c r="J3619" t="s">
        <v>6</v>
      </c>
      <c r="K3619">
        <v>496</v>
      </c>
    </row>
    <row r="3620" spans="1:11" ht="15" customHeight="1">
      <c r="A3620" s="1" t="s">
        <v>998</v>
      </c>
      <c r="B3620" t="s">
        <v>9</v>
      </c>
      <c r="C3620" t="s">
        <v>35</v>
      </c>
      <c r="D3620">
        <v>101801</v>
      </c>
      <c r="E3620" t="s">
        <v>300</v>
      </c>
      <c r="F3620">
        <v>202112</v>
      </c>
      <c r="G3620" t="s">
        <v>151</v>
      </c>
      <c r="H3620" t="s">
        <v>152</v>
      </c>
      <c r="I3620">
        <v>280</v>
      </c>
      <c r="J3620" t="s">
        <v>6</v>
      </c>
      <c r="K3620">
        <v>280</v>
      </c>
    </row>
    <row r="3621" spans="1:11" ht="15" customHeight="1">
      <c r="A3621" s="1" t="s">
        <v>998</v>
      </c>
      <c r="B3621" t="s">
        <v>9</v>
      </c>
      <c r="C3621" t="s">
        <v>35</v>
      </c>
      <c r="D3621">
        <v>101801</v>
      </c>
      <c r="E3621" t="s">
        <v>300</v>
      </c>
      <c r="F3621">
        <v>202112</v>
      </c>
      <c r="G3621" t="s">
        <v>151</v>
      </c>
      <c r="H3621" t="s">
        <v>152</v>
      </c>
      <c r="I3621">
        <v>338.2</v>
      </c>
      <c r="J3621" t="s">
        <v>6</v>
      </c>
      <c r="K3621">
        <v>338.2</v>
      </c>
    </row>
    <row r="3622" spans="1:11" ht="15" customHeight="1">
      <c r="A3622" s="1" t="s">
        <v>998</v>
      </c>
      <c r="B3622" t="s">
        <v>9</v>
      </c>
      <c r="C3622" t="s">
        <v>35</v>
      </c>
      <c r="D3622">
        <v>101801</v>
      </c>
      <c r="E3622" t="s">
        <v>300</v>
      </c>
      <c r="F3622">
        <v>202112</v>
      </c>
      <c r="G3622" t="s">
        <v>151</v>
      </c>
      <c r="H3622" t="s">
        <v>152</v>
      </c>
      <c r="I3622">
        <v>227.5</v>
      </c>
      <c r="J3622" t="s">
        <v>6</v>
      </c>
      <c r="K3622">
        <v>227.5</v>
      </c>
    </row>
    <row r="3623" spans="1:11" ht="15" customHeight="1">
      <c r="A3623" s="1" t="s">
        <v>998</v>
      </c>
      <c r="B3623" t="s">
        <v>9</v>
      </c>
      <c r="C3623" t="s">
        <v>35</v>
      </c>
      <c r="D3623">
        <v>101801</v>
      </c>
      <c r="E3623" t="s">
        <v>300</v>
      </c>
      <c r="F3623">
        <v>202112</v>
      </c>
      <c r="G3623" t="s">
        <v>151</v>
      </c>
      <c r="H3623" t="s">
        <v>152</v>
      </c>
      <c r="I3623">
        <v>4645.2</v>
      </c>
      <c r="J3623" t="s">
        <v>6</v>
      </c>
      <c r="K3623">
        <v>4645.2</v>
      </c>
    </row>
    <row r="3624" spans="1:11" ht="15" customHeight="1">
      <c r="A3624" s="1" t="s">
        <v>998</v>
      </c>
      <c r="B3624" t="s">
        <v>9</v>
      </c>
      <c r="C3624" t="s">
        <v>35</v>
      </c>
      <c r="D3624">
        <v>101801</v>
      </c>
      <c r="E3624" t="s">
        <v>300</v>
      </c>
      <c r="F3624">
        <v>202112</v>
      </c>
      <c r="G3624" t="s">
        <v>151</v>
      </c>
      <c r="H3624" t="s">
        <v>152</v>
      </c>
      <c r="I3624">
        <v>4586.95</v>
      </c>
      <c r="J3624" t="s">
        <v>6</v>
      </c>
      <c r="K3624">
        <v>4586.95</v>
      </c>
    </row>
    <row r="3625" spans="1:11" ht="15" customHeight="1">
      <c r="A3625" s="1" t="s">
        <v>998</v>
      </c>
      <c r="B3625" t="s">
        <v>9</v>
      </c>
      <c r="C3625" t="s">
        <v>35</v>
      </c>
      <c r="D3625">
        <v>101801</v>
      </c>
      <c r="E3625" t="s">
        <v>300</v>
      </c>
      <c r="F3625">
        <v>202112</v>
      </c>
      <c r="G3625" t="s">
        <v>151</v>
      </c>
      <c r="H3625" t="s">
        <v>152</v>
      </c>
      <c r="I3625">
        <v>656.4</v>
      </c>
      <c r="J3625" t="s">
        <v>6</v>
      </c>
      <c r="K3625">
        <v>656.4</v>
      </c>
    </row>
    <row r="3626" spans="1:11" ht="15" customHeight="1">
      <c r="A3626" s="1" t="s">
        <v>998</v>
      </c>
      <c r="B3626" t="s">
        <v>9</v>
      </c>
      <c r="C3626" t="s">
        <v>35</v>
      </c>
      <c r="D3626">
        <v>101801</v>
      </c>
      <c r="E3626" t="s">
        <v>300</v>
      </c>
      <c r="F3626">
        <v>202112</v>
      </c>
      <c r="G3626" t="s">
        <v>151</v>
      </c>
      <c r="H3626" t="s">
        <v>152</v>
      </c>
      <c r="I3626">
        <v>2327.5</v>
      </c>
      <c r="J3626" t="s">
        <v>6</v>
      </c>
      <c r="K3626">
        <v>2327.5</v>
      </c>
    </row>
    <row r="3627" spans="1:11" ht="15" customHeight="1">
      <c r="A3627" s="1" t="s">
        <v>998</v>
      </c>
      <c r="B3627" t="s">
        <v>9</v>
      </c>
      <c r="C3627" t="s">
        <v>35</v>
      </c>
      <c r="D3627">
        <v>101801</v>
      </c>
      <c r="E3627" t="s">
        <v>300</v>
      </c>
      <c r="F3627">
        <v>202112</v>
      </c>
      <c r="G3627" t="s">
        <v>151</v>
      </c>
      <c r="H3627" t="s">
        <v>152</v>
      </c>
      <c r="I3627">
        <v>833</v>
      </c>
      <c r="J3627" t="s">
        <v>6</v>
      </c>
      <c r="K3627">
        <v>833</v>
      </c>
    </row>
    <row r="3628" spans="1:11" ht="15" customHeight="1">
      <c r="A3628" s="1" t="s">
        <v>998</v>
      </c>
      <c r="B3628" t="s">
        <v>9</v>
      </c>
      <c r="C3628" t="s">
        <v>35</v>
      </c>
      <c r="D3628">
        <v>106857</v>
      </c>
      <c r="E3628" t="s">
        <v>267</v>
      </c>
      <c r="F3628">
        <v>202112</v>
      </c>
      <c r="G3628" t="s">
        <v>151</v>
      </c>
      <c r="H3628" t="s">
        <v>152</v>
      </c>
      <c r="I3628">
        <v>1588</v>
      </c>
      <c r="J3628" t="s">
        <v>6</v>
      </c>
      <c r="K3628">
        <v>1588</v>
      </c>
    </row>
    <row r="3629" spans="1:11" ht="15" customHeight="1">
      <c r="A3629" s="1" t="s">
        <v>998</v>
      </c>
      <c r="B3629" t="s">
        <v>9</v>
      </c>
      <c r="C3629" t="s">
        <v>35</v>
      </c>
      <c r="D3629">
        <v>109769</v>
      </c>
      <c r="E3629" t="s">
        <v>587</v>
      </c>
      <c r="F3629">
        <v>202112</v>
      </c>
      <c r="G3629" t="s">
        <v>151</v>
      </c>
      <c r="H3629" t="s">
        <v>152</v>
      </c>
      <c r="I3629">
        <v>960</v>
      </c>
      <c r="J3629" t="s">
        <v>6</v>
      </c>
      <c r="K3629">
        <v>960</v>
      </c>
    </row>
    <row r="3630" spans="1:11" ht="15" customHeight="1">
      <c r="A3630" s="1" t="s">
        <v>998</v>
      </c>
      <c r="B3630" t="s">
        <v>9</v>
      </c>
      <c r="C3630" t="s">
        <v>35</v>
      </c>
      <c r="D3630">
        <v>109769</v>
      </c>
      <c r="E3630" t="s">
        <v>587</v>
      </c>
      <c r="F3630">
        <v>202112</v>
      </c>
      <c r="G3630" t="s">
        <v>151</v>
      </c>
      <c r="H3630" t="s">
        <v>152</v>
      </c>
      <c r="I3630">
        <v>960</v>
      </c>
      <c r="J3630" t="s">
        <v>6</v>
      </c>
      <c r="K3630">
        <v>960</v>
      </c>
    </row>
    <row r="3631" spans="1:11" ht="15" customHeight="1">
      <c r="A3631" s="1" t="s">
        <v>998</v>
      </c>
      <c r="B3631" t="s">
        <v>9</v>
      </c>
      <c r="C3631" t="s">
        <v>35</v>
      </c>
      <c r="D3631">
        <v>109769</v>
      </c>
      <c r="E3631" t="s">
        <v>587</v>
      </c>
      <c r="F3631">
        <v>202112</v>
      </c>
      <c r="G3631" t="s">
        <v>151</v>
      </c>
      <c r="H3631" t="s">
        <v>152</v>
      </c>
      <c r="I3631">
        <v>1440</v>
      </c>
      <c r="J3631" t="s">
        <v>6</v>
      </c>
      <c r="K3631">
        <v>1440</v>
      </c>
    </row>
    <row r="3632" spans="1:11" ht="15" customHeight="1">
      <c r="A3632" s="1" t="s">
        <v>998</v>
      </c>
      <c r="B3632" t="s">
        <v>9</v>
      </c>
      <c r="C3632" t="s">
        <v>35</v>
      </c>
      <c r="D3632">
        <v>109769</v>
      </c>
      <c r="E3632" t="s">
        <v>587</v>
      </c>
      <c r="F3632">
        <v>202112</v>
      </c>
      <c r="G3632" t="s">
        <v>151</v>
      </c>
      <c r="H3632" t="s">
        <v>152</v>
      </c>
      <c r="I3632">
        <v>2010.5</v>
      </c>
      <c r="J3632" t="s">
        <v>6</v>
      </c>
      <c r="K3632">
        <v>2010.5</v>
      </c>
    </row>
    <row r="3633" spans="1:11" ht="15" customHeight="1">
      <c r="A3633" s="1" t="s">
        <v>998</v>
      </c>
      <c r="B3633" t="s">
        <v>9</v>
      </c>
      <c r="C3633" t="s">
        <v>35</v>
      </c>
      <c r="D3633">
        <v>109769</v>
      </c>
      <c r="E3633" t="s">
        <v>587</v>
      </c>
      <c r="F3633">
        <v>202112</v>
      </c>
      <c r="G3633" t="s">
        <v>151</v>
      </c>
      <c r="H3633" t="s">
        <v>152</v>
      </c>
      <c r="I3633">
        <v>960</v>
      </c>
      <c r="J3633" t="s">
        <v>6</v>
      </c>
      <c r="K3633">
        <v>960</v>
      </c>
    </row>
    <row r="3634" spans="1:11" ht="15" customHeight="1">
      <c r="A3634" s="1" t="s">
        <v>998</v>
      </c>
      <c r="B3634" t="s">
        <v>9</v>
      </c>
      <c r="C3634" t="s">
        <v>35</v>
      </c>
      <c r="D3634">
        <v>109769</v>
      </c>
      <c r="E3634" t="s">
        <v>587</v>
      </c>
      <c r="F3634">
        <v>202112</v>
      </c>
      <c r="G3634" t="s">
        <v>151</v>
      </c>
      <c r="H3634" t="s">
        <v>152</v>
      </c>
      <c r="I3634">
        <v>1440</v>
      </c>
      <c r="J3634" t="s">
        <v>6</v>
      </c>
      <c r="K3634">
        <v>1440</v>
      </c>
    </row>
    <row r="3635" spans="1:11" ht="15" customHeight="1">
      <c r="A3635" s="1" t="s">
        <v>998</v>
      </c>
      <c r="B3635" t="s">
        <v>9</v>
      </c>
      <c r="C3635" t="s">
        <v>35</v>
      </c>
      <c r="D3635">
        <v>107151</v>
      </c>
      <c r="E3635" t="s">
        <v>268</v>
      </c>
      <c r="F3635">
        <v>202112</v>
      </c>
      <c r="G3635" t="s">
        <v>151</v>
      </c>
      <c r="H3635" t="s">
        <v>152</v>
      </c>
      <c r="I3635">
        <v>432.5</v>
      </c>
      <c r="J3635" t="s">
        <v>6</v>
      </c>
      <c r="K3635">
        <v>432.5</v>
      </c>
    </row>
    <row r="3636" spans="1:11" ht="15" customHeight="1">
      <c r="A3636" s="1" t="s">
        <v>998</v>
      </c>
      <c r="B3636" t="s">
        <v>9</v>
      </c>
      <c r="C3636" t="s">
        <v>35</v>
      </c>
      <c r="D3636">
        <v>106423</v>
      </c>
      <c r="E3636" t="s">
        <v>494</v>
      </c>
      <c r="F3636">
        <v>202112</v>
      </c>
      <c r="G3636" t="s">
        <v>151</v>
      </c>
      <c r="H3636" t="s">
        <v>152</v>
      </c>
      <c r="I3636">
        <v>509</v>
      </c>
      <c r="J3636" t="s">
        <v>6</v>
      </c>
      <c r="K3636">
        <v>509</v>
      </c>
    </row>
    <row r="3637" spans="1:11" ht="15" customHeight="1">
      <c r="A3637" s="1" t="s">
        <v>998</v>
      </c>
      <c r="B3637" t="s">
        <v>9</v>
      </c>
      <c r="C3637" t="s">
        <v>35</v>
      </c>
      <c r="D3637">
        <v>106423</v>
      </c>
      <c r="E3637" t="s">
        <v>494</v>
      </c>
      <c r="F3637">
        <v>202112</v>
      </c>
      <c r="G3637" t="s">
        <v>151</v>
      </c>
      <c r="H3637" t="s">
        <v>152</v>
      </c>
      <c r="I3637">
        <v>39.18</v>
      </c>
      <c r="J3637" t="s">
        <v>6</v>
      </c>
      <c r="K3637">
        <v>39.18</v>
      </c>
    </row>
    <row r="3638" spans="1:11" ht="15" customHeight="1">
      <c r="A3638" s="1" t="s">
        <v>998</v>
      </c>
      <c r="B3638" t="s">
        <v>9</v>
      </c>
      <c r="C3638" t="s">
        <v>35</v>
      </c>
      <c r="D3638">
        <v>103507</v>
      </c>
      <c r="E3638" t="s">
        <v>272</v>
      </c>
      <c r="F3638">
        <v>202112</v>
      </c>
      <c r="G3638" t="s">
        <v>151</v>
      </c>
      <c r="H3638" t="s">
        <v>152</v>
      </c>
      <c r="I3638">
        <v>164</v>
      </c>
      <c r="J3638" t="s">
        <v>6</v>
      </c>
      <c r="K3638">
        <v>164</v>
      </c>
    </row>
    <row r="3639" spans="1:11" ht="15" customHeight="1">
      <c r="A3639" s="1" t="s">
        <v>998</v>
      </c>
      <c r="B3639" t="s">
        <v>9</v>
      </c>
      <c r="C3639" t="s">
        <v>35</v>
      </c>
      <c r="D3639">
        <v>100220</v>
      </c>
      <c r="E3639" t="s">
        <v>498</v>
      </c>
      <c r="F3639">
        <v>202112</v>
      </c>
      <c r="G3639" t="s">
        <v>151</v>
      </c>
      <c r="H3639" t="s">
        <v>152</v>
      </c>
      <c r="I3639">
        <v>322</v>
      </c>
      <c r="J3639" t="s">
        <v>6</v>
      </c>
      <c r="K3639">
        <v>322</v>
      </c>
    </row>
    <row r="3640" spans="1:11" ht="15" customHeight="1">
      <c r="A3640" s="1" t="s">
        <v>998</v>
      </c>
      <c r="B3640" t="s">
        <v>9</v>
      </c>
      <c r="C3640" t="s">
        <v>35</v>
      </c>
      <c r="D3640">
        <v>100220</v>
      </c>
      <c r="E3640" t="s">
        <v>498</v>
      </c>
      <c r="F3640">
        <v>202112</v>
      </c>
      <c r="G3640" t="s">
        <v>151</v>
      </c>
      <c r="H3640" t="s">
        <v>152</v>
      </c>
      <c r="I3640">
        <v>351.4</v>
      </c>
      <c r="J3640" t="s">
        <v>6</v>
      </c>
      <c r="K3640">
        <v>351.4</v>
      </c>
    </row>
    <row r="3641" spans="1:11" ht="15" customHeight="1">
      <c r="A3641" s="1" t="s">
        <v>998</v>
      </c>
      <c r="B3641" t="s">
        <v>9</v>
      </c>
      <c r="C3641" t="s">
        <v>35</v>
      </c>
      <c r="D3641">
        <v>100220</v>
      </c>
      <c r="E3641" t="s">
        <v>498</v>
      </c>
      <c r="F3641">
        <v>202112</v>
      </c>
      <c r="G3641" t="s">
        <v>151</v>
      </c>
      <c r="H3641" t="s">
        <v>152</v>
      </c>
      <c r="I3641">
        <v>1311.48</v>
      </c>
      <c r="J3641" t="s">
        <v>6</v>
      </c>
      <c r="K3641">
        <v>1311.48</v>
      </c>
    </row>
    <row r="3642" spans="1:11" ht="15" customHeight="1">
      <c r="A3642" s="1" t="s">
        <v>998</v>
      </c>
      <c r="B3642" t="s">
        <v>9</v>
      </c>
      <c r="C3642" t="s">
        <v>35</v>
      </c>
      <c r="D3642">
        <v>100220</v>
      </c>
      <c r="E3642" t="s">
        <v>498</v>
      </c>
      <c r="F3642">
        <v>202112</v>
      </c>
      <c r="G3642" t="s">
        <v>151</v>
      </c>
      <c r="H3642" t="s">
        <v>152</v>
      </c>
      <c r="I3642">
        <v>2084.6</v>
      </c>
      <c r="J3642" t="s">
        <v>6</v>
      </c>
      <c r="K3642">
        <v>2084.6</v>
      </c>
    </row>
    <row r="3643" spans="1:11" ht="15" customHeight="1">
      <c r="A3643" s="1" t="s">
        <v>998</v>
      </c>
      <c r="B3643" t="s">
        <v>9</v>
      </c>
      <c r="C3643" t="s">
        <v>35</v>
      </c>
      <c r="D3643">
        <v>100220</v>
      </c>
      <c r="E3643" t="s">
        <v>498</v>
      </c>
      <c r="F3643">
        <v>202112</v>
      </c>
      <c r="G3643" t="s">
        <v>151</v>
      </c>
      <c r="H3643" t="s">
        <v>152</v>
      </c>
      <c r="I3643">
        <v>2996</v>
      </c>
      <c r="J3643" t="s">
        <v>6</v>
      </c>
      <c r="K3643">
        <v>2996</v>
      </c>
    </row>
    <row r="3644" spans="1:11">
      <c r="A3644" s="1" t="s">
        <v>998</v>
      </c>
      <c r="B3644" t="s">
        <v>9</v>
      </c>
      <c r="C3644" t="s">
        <v>35</v>
      </c>
      <c r="D3644">
        <v>101801</v>
      </c>
      <c r="E3644" t="s">
        <v>300</v>
      </c>
      <c r="F3644">
        <v>202112</v>
      </c>
      <c r="G3644" t="s">
        <v>151</v>
      </c>
      <c r="H3644" t="s">
        <v>152</v>
      </c>
      <c r="I3644">
        <v>2327.5</v>
      </c>
      <c r="J3644" t="s">
        <v>6</v>
      </c>
      <c r="K3644">
        <v>2327.5</v>
      </c>
    </row>
    <row r="3645" spans="1:11">
      <c r="A3645" s="1" t="s">
        <v>998</v>
      </c>
      <c r="B3645" t="s">
        <v>9</v>
      </c>
      <c r="C3645" t="s">
        <v>35</v>
      </c>
      <c r="D3645">
        <v>101801</v>
      </c>
      <c r="E3645" t="s">
        <v>300</v>
      </c>
      <c r="F3645">
        <v>202112</v>
      </c>
      <c r="G3645" t="s">
        <v>151</v>
      </c>
      <c r="H3645" t="s">
        <v>152</v>
      </c>
      <c r="I3645">
        <v>2523.5</v>
      </c>
      <c r="J3645" t="s">
        <v>6</v>
      </c>
      <c r="K3645">
        <v>2523.5</v>
      </c>
    </row>
    <row r="3646" spans="1:11">
      <c r="A3646" s="1" t="s">
        <v>998</v>
      </c>
      <c r="B3646" t="s">
        <v>9</v>
      </c>
      <c r="C3646" t="s">
        <v>35</v>
      </c>
      <c r="D3646">
        <v>104324</v>
      </c>
      <c r="E3646" t="s">
        <v>320</v>
      </c>
      <c r="F3646">
        <v>202112</v>
      </c>
      <c r="G3646" t="s">
        <v>151</v>
      </c>
      <c r="H3646" t="s">
        <v>152</v>
      </c>
      <c r="I3646">
        <v>825</v>
      </c>
      <c r="J3646" t="s">
        <v>6</v>
      </c>
      <c r="K3646">
        <v>825</v>
      </c>
    </row>
    <row r="3647" spans="1:11">
      <c r="A3647" s="1" t="s">
        <v>998</v>
      </c>
      <c r="B3647" t="s">
        <v>9</v>
      </c>
      <c r="C3647" t="s">
        <v>35</v>
      </c>
      <c r="D3647">
        <v>104324</v>
      </c>
      <c r="E3647" t="s">
        <v>320</v>
      </c>
      <c r="F3647">
        <v>202112</v>
      </c>
      <c r="G3647" t="s">
        <v>151</v>
      </c>
      <c r="H3647" t="s">
        <v>152</v>
      </c>
      <c r="I3647">
        <v>167.2</v>
      </c>
      <c r="J3647" t="s">
        <v>6</v>
      </c>
      <c r="K3647">
        <v>167.2</v>
      </c>
    </row>
    <row r="3648" spans="1:11">
      <c r="A3648" s="1" t="s">
        <v>998</v>
      </c>
      <c r="B3648" t="s">
        <v>9</v>
      </c>
      <c r="C3648" t="s">
        <v>35</v>
      </c>
      <c r="D3648">
        <v>104324</v>
      </c>
      <c r="E3648" t="s">
        <v>320</v>
      </c>
      <c r="F3648">
        <v>202112</v>
      </c>
      <c r="G3648" t="s">
        <v>151</v>
      </c>
      <c r="H3648" t="s">
        <v>152</v>
      </c>
      <c r="I3648">
        <v>2632</v>
      </c>
      <c r="J3648" t="s">
        <v>6</v>
      </c>
      <c r="K3648">
        <v>2632</v>
      </c>
    </row>
    <row r="3649" spans="1:11">
      <c r="A3649" s="1" t="s">
        <v>998</v>
      </c>
      <c r="B3649" t="s">
        <v>9</v>
      </c>
      <c r="C3649" t="s">
        <v>35</v>
      </c>
      <c r="D3649">
        <v>104324</v>
      </c>
      <c r="E3649" t="s">
        <v>320</v>
      </c>
      <c r="F3649">
        <v>202112</v>
      </c>
      <c r="G3649" t="s">
        <v>151</v>
      </c>
      <c r="H3649" t="s">
        <v>152</v>
      </c>
      <c r="I3649">
        <v>3374</v>
      </c>
      <c r="J3649" t="s">
        <v>6</v>
      </c>
      <c r="K3649">
        <v>3374</v>
      </c>
    </row>
    <row r="3650" spans="1:11">
      <c r="A3650" s="1" t="s">
        <v>998</v>
      </c>
      <c r="B3650" t="s">
        <v>9</v>
      </c>
      <c r="C3650" t="s">
        <v>35</v>
      </c>
      <c r="D3650">
        <v>101765</v>
      </c>
      <c r="E3650" t="s">
        <v>321</v>
      </c>
      <c r="F3650">
        <v>202112</v>
      </c>
      <c r="G3650" t="s">
        <v>151</v>
      </c>
      <c r="H3650" t="s">
        <v>152</v>
      </c>
      <c r="I3650">
        <v>589.5</v>
      </c>
      <c r="J3650" t="s">
        <v>6</v>
      </c>
      <c r="K3650">
        <v>589.5</v>
      </c>
    </row>
    <row r="3651" spans="1:11" ht="15" customHeight="1">
      <c r="A3651" s="1" t="s">
        <v>998</v>
      </c>
      <c r="B3651" t="s">
        <v>9</v>
      </c>
      <c r="C3651" t="s">
        <v>35</v>
      </c>
      <c r="D3651">
        <v>101765</v>
      </c>
      <c r="E3651" t="s">
        <v>321</v>
      </c>
      <c r="F3651">
        <v>202112</v>
      </c>
      <c r="G3651" t="s">
        <v>151</v>
      </c>
      <c r="H3651" t="s">
        <v>152</v>
      </c>
      <c r="I3651">
        <v>525.5</v>
      </c>
      <c r="J3651" t="s">
        <v>6</v>
      </c>
      <c r="K3651">
        <v>525.5</v>
      </c>
    </row>
    <row r="3652" spans="1:11">
      <c r="A3652" s="1" t="s">
        <v>998</v>
      </c>
      <c r="B3652" t="s">
        <v>9</v>
      </c>
      <c r="C3652" t="s">
        <v>35</v>
      </c>
      <c r="D3652">
        <v>101765</v>
      </c>
      <c r="E3652" t="s">
        <v>321</v>
      </c>
      <c r="F3652">
        <v>202112</v>
      </c>
      <c r="G3652" t="s">
        <v>151</v>
      </c>
      <c r="H3652" t="s">
        <v>152</v>
      </c>
      <c r="I3652">
        <v>1525.75</v>
      </c>
      <c r="J3652" t="s">
        <v>6</v>
      </c>
      <c r="K3652">
        <v>1525.75</v>
      </c>
    </row>
    <row r="3653" spans="1:11">
      <c r="A3653" s="1" t="s">
        <v>998</v>
      </c>
      <c r="B3653" t="s">
        <v>9</v>
      </c>
      <c r="C3653" t="s">
        <v>35</v>
      </c>
      <c r="D3653">
        <v>101765</v>
      </c>
      <c r="E3653" t="s">
        <v>321</v>
      </c>
      <c r="F3653">
        <v>202112</v>
      </c>
      <c r="G3653" t="s">
        <v>151</v>
      </c>
      <c r="H3653" t="s">
        <v>152</v>
      </c>
      <c r="I3653">
        <v>522.11</v>
      </c>
      <c r="J3653" t="s">
        <v>6</v>
      </c>
      <c r="K3653">
        <v>522.11</v>
      </c>
    </row>
    <row r="3654" spans="1:11">
      <c r="A3654" s="1" t="s">
        <v>998</v>
      </c>
      <c r="B3654" t="s">
        <v>9</v>
      </c>
      <c r="C3654" t="s">
        <v>35</v>
      </c>
      <c r="D3654">
        <v>101765</v>
      </c>
      <c r="E3654" t="s">
        <v>321</v>
      </c>
      <c r="F3654">
        <v>202112</v>
      </c>
      <c r="G3654" t="s">
        <v>151</v>
      </c>
      <c r="H3654" t="s">
        <v>152</v>
      </c>
      <c r="I3654">
        <v>153.88999999999999</v>
      </c>
      <c r="J3654" t="s">
        <v>5</v>
      </c>
      <c r="K3654">
        <v>-153.88999999999999</v>
      </c>
    </row>
    <row r="3655" spans="1:11" ht="15" customHeight="1">
      <c r="A3655" s="1" t="s">
        <v>998</v>
      </c>
      <c r="B3655" t="s">
        <v>9</v>
      </c>
      <c r="C3655" t="s">
        <v>35</v>
      </c>
      <c r="D3655">
        <v>101765</v>
      </c>
      <c r="E3655" t="s">
        <v>321</v>
      </c>
      <c r="F3655">
        <v>202112</v>
      </c>
      <c r="G3655" t="s">
        <v>151</v>
      </c>
      <c r="H3655" t="s">
        <v>152</v>
      </c>
      <c r="I3655">
        <v>1255.5</v>
      </c>
      <c r="J3655" t="s">
        <v>6</v>
      </c>
      <c r="K3655">
        <v>1255.5</v>
      </c>
    </row>
    <row r="3656" spans="1:11" ht="15" customHeight="1">
      <c r="A3656" s="1" t="s">
        <v>998</v>
      </c>
      <c r="B3656" t="s">
        <v>9</v>
      </c>
      <c r="C3656" t="s">
        <v>35</v>
      </c>
      <c r="D3656">
        <v>100478</v>
      </c>
      <c r="E3656" t="s">
        <v>326</v>
      </c>
      <c r="F3656">
        <v>202112</v>
      </c>
      <c r="G3656" t="s">
        <v>151</v>
      </c>
      <c r="H3656" t="s">
        <v>152</v>
      </c>
      <c r="I3656">
        <v>183</v>
      </c>
      <c r="J3656" t="s">
        <v>6</v>
      </c>
      <c r="K3656">
        <v>183</v>
      </c>
    </row>
    <row r="3657" spans="1:11" ht="15" customHeight="1">
      <c r="A3657" s="1" t="s">
        <v>998</v>
      </c>
      <c r="B3657" t="s">
        <v>9</v>
      </c>
      <c r="C3657" t="s">
        <v>35</v>
      </c>
      <c r="D3657">
        <v>100478</v>
      </c>
      <c r="E3657" t="s">
        <v>326</v>
      </c>
      <c r="F3657">
        <v>202112</v>
      </c>
      <c r="G3657" t="s">
        <v>151</v>
      </c>
      <c r="H3657" t="s">
        <v>152</v>
      </c>
      <c r="I3657">
        <v>1417</v>
      </c>
      <c r="J3657" t="s">
        <v>6</v>
      </c>
      <c r="K3657">
        <v>1417</v>
      </c>
    </row>
    <row r="3658" spans="1:11" ht="15" customHeight="1">
      <c r="A3658" s="1" t="s">
        <v>998</v>
      </c>
      <c r="B3658" t="s">
        <v>9</v>
      </c>
      <c r="C3658" t="s">
        <v>35</v>
      </c>
      <c r="D3658">
        <v>100478</v>
      </c>
      <c r="E3658" t="s">
        <v>326</v>
      </c>
      <c r="F3658">
        <v>202112</v>
      </c>
      <c r="G3658" t="s">
        <v>151</v>
      </c>
      <c r="H3658" t="s">
        <v>152</v>
      </c>
      <c r="I3658">
        <v>636.4</v>
      </c>
      <c r="J3658" t="s">
        <v>6</v>
      </c>
      <c r="K3658">
        <v>636.4</v>
      </c>
    </row>
    <row r="3659" spans="1:11" ht="15" customHeight="1">
      <c r="A3659" s="1" t="s">
        <v>998</v>
      </c>
      <c r="B3659" t="s">
        <v>9</v>
      </c>
      <c r="C3659" t="s">
        <v>35</v>
      </c>
      <c r="D3659">
        <v>100478</v>
      </c>
      <c r="E3659" t="s">
        <v>326</v>
      </c>
      <c r="F3659">
        <v>202112</v>
      </c>
      <c r="G3659" t="s">
        <v>151</v>
      </c>
      <c r="H3659" t="s">
        <v>152</v>
      </c>
      <c r="I3659">
        <v>183</v>
      </c>
      <c r="J3659" t="s">
        <v>6</v>
      </c>
      <c r="K3659">
        <v>183</v>
      </c>
    </row>
    <row r="3660" spans="1:11" ht="15" customHeight="1">
      <c r="A3660" s="1" t="s">
        <v>998</v>
      </c>
      <c r="B3660" t="s">
        <v>9</v>
      </c>
      <c r="C3660" t="s">
        <v>35</v>
      </c>
      <c r="D3660">
        <v>100478</v>
      </c>
      <c r="E3660" t="s">
        <v>326</v>
      </c>
      <c r="F3660">
        <v>202112</v>
      </c>
      <c r="G3660" t="s">
        <v>151</v>
      </c>
      <c r="H3660" t="s">
        <v>152</v>
      </c>
      <c r="I3660">
        <v>1717</v>
      </c>
      <c r="J3660" t="s">
        <v>6</v>
      </c>
      <c r="K3660">
        <v>1717</v>
      </c>
    </row>
    <row r="3661" spans="1:11" ht="15" customHeight="1">
      <c r="A3661" s="1" t="s">
        <v>998</v>
      </c>
      <c r="B3661" t="s">
        <v>9</v>
      </c>
      <c r="C3661" t="s">
        <v>35</v>
      </c>
      <c r="D3661">
        <v>101738</v>
      </c>
      <c r="E3661" t="s">
        <v>329</v>
      </c>
      <c r="F3661">
        <v>202112</v>
      </c>
      <c r="G3661" t="s">
        <v>151</v>
      </c>
      <c r="H3661" t="s">
        <v>152</v>
      </c>
      <c r="I3661">
        <v>290</v>
      </c>
      <c r="J3661" t="s">
        <v>6</v>
      </c>
      <c r="K3661">
        <v>290</v>
      </c>
    </row>
    <row r="3662" spans="1:11" ht="15" customHeight="1">
      <c r="A3662" s="1" t="s">
        <v>998</v>
      </c>
      <c r="B3662" t="s">
        <v>9</v>
      </c>
      <c r="C3662" t="s">
        <v>35</v>
      </c>
      <c r="D3662">
        <v>100219</v>
      </c>
      <c r="E3662" t="s">
        <v>591</v>
      </c>
      <c r="F3662">
        <v>202112</v>
      </c>
      <c r="G3662" t="s">
        <v>151</v>
      </c>
      <c r="H3662" t="s">
        <v>152</v>
      </c>
      <c r="I3662">
        <v>2352.6</v>
      </c>
      <c r="J3662" t="s">
        <v>6</v>
      </c>
      <c r="K3662">
        <v>2352.6</v>
      </c>
    </row>
    <row r="3663" spans="1:11" ht="15" customHeight="1">
      <c r="A3663" s="1" t="s">
        <v>998</v>
      </c>
      <c r="B3663" t="s">
        <v>9</v>
      </c>
      <c r="C3663" t="s">
        <v>35</v>
      </c>
      <c r="D3663">
        <v>100217</v>
      </c>
      <c r="E3663" t="s">
        <v>592</v>
      </c>
      <c r="F3663">
        <v>202112</v>
      </c>
      <c r="G3663" t="s">
        <v>151</v>
      </c>
      <c r="H3663" t="s">
        <v>152</v>
      </c>
      <c r="I3663">
        <v>1118.1199999999999</v>
      </c>
      <c r="J3663" t="s">
        <v>6</v>
      </c>
      <c r="K3663">
        <v>1118.1199999999999</v>
      </c>
    </row>
    <row r="3664" spans="1:11" ht="15" customHeight="1">
      <c r="A3664" s="1" t="s">
        <v>998</v>
      </c>
      <c r="B3664" t="s">
        <v>9</v>
      </c>
      <c r="C3664" t="s">
        <v>35</v>
      </c>
      <c r="D3664">
        <v>110092</v>
      </c>
      <c r="E3664" t="s">
        <v>454</v>
      </c>
      <c r="F3664">
        <v>202112</v>
      </c>
      <c r="G3664" t="s">
        <v>151</v>
      </c>
      <c r="H3664" t="s">
        <v>152</v>
      </c>
      <c r="I3664">
        <v>340</v>
      </c>
      <c r="J3664" t="s">
        <v>6</v>
      </c>
      <c r="K3664">
        <v>340</v>
      </c>
    </row>
    <row r="3665" spans="1:11" ht="15" customHeight="1">
      <c r="A3665" s="1" t="s">
        <v>998</v>
      </c>
      <c r="B3665" t="s">
        <v>9</v>
      </c>
      <c r="C3665" t="s">
        <v>35</v>
      </c>
      <c r="D3665">
        <v>110092</v>
      </c>
      <c r="E3665" t="s">
        <v>454</v>
      </c>
      <c r="F3665">
        <v>202112</v>
      </c>
      <c r="G3665" t="s">
        <v>151</v>
      </c>
      <c r="H3665" t="s">
        <v>152</v>
      </c>
      <c r="I3665">
        <v>460</v>
      </c>
      <c r="J3665" t="s">
        <v>6</v>
      </c>
      <c r="K3665">
        <v>460</v>
      </c>
    </row>
    <row r="3666" spans="1:11" ht="15" customHeight="1">
      <c r="A3666" s="1" t="s">
        <v>998</v>
      </c>
      <c r="B3666" t="s">
        <v>9</v>
      </c>
      <c r="C3666" t="s">
        <v>35</v>
      </c>
      <c r="D3666">
        <v>110092</v>
      </c>
      <c r="E3666" t="s">
        <v>454</v>
      </c>
      <c r="F3666">
        <v>202112</v>
      </c>
      <c r="G3666" t="s">
        <v>151</v>
      </c>
      <c r="H3666" t="s">
        <v>152</v>
      </c>
      <c r="I3666">
        <v>340</v>
      </c>
      <c r="J3666" t="s">
        <v>6</v>
      </c>
      <c r="K3666">
        <v>340</v>
      </c>
    </row>
    <row r="3667" spans="1:11" ht="15" customHeight="1">
      <c r="A3667" s="1" t="s">
        <v>998</v>
      </c>
      <c r="B3667" t="s">
        <v>9</v>
      </c>
      <c r="C3667" t="s">
        <v>35</v>
      </c>
      <c r="D3667">
        <v>101577</v>
      </c>
      <c r="E3667" t="s">
        <v>332</v>
      </c>
      <c r="F3667">
        <v>202112</v>
      </c>
      <c r="G3667" t="s">
        <v>151</v>
      </c>
      <c r="H3667" t="s">
        <v>152</v>
      </c>
      <c r="I3667">
        <v>244.8</v>
      </c>
      <c r="J3667" t="s">
        <v>6</v>
      </c>
      <c r="K3667">
        <v>244.8</v>
      </c>
    </row>
    <row r="3668" spans="1:11" ht="15" customHeight="1">
      <c r="A3668" s="1" t="s">
        <v>998</v>
      </c>
      <c r="B3668" t="s">
        <v>9</v>
      </c>
      <c r="C3668" t="s">
        <v>35</v>
      </c>
      <c r="D3668">
        <v>104127</v>
      </c>
      <c r="E3668" t="s">
        <v>596</v>
      </c>
      <c r="F3668">
        <v>202112</v>
      </c>
      <c r="G3668" t="s">
        <v>151</v>
      </c>
      <c r="H3668" t="s">
        <v>152</v>
      </c>
      <c r="I3668">
        <v>1606.6</v>
      </c>
      <c r="J3668" t="s">
        <v>6</v>
      </c>
      <c r="K3668">
        <v>1606.6</v>
      </c>
    </row>
    <row r="3669" spans="1:11" ht="15" customHeight="1">
      <c r="A3669" s="1" t="s">
        <v>998</v>
      </c>
      <c r="B3669" t="s">
        <v>9</v>
      </c>
      <c r="C3669" t="s">
        <v>35</v>
      </c>
      <c r="D3669">
        <v>106550</v>
      </c>
      <c r="E3669" t="s">
        <v>333</v>
      </c>
      <c r="F3669">
        <v>202112</v>
      </c>
      <c r="G3669" t="s">
        <v>151</v>
      </c>
      <c r="H3669" t="s">
        <v>152</v>
      </c>
      <c r="I3669">
        <v>21.43</v>
      </c>
      <c r="J3669" t="s">
        <v>6</v>
      </c>
      <c r="K3669">
        <v>21.43</v>
      </c>
    </row>
    <row r="3670" spans="1:11" ht="15" customHeight="1">
      <c r="A3670" s="1" t="s">
        <v>998</v>
      </c>
      <c r="B3670" t="s">
        <v>9</v>
      </c>
      <c r="C3670" t="s">
        <v>35</v>
      </c>
      <c r="D3670">
        <v>106550</v>
      </c>
      <c r="E3670" t="s">
        <v>333</v>
      </c>
      <c r="F3670">
        <v>202112</v>
      </c>
      <c r="G3670" t="s">
        <v>151</v>
      </c>
      <c r="H3670" t="s">
        <v>152</v>
      </c>
      <c r="I3670">
        <v>348</v>
      </c>
      <c r="J3670" t="s">
        <v>6</v>
      </c>
      <c r="K3670">
        <v>348</v>
      </c>
    </row>
    <row r="3671" spans="1:11" ht="15" customHeight="1">
      <c r="A3671" s="1" t="s">
        <v>998</v>
      </c>
      <c r="B3671" t="s">
        <v>9</v>
      </c>
      <c r="C3671" t="s">
        <v>35</v>
      </c>
      <c r="D3671">
        <v>105426</v>
      </c>
      <c r="E3671" t="s">
        <v>335</v>
      </c>
      <c r="F3671">
        <v>202112</v>
      </c>
      <c r="G3671" t="s">
        <v>151</v>
      </c>
      <c r="H3671" t="s">
        <v>152</v>
      </c>
      <c r="I3671">
        <v>1444.2</v>
      </c>
      <c r="J3671" t="s">
        <v>6</v>
      </c>
      <c r="K3671">
        <v>1444.2</v>
      </c>
    </row>
    <row r="3672" spans="1:11" ht="15" customHeight="1">
      <c r="A3672" s="1" t="s">
        <v>998</v>
      </c>
      <c r="B3672" t="s">
        <v>9</v>
      </c>
      <c r="C3672" t="s">
        <v>35</v>
      </c>
      <c r="D3672">
        <v>105426</v>
      </c>
      <c r="E3672" t="s">
        <v>335</v>
      </c>
      <c r="F3672">
        <v>202112</v>
      </c>
      <c r="G3672" t="s">
        <v>151</v>
      </c>
      <c r="H3672" t="s">
        <v>152</v>
      </c>
      <c r="I3672">
        <v>944.54</v>
      </c>
      <c r="J3672" t="s">
        <v>6</v>
      </c>
      <c r="K3672">
        <v>944.54</v>
      </c>
    </row>
    <row r="3673" spans="1:11" ht="15" customHeight="1">
      <c r="A3673" s="1" t="s">
        <v>998</v>
      </c>
      <c r="B3673" t="s">
        <v>9</v>
      </c>
      <c r="C3673" t="s">
        <v>35</v>
      </c>
      <c r="D3673">
        <v>105426</v>
      </c>
      <c r="E3673" t="s">
        <v>335</v>
      </c>
      <c r="F3673">
        <v>202112</v>
      </c>
      <c r="G3673" t="s">
        <v>151</v>
      </c>
      <c r="H3673" t="s">
        <v>152</v>
      </c>
      <c r="I3673">
        <v>548.79999999999995</v>
      </c>
      <c r="J3673" t="s">
        <v>6</v>
      </c>
      <c r="K3673">
        <v>548.79999999999995</v>
      </c>
    </row>
    <row r="3674" spans="1:11" ht="15" customHeight="1">
      <c r="A3674" s="1" t="s">
        <v>998</v>
      </c>
      <c r="B3674" t="s">
        <v>9</v>
      </c>
      <c r="C3674" t="s">
        <v>35</v>
      </c>
      <c r="D3674">
        <v>110681</v>
      </c>
      <c r="E3674" t="s">
        <v>338</v>
      </c>
      <c r="F3674">
        <v>202112</v>
      </c>
      <c r="G3674" t="s">
        <v>151</v>
      </c>
      <c r="H3674" t="s">
        <v>152</v>
      </c>
      <c r="I3674">
        <v>425</v>
      </c>
      <c r="J3674" t="s">
        <v>6</v>
      </c>
      <c r="K3674">
        <v>425</v>
      </c>
    </row>
    <row r="3675" spans="1:11" ht="15" customHeight="1">
      <c r="A3675" s="1" t="s">
        <v>998</v>
      </c>
      <c r="B3675" t="s">
        <v>9</v>
      </c>
      <c r="C3675" t="s">
        <v>35</v>
      </c>
      <c r="D3675">
        <v>105804</v>
      </c>
      <c r="E3675" t="s">
        <v>342</v>
      </c>
      <c r="F3675">
        <v>202112</v>
      </c>
      <c r="G3675" t="s">
        <v>151</v>
      </c>
      <c r="H3675" t="s">
        <v>152</v>
      </c>
      <c r="I3675">
        <v>189.2</v>
      </c>
      <c r="J3675" t="s">
        <v>6</v>
      </c>
      <c r="K3675">
        <v>189.2</v>
      </c>
    </row>
    <row r="3676" spans="1:11" ht="15" customHeight="1">
      <c r="A3676" s="1" t="s">
        <v>998</v>
      </c>
      <c r="B3676" t="s">
        <v>9</v>
      </c>
      <c r="C3676" t="s">
        <v>35</v>
      </c>
      <c r="D3676">
        <v>108515</v>
      </c>
      <c r="E3676" t="s">
        <v>352</v>
      </c>
      <c r="F3676">
        <v>202112</v>
      </c>
      <c r="G3676" t="s">
        <v>151</v>
      </c>
      <c r="H3676" t="s">
        <v>152</v>
      </c>
      <c r="I3676">
        <v>1028.6099999999999</v>
      </c>
      <c r="J3676" t="s">
        <v>6</v>
      </c>
      <c r="K3676">
        <v>1028.6099999999999</v>
      </c>
    </row>
    <row r="3677" spans="1:11" ht="15" customHeight="1">
      <c r="A3677" s="1" t="s">
        <v>998</v>
      </c>
      <c r="B3677" t="s">
        <v>9</v>
      </c>
      <c r="C3677" t="s">
        <v>35</v>
      </c>
      <c r="D3677">
        <v>108515</v>
      </c>
      <c r="E3677" t="s">
        <v>352</v>
      </c>
      <c r="F3677">
        <v>202112</v>
      </c>
      <c r="G3677" t="s">
        <v>151</v>
      </c>
      <c r="H3677" t="s">
        <v>152</v>
      </c>
      <c r="I3677">
        <v>2483.91</v>
      </c>
      <c r="J3677" t="s">
        <v>6</v>
      </c>
      <c r="K3677">
        <v>2483.91</v>
      </c>
    </row>
    <row r="3678" spans="1:11" ht="15" customHeight="1">
      <c r="A3678" s="1" t="s">
        <v>998</v>
      </c>
      <c r="B3678" t="s">
        <v>9</v>
      </c>
      <c r="C3678" t="s">
        <v>35</v>
      </c>
      <c r="D3678">
        <v>108515</v>
      </c>
      <c r="E3678" t="s">
        <v>352</v>
      </c>
      <c r="F3678">
        <v>202112</v>
      </c>
      <c r="G3678" t="s">
        <v>151</v>
      </c>
      <c r="H3678" t="s">
        <v>152</v>
      </c>
      <c r="I3678">
        <v>1028.6099999999999</v>
      </c>
      <c r="J3678" t="s">
        <v>6</v>
      </c>
      <c r="K3678">
        <v>1028.6099999999999</v>
      </c>
    </row>
    <row r="3679" spans="1:11" ht="15" customHeight="1">
      <c r="A3679" s="1" t="s">
        <v>998</v>
      </c>
      <c r="B3679" t="s">
        <v>9</v>
      </c>
      <c r="C3679" t="s">
        <v>35</v>
      </c>
      <c r="D3679">
        <v>108515</v>
      </c>
      <c r="E3679" t="s">
        <v>352</v>
      </c>
      <c r="F3679">
        <v>202112</v>
      </c>
      <c r="G3679" t="s">
        <v>151</v>
      </c>
      <c r="H3679" t="s">
        <v>152</v>
      </c>
      <c r="I3679">
        <v>960</v>
      </c>
      <c r="J3679" t="s">
        <v>6</v>
      </c>
      <c r="K3679">
        <v>960</v>
      </c>
    </row>
    <row r="3680" spans="1:11" ht="15" customHeight="1">
      <c r="A3680" s="1" t="s">
        <v>998</v>
      </c>
      <c r="B3680" t="s">
        <v>9</v>
      </c>
      <c r="C3680" t="s">
        <v>35</v>
      </c>
      <c r="D3680">
        <v>108515</v>
      </c>
      <c r="E3680" t="s">
        <v>352</v>
      </c>
      <c r="F3680">
        <v>202112</v>
      </c>
      <c r="G3680" t="s">
        <v>151</v>
      </c>
      <c r="H3680" t="s">
        <v>152</v>
      </c>
      <c r="I3680">
        <v>480</v>
      </c>
      <c r="J3680" t="s">
        <v>6</v>
      </c>
      <c r="K3680">
        <v>480</v>
      </c>
    </row>
    <row r="3681" spans="1:11" ht="15" customHeight="1">
      <c r="A3681" s="1" t="s">
        <v>998</v>
      </c>
      <c r="B3681" t="s">
        <v>9</v>
      </c>
      <c r="C3681" t="s">
        <v>35</v>
      </c>
      <c r="D3681">
        <v>103455</v>
      </c>
      <c r="E3681" t="s">
        <v>294</v>
      </c>
      <c r="F3681">
        <v>202112</v>
      </c>
      <c r="G3681" t="s">
        <v>151</v>
      </c>
      <c r="H3681" t="s">
        <v>152</v>
      </c>
      <c r="I3681">
        <v>25.38</v>
      </c>
      <c r="J3681" t="s">
        <v>6</v>
      </c>
      <c r="K3681">
        <v>25.38</v>
      </c>
    </row>
    <row r="3682" spans="1:11" ht="15" customHeight="1">
      <c r="A3682" s="1" t="s">
        <v>998</v>
      </c>
      <c r="B3682" t="s">
        <v>9</v>
      </c>
      <c r="C3682" t="s">
        <v>35</v>
      </c>
      <c r="D3682">
        <v>103455</v>
      </c>
      <c r="E3682" t="s">
        <v>294</v>
      </c>
      <c r="F3682">
        <v>202112</v>
      </c>
      <c r="G3682" t="s">
        <v>151</v>
      </c>
      <c r="H3682" t="s">
        <v>152</v>
      </c>
      <c r="I3682">
        <v>2062.5</v>
      </c>
      <c r="J3682" t="s">
        <v>6</v>
      </c>
      <c r="K3682">
        <v>2062.5</v>
      </c>
    </row>
    <row r="3683" spans="1:11" ht="15" customHeight="1">
      <c r="A3683" s="1" t="s">
        <v>998</v>
      </c>
      <c r="B3683" t="s">
        <v>9</v>
      </c>
      <c r="C3683" t="s">
        <v>35</v>
      </c>
      <c r="D3683">
        <v>103455</v>
      </c>
      <c r="E3683" t="s">
        <v>294</v>
      </c>
      <c r="F3683">
        <v>202112</v>
      </c>
      <c r="G3683" t="s">
        <v>151</v>
      </c>
      <c r="H3683" t="s">
        <v>152</v>
      </c>
      <c r="I3683">
        <v>2062.5</v>
      </c>
      <c r="J3683" t="s">
        <v>6</v>
      </c>
      <c r="K3683">
        <v>2062.5</v>
      </c>
    </row>
    <row r="3684" spans="1:11" ht="15" customHeight="1">
      <c r="A3684" s="1" t="s">
        <v>998</v>
      </c>
      <c r="B3684" t="s">
        <v>9</v>
      </c>
      <c r="C3684" t="s">
        <v>35</v>
      </c>
      <c r="D3684">
        <v>103455</v>
      </c>
      <c r="E3684" t="s">
        <v>294</v>
      </c>
      <c r="F3684">
        <v>202112</v>
      </c>
      <c r="G3684" t="s">
        <v>151</v>
      </c>
      <c r="H3684" t="s">
        <v>152</v>
      </c>
      <c r="I3684">
        <v>299</v>
      </c>
      <c r="J3684" t="s">
        <v>6</v>
      </c>
      <c r="K3684">
        <v>299</v>
      </c>
    </row>
    <row r="3685" spans="1:11" ht="15" customHeight="1">
      <c r="A3685" s="1" t="s">
        <v>998</v>
      </c>
      <c r="B3685" t="s">
        <v>9</v>
      </c>
      <c r="C3685" t="s">
        <v>35</v>
      </c>
      <c r="D3685">
        <v>103455</v>
      </c>
      <c r="E3685" t="s">
        <v>294</v>
      </c>
      <c r="F3685">
        <v>202112</v>
      </c>
      <c r="G3685" t="s">
        <v>151</v>
      </c>
      <c r="H3685" t="s">
        <v>152</v>
      </c>
      <c r="I3685">
        <v>224</v>
      </c>
      <c r="J3685" t="s">
        <v>6</v>
      </c>
      <c r="K3685">
        <v>224</v>
      </c>
    </row>
    <row r="3686" spans="1:11" ht="15" customHeight="1">
      <c r="A3686" s="1" t="s">
        <v>998</v>
      </c>
      <c r="B3686" t="s">
        <v>9</v>
      </c>
      <c r="C3686" t="s">
        <v>35</v>
      </c>
      <c r="D3686">
        <v>103455</v>
      </c>
      <c r="E3686" t="s">
        <v>294</v>
      </c>
      <c r="F3686">
        <v>202112</v>
      </c>
      <c r="G3686" t="s">
        <v>151</v>
      </c>
      <c r="H3686" t="s">
        <v>152</v>
      </c>
      <c r="I3686">
        <v>342</v>
      </c>
      <c r="J3686" t="s">
        <v>6</v>
      </c>
      <c r="K3686">
        <v>342</v>
      </c>
    </row>
    <row r="3687" spans="1:11" ht="15" customHeight="1">
      <c r="A3687" s="1" t="s">
        <v>998</v>
      </c>
      <c r="B3687" t="s">
        <v>9</v>
      </c>
      <c r="C3687" t="s">
        <v>35</v>
      </c>
      <c r="D3687">
        <v>103455</v>
      </c>
      <c r="E3687" t="s">
        <v>294</v>
      </c>
      <c r="F3687">
        <v>202112</v>
      </c>
      <c r="G3687" t="s">
        <v>151</v>
      </c>
      <c r="H3687" t="s">
        <v>152</v>
      </c>
      <c r="I3687">
        <v>2062.5</v>
      </c>
      <c r="J3687" t="s">
        <v>6</v>
      </c>
      <c r="K3687">
        <v>2062.5</v>
      </c>
    </row>
    <row r="3688" spans="1:11" ht="15" customHeight="1">
      <c r="A3688" s="1" t="s">
        <v>998</v>
      </c>
      <c r="B3688" t="s">
        <v>9</v>
      </c>
      <c r="C3688" t="s">
        <v>35</v>
      </c>
      <c r="D3688">
        <v>103455</v>
      </c>
      <c r="E3688" t="s">
        <v>294</v>
      </c>
      <c r="F3688">
        <v>202112</v>
      </c>
      <c r="G3688" t="s">
        <v>151</v>
      </c>
      <c r="H3688" t="s">
        <v>152</v>
      </c>
      <c r="I3688">
        <v>378.28</v>
      </c>
      <c r="J3688" t="s">
        <v>6</v>
      </c>
      <c r="K3688">
        <v>378.28</v>
      </c>
    </row>
    <row r="3689" spans="1:11" ht="15" customHeight="1">
      <c r="A3689" s="1" t="s">
        <v>998</v>
      </c>
      <c r="B3689" t="s">
        <v>9</v>
      </c>
      <c r="C3689" t="s">
        <v>35</v>
      </c>
      <c r="D3689">
        <v>103455</v>
      </c>
      <c r="E3689" t="s">
        <v>294</v>
      </c>
      <c r="F3689">
        <v>202112</v>
      </c>
      <c r="G3689" t="s">
        <v>151</v>
      </c>
      <c r="H3689" t="s">
        <v>152</v>
      </c>
      <c r="I3689">
        <v>495</v>
      </c>
      <c r="J3689" t="s">
        <v>6</v>
      </c>
      <c r="K3689">
        <v>495</v>
      </c>
    </row>
    <row r="3690" spans="1:11" ht="15" customHeight="1">
      <c r="A3690" s="1" t="s">
        <v>998</v>
      </c>
      <c r="B3690" t="s">
        <v>9</v>
      </c>
      <c r="C3690" t="s">
        <v>35</v>
      </c>
      <c r="D3690">
        <v>103455</v>
      </c>
      <c r="E3690" t="s">
        <v>294</v>
      </c>
      <c r="F3690">
        <v>202112</v>
      </c>
      <c r="G3690" t="s">
        <v>151</v>
      </c>
      <c r="H3690" t="s">
        <v>152</v>
      </c>
      <c r="I3690">
        <v>2062.5</v>
      </c>
      <c r="J3690" t="s">
        <v>6</v>
      </c>
      <c r="K3690">
        <v>2062.5</v>
      </c>
    </row>
    <row r="3691" spans="1:11" ht="15" customHeight="1">
      <c r="A3691" s="1" t="s">
        <v>998</v>
      </c>
      <c r="B3691" t="s">
        <v>9</v>
      </c>
      <c r="C3691" t="s">
        <v>35</v>
      </c>
      <c r="D3691">
        <v>103455</v>
      </c>
      <c r="E3691" t="s">
        <v>294</v>
      </c>
      <c r="F3691">
        <v>202112</v>
      </c>
      <c r="G3691" t="s">
        <v>151</v>
      </c>
      <c r="H3691" t="s">
        <v>152</v>
      </c>
      <c r="I3691">
        <v>2062.5</v>
      </c>
      <c r="J3691" t="s">
        <v>6</v>
      </c>
      <c r="K3691">
        <v>2062.5</v>
      </c>
    </row>
    <row r="3692" spans="1:11" ht="15" customHeight="1">
      <c r="A3692" s="1" t="s">
        <v>998</v>
      </c>
      <c r="B3692" t="s">
        <v>9</v>
      </c>
      <c r="C3692" t="s">
        <v>35</v>
      </c>
      <c r="D3692">
        <v>103455</v>
      </c>
      <c r="E3692" t="s">
        <v>294</v>
      </c>
      <c r="F3692">
        <v>202112</v>
      </c>
      <c r="G3692" t="s">
        <v>151</v>
      </c>
      <c r="H3692" t="s">
        <v>152</v>
      </c>
      <c r="I3692">
        <v>341.74</v>
      </c>
      <c r="J3692" t="s">
        <v>6</v>
      </c>
      <c r="K3692">
        <v>341.74</v>
      </c>
    </row>
    <row r="3693" spans="1:11" ht="15" customHeight="1">
      <c r="A3693" s="1" t="s">
        <v>998</v>
      </c>
      <c r="B3693" t="s">
        <v>9</v>
      </c>
      <c r="C3693" t="s">
        <v>35</v>
      </c>
      <c r="D3693">
        <v>103455</v>
      </c>
      <c r="E3693" t="s">
        <v>294</v>
      </c>
      <c r="F3693">
        <v>202112</v>
      </c>
      <c r="G3693" t="s">
        <v>151</v>
      </c>
      <c r="H3693" t="s">
        <v>152</v>
      </c>
      <c r="I3693">
        <v>74.27</v>
      </c>
      <c r="J3693" t="s">
        <v>5</v>
      </c>
      <c r="K3693">
        <v>-74.27</v>
      </c>
    </row>
    <row r="3694" spans="1:11" ht="15" customHeight="1">
      <c r="A3694" s="1" t="s">
        <v>998</v>
      </c>
      <c r="B3694" t="s">
        <v>9</v>
      </c>
      <c r="C3694" t="s">
        <v>35</v>
      </c>
      <c r="D3694">
        <v>103455</v>
      </c>
      <c r="E3694" t="s">
        <v>294</v>
      </c>
      <c r="F3694">
        <v>202112</v>
      </c>
      <c r="G3694" t="s">
        <v>151</v>
      </c>
      <c r="H3694" t="s">
        <v>152</v>
      </c>
      <c r="I3694">
        <v>537.74</v>
      </c>
      <c r="J3694" t="s">
        <v>6</v>
      </c>
      <c r="K3694">
        <v>537.74</v>
      </c>
    </row>
    <row r="3695" spans="1:11" ht="15" customHeight="1">
      <c r="A3695" s="1" t="s">
        <v>998</v>
      </c>
      <c r="B3695" t="s">
        <v>9</v>
      </c>
      <c r="C3695" t="s">
        <v>35</v>
      </c>
      <c r="D3695">
        <v>100171</v>
      </c>
      <c r="E3695" t="s">
        <v>301</v>
      </c>
      <c r="F3695">
        <v>202112</v>
      </c>
      <c r="G3695" t="s">
        <v>151</v>
      </c>
      <c r="H3695" t="s">
        <v>152</v>
      </c>
      <c r="I3695">
        <v>952</v>
      </c>
      <c r="J3695" t="s">
        <v>6</v>
      </c>
      <c r="K3695">
        <v>952</v>
      </c>
    </row>
    <row r="3696" spans="1:11" ht="15" customHeight="1">
      <c r="A3696" s="1" t="s">
        <v>998</v>
      </c>
      <c r="B3696" t="s">
        <v>9</v>
      </c>
      <c r="C3696" t="s">
        <v>35</v>
      </c>
      <c r="D3696">
        <v>109059</v>
      </c>
      <c r="E3696" t="s">
        <v>604</v>
      </c>
      <c r="F3696">
        <v>202112</v>
      </c>
      <c r="G3696" t="s">
        <v>151</v>
      </c>
      <c r="H3696" t="s">
        <v>152</v>
      </c>
      <c r="I3696">
        <v>285</v>
      </c>
      <c r="J3696" t="s">
        <v>6</v>
      </c>
      <c r="K3696">
        <v>285</v>
      </c>
    </row>
    <row r="3697" spans="1:11" ht="15" customHeight="1">
      <c r="A3697" s="1" t="s">
        <v>998</v>
      </c>
      <c r="B3697" t="s">
        <v>9</v>
      </c>
      <c r="C3697" t="s">
        <v>35</v>
      </c>
      <c r="D3697">
        <v>109059</v>
      </c>
      <c r="E3697" t="s">
        <v>604</v>
      </c>
      <c r="F3697">
        <v>202112</v>
      </c>
      <c r="G3697" t="s">
        <v>151</v>
      </c>
      <c r="H3697" t="s">
        <v>152</v>
      </c>
      <c r="I3697">
        <v>1084.5</v>
      </c>
      <c r="J3697" t="s">
        <v>6</v>
      </c>
      <c r="K3697">
        <v>1084.5</v>
      </c>
    </row>
    <row r="3698" spans="1:11" ht="15" customHeight="1">
      <c r="A3698" s="1" t="s">
        <v>998</v>
      </c>
      <c r="B3698" t="s">
        <v>9</v>
      </c>
      <c r="C3698" t="s">
        <v>35</v>
      </c>
      <c r="D3698">
        <v>109059</v>
      </c>
      <c r="E3698" t="s">
        <v>604</v>
      </c>
      <c r="F3698">
        <v>202112</v>
      </c>
      <c r="G3698" t="s">
        <v>151</v>
      </c>
      <c r="H3698" t="s">
        <v>152</v>
      </c>
      <c r="I3698">
        <v>1674</v>
      </c>
      <c r="J3698" t="s">
        <v>6</v>
      </c>
      <c r="K3698">
        <v>1674</v>
      </c>
    </row>
    <row r="3699" spans="1:11" ht="15" customHeight="1">
      <c r="A3699" s="1" t="s">
        <v>998</v>
      </c>
      <c r="B3699" t="s">
        <v>9</v>
      </c>
      <c r="C3699" t="s">
        <v>35</v>
      </c>
      <c r="D3699">
        <v>100089</v>
      </c>
      <c r="E3699" t="s">
        <v>509</v>
      </c>
      <c r="F3699">
        <v>202112</v>
      </c>
      <c r="G3699" t="s">
        <v>151</v>
      </c>
      <c r="H3699" t="s">
        <v>152</v>
      </c>
      <c r="I3699">
        <v>152</v>
      </c>
      <c r="J3699" t="s">
        <v>6</v>
      </c>
      <c r="K3699">
        <v>152</v>
      </c>
    </row>
    <row r="3700" spans="1:11" ht="15" customHeight="1">
      <c r="A3700" s="1" t="s">
        <v>998</v>
      </c>
      <c r="B3700" t="s">
        <v>9</v>
      </c>
      <c r="C3700" t="s">
        <v>35</v>
      </c>
      <c r="D3700">
        <v>111174</v>
      </c>
      <c r="E3700" t="s">
        <v>303</v>
      </c>
      <c r="F3700">
        <v>202112</v>
      </c>
      <c r="G3700" t="s">
        <v>151</v>
      </c>
      <c r="H3700" t="s">
        <v>152</v>
      </c>
      <c r="I3700">
        <v>925</v>
      </c>
      <c r="J3700" t="s">
        <v>6</v>
      </c>
      <c r="K3700">
        <v>925</v>
      </c>
    </row>
    <row r="3701" spans="1:11" ht="15" customHeight="1">
      <c r="A3701" s="1" t="s">
        <v>998</v>
      </c>
      <c r="B3701" t="s">
        <v>9</v>
      </c>
      <c r="C3701" t="s">
        <v>35</v>
      </c>
      <c r="D3701">
        <v>109805</v>
      </c>
      <c r="E3701" t="s">
        <v>607</v>
      </c>
      <c r="F3701">
        <v>202112</v>
      </c>
      <c r="G3701" t="s">
        <v>151</v>
      </c>
      <c r="H3701" t="s">
        <v>152</v>
      </c>
      <c r="I3701">
        <v>5100</v>
      </c>
      <c r="J3701" t="s">
        <v>6</v>
      </c>
      <c r="K3701">
        <v>5100</v>
      </c>
    </row>
    <row r="3702" spans="1:11" ht="15" customHeight="1">
      <c r="A3702" s="1" t="s">
        <v>998</v>
      </c>
      <c r="B3702" t="s">
        <v>9</v>
      </c>
      <c r="C3702" t="s">
        <v>35</v>
      </c>
      <c r="D3702">
        <v>107002</v>
      </c>
      <c r="E3702" t="s">
        <v>361</v>
      </c>
      <c r="F3702">
        <v>202112</v>
      </c>
      <c r="G3702" t="s">
        <v>151</v>
      </c>
      <c r="H3702" t="s">
        <v>152</v>
      </c>
      <c r="I3702">
        <v>7936.3</v>
      </c>
      <c r="J3702" t="s">
        <v>6</v>
      </c>
      <c r="K3702">
        <v>7936.3</v>
      </c>
    </row>
    <row r="3703" spans="1:11" ht="15" customHeight="1">
      <c r="A3703" s="1" t="s">
        <v>998</v>
      </c>
      <c r="B3703" t="s">
        <v>9</v>
      </c>
      <c r="C3703" t="s">
        <v>35</v>
      </c>
      <c r="D3703">
        <v>107002</v>
      </c>
      <c r="E3703" t="s">
        <v>361</v>
      </c>
      <c r="F3703">
        <v>202112</v>
      </c>
      <c r="G3703" t="s">
        <v>151</v>
      </c>
      <c r="H3703" t="s">
        <v>152</v>
      </c>
      <c r="I3703">
        <v>736.96</v>
      </c>
      <c r="J3703" t="s">
        <v>6</v>
      </c>
      <c r="K3703">
        <v>736.96</v>
      </c>
    </row>
    <row r="3704" spans="1:11" ht="15" customHeight="1">
      <c r="A3704" s="1" t="s">
        <v>998</v>
      </c>
      <c r="B3704" t="s">
        <v>9</v>
      </c>
      <c r="C3704" t="s">
        <v>35</v>
      </c>
      <c r="D3704">
        <v>105806</v>
      </c>
      <c r="E3704" t="s">
        <v>609</v>
      </c>
      <c r="F3704">
        <v>202112</v>
      </c>
      <c r="G3704" t="s">
        <v>151</v>
      </c>
      <c r="H3704" t="s">
        <v>152</v>
      </c>
      <c r="I3704">
        <v>1612</v>
      </c>
      <c r="J3704" t="s">
        <v>6</v>
      </c>
      <c r="K3704">
        <v>1612</v>
      </c>
    </row>
    <row r="3705" spans="1:11" ht="15" customHeight="1">
      <c r="A3705" s="1" t="s">
        <v>998</v>
      </c>
      <c r="B3705" t="s">
        <v>9</v>
      </c>
      <c r="C3705" t="s">
        <v>35</v>
      </c>
      <c r="D3705">
        <v>108359</v>
      </c>
      <c r="E3705" t="s">
        <v>364</v>
      </c>
      <c r="F3705">
        <v>202112</v>
      </c>
      <c r="G3705" t="s">
        <v>151</v>
      </c>
      <c r="H3705" t="s">
        <v>152</v>
      </c>
      <c r="I3705">
        <v>2750</v>
      </c>
      <c r="J3705" t="s">
        <v>6</v>
      </c>
      <c r="K3705">
        <v>2750</v>
      </c>
    </row>
    <row r="3706" spans="1:11" ht="15" customHeight="1">
      <c r="A3706" s="1" t="s">
        <v>998</v>
      </c>
      <c r="B3706" t="s">
        <v>9</v>
      </c>
      <c r="C3706" t="s">
        <v>35</v>
      </c>
      <c r="D3706">
        <v>109520</v>
      </c>
      <c r="E3706" t="s">
        <v>365</v>
      </c>
      <c r="F3706">
        <v>202112</v>
      </c>
      <c r="G3706" t="s">
        <v>151</v>
      </c>
      <c r="H3706" t="s">
        <v>152</v>
      </c>
      <c r="I3706">
        <v>251</v>
      </c>
      <c r="J3706" t="s">
        <v>6</v>
      </c>
      <c r="K3706">
        <v>251</v>
      </c>
    </row>
    <row r="3707" spans="1:11" ht="15" customHeight="1">
      <c r="A3707" s="1" t="s">
        <v>998</v>
      </c>
      <c r="B3707" t="s">
        <v>9</v>
      </c>
      <c r="C3707" t="s">
        <v>35</v>
      </c>
      <c r="D3707">
        <v>109520</v>
      </c>
      <c r="E3707" t="s">
        <v>365</v>
      </c>
      <c r="F3707">
        <v>202112</v>
      </c>
      <c r="G3707" t="s">
        <v>151</v>
      </c>
      <c r="H3707" t="s">
        <v>152</v>
      </c>
      <c r="I3707">
        <v>910.2</v>
      </c>
      <c r="J3707" t="s">
        <v>6</v>
      </c>
      <c r="K3707">
        <v>910.2</v>
      </c>
    </row>
    <row r="3708" spans="1:11" ht="15" customHeight="1">
      <c r="A3708" s="1" t="s">
        <v>998</v>
      </c>
      <c r="B3708" t="s">
        <v>9</v>
      </c>
      <c r="C3708" t="s">
        <v>35</v>
      </c>
      <c r="D3708">
        <v>105344</v>
      </c>
      <c r="E3708" t="s">
        <v>367</v>
      </c>
      <c r="F3708">
        <v>202112</v>
      </c>
      <c r="G3708" t="s">
        <v>151</v>
      </c>
      <c r="H3708" t="s">
        <v>152</v>
      </c>
      <c r="I3708">
        <v>130</v>
      </c>
      <c r="J3708" t="s">
        <v>6</v>
      </c>
      <c r="K3708">
        <v>130</v>
      </c>
    </row>
    <row r="3709" spans="1:11" ht="15" customHeight="1">
      <c r="A3709" s="1" t="s">
        <v>998</v>
      </c>
      <c r="B3709" t="s">
        <v>9</v>
      </c>
      <c r="C3709" t="s">
        <v>35</v>
      </c>
      <c r="D3709">
        <v>105344</v>
      </c>
      <c r="E3709" t="s">
        <v>367</v>
      </c>
      <c r="F3709">
        <v>202112</v>
      </c>
      <c r="G3709" t="s">
        <v>151</v>
      </c>
      <c r="H3709" t="s">
        <v>152</v>
      </c>
      <c r="I3709">
        <v>17</v>
      </c>
      <c r="J3709" t="s">
        <v>6</v>
      </c>
      <c r="K3709">
        <v>17</v>
      </c>
    </row>
    <row r="3710" spans="1:11" ht="15" customHeight="1">
      <c r="A3710" s="1" t="s">
        <v>998</v>
      </c>
      <c r="B3710" t="s">
        <v>9</v>
      </c>
      <c r="C3710" t="s">
        <v>35</v>
      </c>
      <c r="D3710">
        <v>105344</v>
      </c>
      <c r="E3710" t="s">
        <v>367</v>
      </c>
      <c r="F3710">
        <v>202112</v>
      </c>
      <c r="G3710" t="s">
        <v>151</v>
      </c>
      <c r="H3710" t="s">
        <v>152</v>
      </c>
      <c r="I3710">
        <v>147</v>
      </c>
      <c r="J3710" t="s">
        <v>6</v>
      </c>
      <c r="K3710">
        <v>147</v>
      </c>
    </row>
    <row r="3711" spans="1:11" ht="15" customHeight="1">
      <c r="A3711" s="1" t="s">
        <v>998</v>
      </c>
      <c r="B3711" t="s">
        <v>9</v>
      </c>
      <c r="C3711" t="s">
        <v>35</v>
      </c>
      <c r="D3711">
        <v>105344</v>
      </c>
      <c r="E3711" t="s">
        <v>367</v>
      </c>
      <c r="F3711">
        <v>202112</v>
      </c>
      <c r="G3711" t="s">
        <v>151</v>
      </c>
      <c r="H3711" t="s">
        <v>152</v>
      </c>
      <c r="I3711">
        <v>180.46</v>
      </c>
      <c r="J3711" t="s">
        <v>6</v>
      </c>
      <c r="K3711">
        <v>180.46</v>
      </c>
    </row>
    <row r="3712" spans="1:11" ht="15" customHeight="1">
      <c r="A3712" s="1" t="s">
        <v>998</v>
      </c>
      <c r="B3712" t="s">
        <v>9</v>
      </c>
      <c r="C3712" t="s">
        <v>35</v>
      </c>
      <c r="D3712">
        <v>105344</v>
      </c>
      <c r="E3712" t="s">
        <v>367</v>
      </c>
      <c r="F3712">
        <v>202112</v>
      </c>
      <c r="G3712" t="s">
        <v>151</v>
      </c>
      <c r="H3712" t="s">
        <v>152</v>
      </c>
      <c r="I3712">
        <v>1707.16</v>
      </c>
      <c r="J3712" t="s">
        <v>6</v>
      </c>
      <c r="K3712">
        <v>1707.16</v>
      </c>
    </row>
    <row r="3713" spans="1:11" ht="15" customHeight="1">
      <c r="A3713" s="1" t="s">
        <v>998</v>
      </c>
      <c r="B3713" t="s">
        <v>9</v>
      </c>
      <c r="C3713" t="s">
        <v>35</v>
      </c>
      <c r="D3713">
        <v>105344</v>
      </c>
      <c r="E3713" t="s">
        <v>367</v>
      </c>
      <c r="F3713">
        <v>202112</v>
      </c>
      <c r="G3713" t="s">
        <v>151</v>
      </c>
      <c r="H3713" t="s">
        <v>152</v>
      </c>
      <c r="I3713">
        <v>8312.36</v>
      </c>
      <c r="J3713" t="s">
        <v>6</v>
      </c>
      <c r="K3713">
        <v>8312.36</v>
      </c>
    </row>
    <row r="3714" spans="1:11" ht="15" customHeight="1">
      <c r="A3714" s="1" t="s">
        <v>998</v>
      </c>
      <c r="B3714" t="s">
        <v>9</v>
      </c>
      <c r="C3714" t="s">
        <v>35</v>
      </c>
      <c r="D3714">
        <v>105344</v>
      </c>
      <c r="E3714" t="s">
        <v>367</v>
      </c>
      <c r="F3714">
        <v>202112</v>
      </c>
      <c r="G3714" t="s">
        <v>151</v>
      </c>
      <c r="H3714" t="s">
        <v>152</v>
      </c>
      <c r="I3714">
        <v>334</v>
      </c>
      <c r="J3714" t="s">
        <v>6</v>
      </c>
      <c r="K3714">
        <v>334</v>
      </c>
    </row>
    <row r="3715" spans="1:11" ht="15" customHeight="1">
      <c r="A3715" s="1" t="s">
        <v>998</v>
      </c>
      <c r="B3715" t="s">
        <v>9</v>
      </c>
      <c r="C3715" t="s">
        <v>35</v>
      </c>
      <c r="D3715">
        <v>105344</v>
      </c>
      <c r="E3715" t="s">
        <v>367</v>
      </c>
      <c r="F3715">
        <v>202112</v>
      </c>
      <c r="G3715" t="s">
        <v>151</v>
      </c>
      <c r="H3715" t="s">
        <v>152</v>
      </c>
      <c r="I3715">
        <v>10679.52</v>
      </c>
      <c r="J3715" t="s">
        <v>6</v>
      </c>
      <c r="K3715">
        <v>10679.52</v>
      </c>
    </row>
    <row r="3716" spans="1:11" ht="15" customHeight="1">
      <c r="A3716" s="1" t="s">
        <v>998</v>
      </c>
      <c r="B3716" t="s">
        <v>9</v>
      </c>
      <c r="C3716" t="s">
        <v>35</v>
      </c>
      <c r="D3716">
        <v>105344</v>
      </c>
      <c r="E3716" t="s">
        <v>367</v>
      </c>
      <c r="F3716">
        <v>202112</v>
      </c>
      <c r="G3716" t="s">
        <v>151</v>
      </c>
      <c r="H3716" t="s">
        <v>152</v>
      </c>
      <c r="I3716">
        <v>911.4</v>
      </c>
      <c r="J3716" t="s">
        <v>6</v>
      </c>
      <c r="K3716">
        <v>911.4</v>
      </c>
    </row>
    <row r="3717" spans="1:11" ht="15" customHeight="1">
      <c r="A3717" s="1" t="s">
        <v>998</v>
      </c>
      <c r="B3717" t="s">
        <v>9</v>
      </c>
      <c r="C3717" t="s">
        <v>35</v>
      </c>
      <c r="D3717">
        <v>105344</v>
      </c>
      <c r="E3717" t="s">
        <v>367</v>
      </c>
      <c r="F3717">
        <v>202112</v>
      </c>
      <c r="G3717" t="s">
        <v>151</v>
      </c>
      <c r="H3717" t="s">
        <v>152</v>
      </c>
      <c r="I3717">
        <v>188.16</v>
      </c>
      <c r="J3717" t="s">
        <v>6</v>
      </c>
      <c r="K3717">
        <v>188.16</v>
      </c>
    </row>
    <row r="3718" spans="1:11" ht="15" customHeight="1">
      <c r="A3718" s="1" t="s">
        <v>998</v>
      </c>
      <c r="B3718" t="s">
        <v>9</v>
      </c>
      <c r="C3718" t="s">
        <v>35</v>
      </c>
      <c r="D3718">
        <v>105344</v>
      </c>
      <c r="E3718" t="s">
        <v>367</v>
      </c>
      <c r="F3718">
        <v>202112</v>
      </c>
      <c r="G3718" t="s">
        <v>151</v>
      </c>
      <c r="H3718" t="s">
        <v>152</v>
      </c>
      <c r="I3718">
        <v>10897.6</v>
      </c>
      <c r="J3718" t="s">
        <v>6</v>
      </c>
      <c r="K3718">
        <v>10897.6</v>
      </c>
    </row>
    <row r="3719" spans="1:11" ht="15" customHeight="1">
      <c r="A3719" s="1" t="s">
        <v>998</v>
      </c>
      <c r="B3719" t="s">
        <v>9</v>
      </c>
      <c r="C3719" t="s">
        <v>35</v>
      </c>
      <c r="D3719">
        <v>100082</v>
      </c>
      <c r="E3719" t="s">
        <v>304</v>
      </c>
      <c r="F3719">
        <v>202112</v>
      </c>
      <c r="G3719" t="s">
        <v>151</v>
      </c>
      <c r="H3719" t="s">
        <v>152</v>
      </c>
      <c r="I3719">
        <v>674</v>
      </c>
      <c r="J3719" t="s">
        <v>6</v>
      </c>
      <c r="K3719">
        <v>674</v>
      </c>
    </row>
    <row r="3720" spans="1:11" ht="15" customHeight="1">
      <c r="A3720" s="1" t="s">
        <v>998</v>
      </c>
      <c r="B3720" t="s">
        <v>9</v>
      </c>
      <c r="C3720" t="s">
        <v>35</v>
      </c>
      <c r="D3720">
        <v>103550</v>
      </c>
      <c r="E3720" t="s">
        <v>511</v>
      </c>
      <c r="F3720">
        <v>202112</v>
      </c>
      <c r="G3720" t="s">
        <v>151</v>
      </c>
      <c r="H3720" t="s">
        <v>152</v>
      </c>
      <c r="I3720">
        <v>44.4</v>
      </c>
      <c r="J3720" t="s">
        <v>6</v>
      </c>
      <c r="K3720">
        <v>44.4</v>
      </c>
    </row>
    <row r="3721" spans="1:11" ht="15" customHeight="1">
      <c r="A3721" s="1" t="s">
        <v>998</v>
      </c>
      <c r="B3721" t="s">
        <v>9</v>
      </c>
      <c r="C3721" t="s">
        <v>35</v>
      </c>
      <c r="D3721">
        <v>104756</v>
      </c>
      <c r="E3721" t="s">
        <v>307</v>
      </c>
      <c r="F3721">
        <v>202112</v>
      </c>
      <c r="G3721" t="s">
        <v>151</v>
      </c>
      <c r="H3721" t="s">
        <v>152</v>
      </c>
      <c r="I3721">
        <v>180</v>
      </c>
      <c r="J3721" t="s">
        <v>6</v>
      </c>
      <c r="K3721">
        <v>180</v>
      </c>
    </row>
    <row r="3722" spans="1:11" ht="15" customHeight="1">
      <c r="A3722" s="1" t="s">
        <v>998</v>
      </c>
      <c r="B3722" t="s">
        <v>9</v>
      </c>
      <c r="C3722" t="s">
        <v>35</v>
      </c>
      <c r="D3722">
        <v>104756</v>
      </c>
      <c r="E3722" t="s">
        <v>307</v>
      </c>
      <c r="F3722">
        <v>202112</v>
      </c>
      <c r="G3722" t="s">
        <v>151</v>
      </c>
      <c r="H3722" t="s">
        <v>152</v>
      </c>
      <c r="I3722">
        <v>120</v>
      </c>
      <c r="J3722" t="s">
        <v>6</v>
      </c>
      <c r="K3722">
        <v>120</v>
      </c>
    </row>
    <row r="3723" spans="1:11" ht="15" customHeight="1">
      <c r="A3723" s="1" t="s">
        <v>998</v>
      </c>
      <c r="B3723" t="s">
        <v>9</v>
      </c>
      <c r="C3723" t="s">
        <v>35</v>
      </c>
      <c r="D3723">
        <v>104756</v>
      </c>
      <c r="E3723" t="s">
        <v>307</v>
      </c>
      <c r="F3723">
        <v>202112</v>
      </c>
      <c r="G3723" t="s">
        <v>151</v>
      </c>
      <c r="H3723" t="s">
        <v>152</v>
      </c>
      <c r="I3723">
        <v>36</v>
      </c>
      <c r="J3723" t="s">
        <v>6</v>
      </c>
      <c r="K3723">
        <v>36</v>
      </c>
    </row>
    <row r="3724" spans="1:11" ht="15" customHeight="1">
      <c r="A3724" s="1" t="s">
        <v>998</v>
      </c>
      <c r="B3724" t="s">
        <v>9</v>
      </c>
      <c r="C3724" t="s">
        <v>35</v>
      </c>
      <c r="D3724">
        <v>104756</v>
      </c>
      <c r="E3724" t="s">
        <v>307</v>
      </c>
      <c r="F3724">
        <v>202112</v>
      </c>
      <c r="G3724" t="s">
        <v>151</v>
      </c>
      <c r="H3724" t="s">
        <v>152</v>
      </c>
      <c r="I3724">
        <v>60</v>
      </c>
      <c r="J3724" t="s">
        <v>6</v>
      </c>
      <c r="K3724">
        <v>60</v>
      </c>
    </row>
    <row r="3725" spans="1:11" ht="15" customHeight="1">
      <c r="A3725" s="1" t="s">
        <v>998</v>
      </c>
      <c r="B3725" t="s">
        <v>9</v>
      </c>
      <c r="C3725" t="s">
        <v>35</v>
      </c>
      <c r="D3725">
        <v>104756</v>
      </c>
      <c r="E3725" t="s">
        <v>307</v>
      </c>
      <c r="F3725">
        <v>202112</v>
      </c>
      <c r="G3725" t="s">
        <v>151</v>
      </c>
      <c r="H3725" t="s">
        <v>152</v>
      </c>
      <c r="I3725">
        <v>60</v>
      </c>
      <c r="J3725" t="s">
        <v>6</v>
      </c>
      <c r="K3725">
        <v>60</v>
      </c>
    </row>
    <row r="3726" spans="1:11">
      <c r="A3726" s="1" t="s">
        <v>998</v>
      </c>
      <c r="B3726" t="s">
        <v>9</v>
      </c>
      <c r="C3726" t="s">
        <v>35</v>
      </c>
      <c r="D3726">
        <v>111040</v>
      </c>
      <c r="E3726" t="s">
        <v>611</v>
      </c>
      <c r="F3726">
        <v>202112</v>
      </c>
      <c r="G3726" t="s">
        <v>151</v>
      </c>
      <c r="H3726" t="s">
        <v>152</v>
      </c>
      <c r="I3726">
        <v>2040</v>
      </c>
      <c r="J3726" t="s">
        <v>6</v>
      </c>
      <c r="K3726">
        <v>2040</v>
      </c>
    </row>
    <row r="3727" spans="1:11">
      <c r="A3727" s="1" t="s">
        <v>998</v>
      </c>
      <c r="B3727" t="s">
        <v>9</v>
      </c>
      <c r="C3727" t="s">
        <v>35</v>
      </c>
      <c r="D3727">
        <v>111040</v>
      </c>
      <c r="E3727" t="s">
        <v>611</v>
      </c>
      <c r="F3727">
        <v>202112</v>
      </c>
      <c r="G3727" t="s">
        <v>151</v>
      </c>
      <c r="H3727" t="s">
        <v>152</v>
      </c>
      <c r="I3727">
        <v>2016</v>
      </c>
      <c r="J3727" t="s">
        <v>6</v>
      </c>
      <c r="K3727">
        <v>2016</v>
      </c>
    </row>
    <row r="3728" spans="1:11">
      <c r="A3728" s="1" t="s">
        <v>998</v>
      </c>
      <c r="B3728" t="s">
        <v>9</v>
      </c>
      <c r="C3728" t="s">
        <v>35</v>
      </c>
      <c r="D3728">
        <v>111040</v>
      </c>
      <c r="E3728" t="s">
        <v>611</v>
      </c>
      <c r="F3728">
        <v>202112</v>
      </c>
      <c r="G3728" t="s">
        <v>151</v>
      </c>
      <c r="H3728" t="s">
        <v>152</v>
      </c>
      <c r="I3728">
        <v>2040</v>
      </c>
      <c r="J3728" t="s">
        <v>6</v>
      </c>
      <c r="K3728">
        <v>2040</v>
      </c>
    </row>
    <row r="3729" spans="1:11" ht="15" customHeight="1">
      <c r="A3729" s="1" t="s">
        <v>998</v>
      </c>
      <c r="B3729" t="s">
        <v>9</v>
      </c>
      <c r="C3729" t="s">
        <v>35</v>
      </c>
      <c r="D3729">
        <v>105421</v>
      </c>
      <c r="E3729" t="s">
        <v>309</v>
      </c>
      <c r="F3729">
        <v>202112</v>
      </c>
      <c r="G3729" t="s">
        <v>151</v>
      </c>
      <c r="H3729" t="s">
        <v>152</v>
      </c>
      <c r="I3729">
        <v>75.22</v>
      </c>
      <c r="J3729" t="s">
        <v>6</v>
      </c>
      <c r="K3729">
        <v>75.22</v>
      </c>
    </row>
    <row r="3730" spans="1:11" ht="15" customHeight="1">
      <c r="A3730" s="1" t="s">
        <v>998</v>
      </c>
      <c r="B3730" t="s">
        <v>9</v>
      </c>
      <c r="C3730" t="s">
        <v>35</v>
      </c>
      <c r="D3730">
        <v>105421</v>
      </c>
      <c r="E3730" t="s">
        <v>309</v>
      </c>
      <c r="F3730">
        <v>202112</v>
      </c>
      <c r="G3730" t="s">
        <v>151</v>
      </c>
      <c r="H3730" t="s">
        <v>152</v>
      </c>
      <c r="I3730">
        <v>75.22</v>
      </c>
      <c r="J3730" t="s">
        <v>6</v>
      </c>
      <c r="K3730">
        <v>75.22</v>
      </c>
    </row>
    <row r="3731" spans="1:11" ht="15" customHeight="1">
      <c r="A3731" s="1" t="s">
        <v>998</v>
      </c>
      <c r="B3731" t="s">
        <v>9</v>
      </c>
      <c r="C3731" t="s">
        <v>35</v>
      </c>
      <c r="D3731">
        <v>110290</v>
      </c>
      <c r="E3731" t="s">
        <v>310</v>
      </c>
      <c r="F3731">
        <v>202112</v>
      </c>
      <c r="G3731" t="s">
        <v>151</v>
      </c>
      <c r="H3731" t="s">
        <v>152</v>
      </c>
      <c r="I3731">
        <v>211.2</v>
      </c>
      <c r="J3731" t="s">
        <v>6</v>
      </c>
      <c r="K3731">
        <v>211.2</v>
      </c>
    </row>
    <row r="3732" spans="1:11" ht="15" customHeight="1">
      <c r="A3732" s="1" t="s">
        <v>998</v>
      </c>
      <c r="B3732" t="s">
        <v>9</v>
      </c>
      <c r="C3732" t="s">
        <v>35</v>
      </c>
      <c r="D3732">
        <v>106600</v>
      </c>
      <c r="E3732" t="s">
        <v>315</v>
      </c>
      <c r="F3732">
        <v>202112</v>
      </c>
      <c r="G3732" t="s">
        <v>151</v>
      </c>
      <c r="H3732" t="s">
        <v>152</v>
      </c>
      <c r="I3732">
        <v>2852.74</v>
      </c>
      <c r="J3732" t="s">
        <v>6</v>
      </c>
      <c r="K3732">
        <v>2852.74</v>
      </c>
    </row>
    <row r="3733" spans="1:11" ht="15" customHeight="1">
      <c r="A3733" s="1" t="s">
        <v>998</v>
      </c>
      <c r="B3733" t="s">
        <v>9</v>
      </c>
      <c r="C3733" t="s">
        <v>35</v>
      </c>
      <c r="D3733">
        <v>106600</v>
      </c>
      <c r="E3733" t="s">
        <v>315</v>
      </c>
      <c r="F3733">
        <v>202112</v>
      </c>
      <c r="G3733" t="s">
        <v>151</v>
      </c>
      <c r="H3733" t="s">
        <v>152</v>
      </c>
      <c r="I3733">
        <v>2852.74</v>
      </c>
      <c r="J3733" t="s">
        <v>6</v>
      </c>
      <c r="K3733">
        <v>2852.74</v>
      </c>
    </row>
    <row r="3734" spans="1:11" ht="15" customHeight="1">
      <c r="A3734" s="1" t="s">
        <v>998</v>
      </c>
      <c r="B3734" t="s">
        <v>9</v>
      </c>
      <c r="C3734" t="s">
        <v>35</v>
      </c>
      <c r="D3734">
        <v>106600</v>
      </c>
      <c r="E3734" t="s">
        <v>315</v>
      </c>
      <c r="F3734">
        <v>202112</v>
      </c>
      <c r="G3734" t="s">
        <v>151</v>
      </c>
      <c r="H3734" t="s">
        <v>152</v>
      </c>
      <c r="I3734">
        <v>2852.74</v>
      </c>
      <c r="J3734" t="s">
        <v>6</v>
      </c>
      <c r="K3734">
        <v>2852.74</v>
      </c>
    </row>
    <row r="3735" spans="1:11" ht="15" customHeight="1">
      <c r="A3735" s="1" t="s">
        <v>998</v>
      </c>
      <c r="B3735" t="s">
        <v>9</v>
      </c>
      <c r="C3735" t="s">
        <v>35</v>
      </c>
      <c r="D3735">
        <v>106600</v>
      </c>
      <c r="E3735" t="s">
        <v>315</v>
      </c>
      <c r="F3735">
        <v>202112</v>
      </c>
      <c r="G3735" t="s">
        <v>151</v>
      </c>
      <c r="H3735" t="s">
        <v>152</v>
      </c>
      <c r="I3735">
        <v>2058</v>
      </c>
      <c r="J3735" t="s">
        <v>6</v>
      </c>
      <c r="K3735">
        <v>2058</v>
      </c>
    </row>
    <row r="3736" spans="1:11" ht="15" customHeight="1">
      <c r="A3736" s="1" t="s">
        <v>998</v>
      </c>
      <c r="B3736" t="s">
        <v>9</v>
      </c>
      <c r="C3736" t="s">
        <v>35</v>
      </c>
      <c r="D3736">
        <v>106600</v>
      </c>
      <c r="E3736" t="s">
        <v>315</v>
      </c>
      <c r="F3736">
        <v>202112</v>
      </c>
      <c r="G3736" t="s">
        <v>151</v>
      </c>
      <c r="H3736" t="s">
        <v>152</v>
      </c>
      <c r="I3736">
        <v>2540.86</v>
      </c>
      <c r="J3736" t="s">
        <v>6</v>
      </c>
      <c r="K3736">
        <v>2540.86</v>
      </c>
    </row>
    <row r="3737" spans="1:11" ht="15" customHeight="1">
      <c r="A3737" s="1" t="s">
        <v>998</v>
      </c>
      <c r="B3737" t="s">
        <v>9</v>
      </c>
      <c r="C3737" t="s">
        <v>35</v>
      </c>
      <c r="D3737">
        <v>106600</v>
      </c>
      <c r="E3737" t="s">
        <v>315</v>
      </c>
      <c r="F3737">
        <v>202112</v>
      </c>
      <c r="G3737" t="s">
        <v>151</v>
      </c>
      <c r="H3737" t="s">
        <v>152</v>
      </c>
      <c r="I3737">
        <v>2058</v>
      </c>
      <c r="J3737" t="s">
        <v>6</v>
      </c>
      <c r="K3737">
        <v>2058</v>
      </c>
    </row>
    <row r="3738" spans="1:11" ht="15" customHeight="1">
      <c r="A3738" s="1" t="s">
        <v>998</v>
      </c>
      <c r="B3738" t="s">
        <v>9</v>
      </c>
      <c r="C3738" t="s">
        <v>35</v>
      </c>
      <c r="D3738">
        <v>106600</v>
      </c>
      <c r="E3738" t="s">
        <v>315</v>
      </c>
      <c r="F3738">
        <v>202112</v>
      </c>
      <c r="G3738" t="s">
        <v>151</v>
      </c>
      <c r="H3738" t="s">
        <v>152</v>
      </c>
      <c r="I3738">
        <v>2669.28</v>
      </c>
      <c r="J3738" t="s">
        <v>6</v>
      </c>
      <c r="K3738">
        <v>2669.28</v>
      </c>
    </row>
    <row r="3739" spans="1:11" ht="15" customHeight="1">
      <c r="A3739" s="1" t="s">
        <v>998</v>
      </c>
      <c r="B3739" t="s">
        <v>9</v>
      </c>
      <c r="C3739" t="s">
        <v>35</v>
      </c>
      <c r="D3739">
        <v>106600</v>
      </c>
      <c r="E3739" t="s">
        <v>315</v>
      </c>
      <c r="F3739">
        <v>202112</v>
      </c>
      <c r="G3739" t="s">
        <v>151</v>
      </c>
      <c r="H3739" t="s">
        <v>152</v>
      </c>
      <c r="I3739">
        <v>1706.14</v>
      </c>
      <c r="J3739" t="s">
        <v>6</v>
      </c>
      <c r="K3739">
        <v>1706.14</v>
      </c>
    </row>
    <row r="3740" spans="1:11" ht="15" customHeight="1">
      <c r="A3740" s="1" t="s">
        <v>998</v>
      </c>
      <c r="B3740" t="s">
        <v>9</v>
      </c>
      <c r="C3740" t="s">
        <v>35</v>
      </c>
      <c r="D3740">
        <v>106600</v>
      </c>
      <c r="E3740" t="s">
        <v>315</v>
      </c>
      <c r="F3740">
        <v>202112</v>
      </c>
      <c r="G3740" t="s">
        <v>151</v>
      </c>
      <c r="H3740" t="s">
        <v>152</v>
      </c>
      <c r="I3740">
        <v>293.52999999999997</v>
      </c>
      <c r="J3740" t="s">
        <v>6</v>
      </c>
      <c r="K3740">
        <v>293.52999999999997</v>
      </c>
    </row>
    <row r="3741" spans="1:11" ht="15" customHeight="1">
      <c r="A3741" s="1" t="s">
        <v>998</v>
      </c>
      <c r="B3741" t="s">
        <v>9</v>
      </c>
      <c r="C3741" t="s">
        <v>35</v>
      </c>
      <c r="D3741">
        <v>106600</v>
      </c>
      <c r="E3741" t="s">
        <v>315</v>
      </c>
      <c r="F3741">
        <v>202112</v>
      </c>
      <c r="G3741" t="s">
        <v>151</v>
      </c>
      <c r="H3741" t="s">
        <v>152</v>
      </c>
      <c r="I3741">
        <v>3724.16</v>
      </c>
      <c r="J3741" t="s">
        <v>6</v>
      </c>
      <c r="K3741">
        <v>3724.16</v>
      </c>
    </row>
    <row r="3742" spans="1:11" ht="15" customHeight="1">
      <c r="A3742" s="1" t="s">
        <v>998</v>
      </c>
      <c r="B3742" t="s">
        <v>9</v>
      </c>
      <c r="C3742" t="s">
        <v>35</v>
      </c>
      <c r="D3742">
        <v>103595</v>
      </c>
      <c r="E3742" t="s">
        <v>613</v>
      </c>
      <c r="F3742">
        <v>202112</v>
      </c>
      <c r="G3742" t="s">
        <v>151</v>
      </c>
      <c r="H3742" t="s">
        <v>152</v>
      </c>
      <c r="I3742">
        <v>175</v>
      </c>
      <c r="J3742" t="s">
        <v>6</v>
      </c>
      <c r="K3742">
        <v>175</v>
      </c>
    </row>
    <row r="3743" spans="1:11" ht="15" customHeight="1">
      <c r="A3743" s="1" t="s">
        <v>998</v>
      </c>
      <c r="B3743" t="s">
        <v>9</v>
      </c>
      <c r="C3743" t="s">
        <v>35</v>
      </c>
      <c r="D3743">
        <v>105344</v>
      </c>
      <c r="E3743" t="s">
        <v>367</v>
      </c>
      <c r="F3743">
        <v>202112</v>
      </c>
      <c r="G3743" t="s">
        <v>151</v>
      </c>
      <c r="H3743" t="s">
        <v>152</v>
      </c>
      <c r="I3743">
        <v>180.46</v>
      </c>
      <c r="J3743" t="s">
        <v>6</v>
      </c>
      <c r="K3743">
        <v>180.46</v>
      </c>
    </row>
    <row r="3744" spans="1:11">
      <c r="A3744" s="1" t="s">
        <v>998</v>
      </c>
      <c r="B3744" t="s">
        <v>9</v>
      </c>
      <c r="C3744" t="s">
        <v>35</v>
      </c>
      <c r="D3744">
        <v>105344</v>
      </c>
      <c r="E3744" t="s">
        <v>367</v>
      </c>
      <c r="F3744">
        <v>202112</v>
      </c>
      <c r="G3744" t="s">
        <v>151</v>
      </c>
      <c r="H3744" t="s">
        <v>152</v>
      </c>
      <c r="I3744">
        <v>334</v>
      </c>
      <c r="J3744" t="s">
        <v>6</v>
      </c>
      <c r="K3744">
        <v>334</v>
      </c>
    </row>
    <row r="3745" spans="1:11" ht="15" customHeight="1">
      <c r="A3745" s="1" t="s">
        <v>998</v>
      </c>
      <c r="B3745" t="s">
        <v>9</v>
      </c>
      <c r="C3745" t="s">
        <v>35</v>
      </c>
      <c r="D3745">
        <v>105344</v>
      </c>
      <c r="E3745" t="s">
        <v>367</v>
      </c>
      <c r="F3745">
        <v>202112</v>
      </c>
      <c r="G3745" t="s">
        <v>151</v>
      </c>
      <c r="H3745" t="s">
        <v>152</v>
      </c>
      <c r="I3745">
        <v>30.02</v>
      </c>
      <c r="J3745" t="s">
        <v>6</v>
      </c>
      <c r="K3745">
        <v>30.02</v>
      </c>
    </row>
    <row r="3746" spans="1:11" ht="15" customHeight="1">
      <c r="A3746" s="1" t="s">
        <v>998</v>
      </c>
      <c r="B3746" t="s">
        <v>9</v>
      </c>
      <c r="C3746" t="s">
        <v>35</v>
      </c>
      <c r="D3746">
        <v>105344</v>
      </c>
      <c r="E3746" t="s">
        <v>367</v>
      </c>
      <c r="F3746">
        <v>202112</v>
      </c>
      <c r="G3746" t="s">
        <v>151</v>
      </c>
      <c r="H3746" t="s">
        <v>152</v>
      </c>
      <c r="I3746">
        <v>155.82</v>
      </c>
      <c r="J3746" t="s">
        <v>6</v>
      </c>
      <c r="K3746">
        <v>155.82</v>
      </c>
    </row>
    <row r="3747" spans="1:11" ht="15" customHeight="1">
      <c r="A3747" s="1" t="s">
        <v>998</v>
      </c>
      <c r="B3747" t="s">
        <v>9</v>
      </c>
      <c r="C3747" t="s">
        <v>35</v>
      </c>
      <c r="D3747">
        <v>105344</v>
      </c>
      <c r="E3747" t="s">
        <v>367</v>
      </c>
      <c r="F3747">
        <v>202112</v>
      </c>
      <c r="G3747" t="s">
        <v>151</v>
      </c>
      <c r="H3747" t="s">
        <v>152</v>
      </c>
      <c r="I3747">
        <v>185.39</v>
      </c>
      <c r="J3747" t="s">
        <v>6</v>
      </c>
      <c r="K3747">
        <v>185.39</v>
      </c>
    </row>
    <row r="3748" spans="1:11" ht="15" customHeight="1">
      <c r="A3748" s="1" t="s">
        <v>998</v>
      </c>
      <c r="B3748" t="s">
        <v>9</v>
      </c>
      <c r="C3748" t="s">
        <v>35</v>
      </c>
      <c r="D3748">
        <v>105344</v>
      </c>
      <c r="E3748" t="s">
        <v>367</v>
      </c>
      <c r="F3748">
        <v>202112</v>
      </c>
      <c r="G3748" t="s">
        <v>151</v>
      </c>
      <c r="H3748" t="s">
        <v>152</v>
      </c>
      <c r="I3748">
        <v>187.68</v>
      </c>
      <c r="J3748" t="s">
        <v>6</v>
      </c>
      <c r="K3748">
        <v>187.68</v>
      </c>
    </row>
    <row r="3749" spans="1:11" ht="15" customHeight="1">
      <c r="A3749" s="1" t="s">
        <v>998</v>
      </c>
      <c r="B3749" t="s">
        <v>9</v>
      </c>
      <c r="C3749" t="s">
        <v>35</v>
      </c>
      <c r="D3749">
        <v>105344</v>
      </c>
      <c r="E3749" t="s">
        <v>367</v>
      </c>
      <c r="F3749">
        <v>202112</v>
      </c>
      <c r="G3749" t="s">
        <v>151</v>
      </c>
      <c r="H3749" t="s">
        <v>152</v>
      </c>
      <c r="I3749">
        <v>3189.9</v>
      </c>
      <c r="J3749" t="s">
        <v>6</v>
      </c>
      <c r="K3749">
        <v>3189.9</v>
      </c>
    </row>
    <row r="3750" spans="1:11" ht="15" customHeight="1">
      <c r="A3750" s="1" t="s">
        <v>998</v>
      </c>
      <c r="B3750" t="s">
        <v>9</v>
      </c>
      <c r="C3750" t="s">
        <v>35</v>
      </c>
      <c r="D3750">
        <v>105344</v>
      </c>
      <c r="E3750" t="s">
        <v>367</v>
      </c>
      <c r="F3750">
        <v>202112</v>
      </c>
      <c r="G3750" t="s">
        <v>151</v>
      </c>
      <c r="H3750" t="s">
        <v>152</v>
      </c>
      <c r="I3750">
        <v>180.46</v>
      </c>
      <c r="J3750" t="s">
        <v>6</v>
      </c>
      <c r="K3750">
        <v>180.46</v>
      </c>
    </row>
    <row r="3751" spans="1:11" ht="15" customHeight="1">
      <c r="A3751" s="1" t="s">
        <v>998</v>
      </c>
      <c r="B3751" t="s">
        <v>9</v>
      </c>
      <c r="C3751" t="s">
        <v>35</v>
      </c>
      <c r="D3751">
        <v>105344</v>
      </c>
      <c r="E3751" t="s">
        <v>367</v>
      </c>
      <c r="F3751">
        <v>202112</v>
      </c>
      <c r="G3751" t="s">
        <v>151</v>
      </c>
      <c r="H3751" t="s">
        <v>152</v>
      </c>
      <c r="I3751">
        <v>3223.61</v>
      </c>
      <c r="J3751" t="s">
        <v>6</v>
      </c>
      <c r="K3751">
        <v>3223.61</v>
      </c>
    </row>
    <row r="3752" spans="1:11" ht="15" customHeight="1">
      <c r="A3752" s="1" t="s">
        <v>998</v>
      </c>
      <c r="B3752" t="s">
        <v>9</v>
      </c>
      <c r="C3752" t="s">
        <v>35</v>
      </c>
      <c r="D3752">
        <v>105344</v>
      </c>
      <c r="E3752" t="s">
        <v>367</v>
      </c>
      <c r="F3752">
        <v>202112</v>
      </c>
      <c r="G3752" t="s">
        <v>151</v>
      </c>
      <c r="H3752" t="s">
        <v>152</v>
      </c>
      <c r="I3752">
        <v>805.77</v>
      </c>
      <c r="J3752" t="s">
        <v>6</v>
      </c>
      <c r="K3752">
        <v>805.77</v>
      </c>
    </row>
    <row r="3753" spans="1:11" ht="15" customHeight="1">
      <c r="A3753" s="1" t="s">
        <v>998</v>
      </c>
      <c r="B3753" t="s">
        <v>9</v>
      </c>
      <c r="C3753" t="s">
        <v>35</v>
      </c>
      <c r="D3753">
        <v>105344</v>
      </c>
      <c r="E3753" t="s">
        <v>367</v>
      </c>
      <c r="F3753">
        <v>202112</v>
      </c>
      <c r="G3753" t="s">
        <v>151</v>
      </c>
      <c r="H3753" t="s">
        <v>152</v>
      </c>
      <c r="I3753">
        <v>346.9</v>
      </c>
      <c r="J3753" t="s">
        <v>6</v>
      </c>
      <c r="K3753">
        <v>346.9</v>
      </c>
    </row>
    <row r="3754" spans="1:11" ht="15" customHeight="1">
      <c r="A3754" s="1" t="s">
        <v>998</v>
      </c>
      <c r="B3754" t="s">
        <v>9</v>
      </c>
      <c r="C3754" t="s">
        <v>35</v>
      </c>
      <c r="D3754">
        <v>105344</v>
      </c>
      <c r="E3754" t="s">
        <v>367</v>
      </c>
      <c r="F3754">
        <v>202112</v>
      </c>
      <c r="G3754" t="s">
        <v>151</v>
      </c>
      <c r="H3754" t="s">
        <v>152</v>
      </c>
      <c r="I3754">
        <v>422.94</v>
      </c>
      <c r="J3754" t="s">
        <v>6</v>
      </c>
      <c r="K3754">
        <v>422.94</v>
      </c>
    </row>
    <row r="3755" spans="1:11">
      <c r="A3755" s="1" t="s">
        <v>998</v>
      </c>
      <c r="B3755" t="s">
        <v>9</v>
      </c>
      <c r="C3755" t="s">
        <v>35</v>
      </c>
      <c r="D3755">
        <v>105344</v>
      </c>
      <c r="E3755" t="s">
        <v>367</v>
      </c>
      <c r="F3755">
        <v>202112</v>
      </c>
      <c r="G3755" t="s">
        <v>151</v>
      </c>
      <c r="H3755" t="s">
        <v>152</v>
      </c>
      <c r="I3755">
        <v>8035.51</v>
      </c>
      <c r="J3755" t="s">
        <v>6</v>
      </c>
      <c r="K3755">
        <v>8035.51</v>
      </c>
    </row>
    <row r="3756" spans="1:11" ht="15" customHeight="1">
      <c r="A3756" s="1" t="s">
        <v>998</v>
      </c>
      <c r="B3756" t="s">
        <v>9</v>
      </c>
      <c r="C3756" t="s">
        <v>35</v>
      </c>
      <c r="D3756">
        <v>105344</v>
      </c>
      <c r="E3756" t="s">
        <v>367</v>
      </c>
      <c r="F3756">
        <v>202112</v>
      </c>
      <c r="G3756" t="s">
        <v>151</v>
      </c>
      <c r="H3756" t="s">
        <v>152</v>
      </c>
      <c r="I3756">
        <v>75</v>
      </c>
      <c r="J3756" t="s">
        <v>6</v>
      </c>
      <c r="K3756">
        <v>75</v>
      </c>
    </row>
    <row r="3757" spans="1:11" ht="15" customHeight="1">
      <c r="A3757" s="1" t="s">
        <v>998</v>
      </c>
      <c r="B3757" t="s">
        <v>9</v>
      </c>
      <c r="C3757" t="s">
        <v>35</v>
      </c>
      <c r="D3757">
        <v>105344</v>
      </c>
      <c r="E3757" t="s">
        <v>367</v>
      </c>
      <c r="F3757">
        <v>202112</v>
      </c>
      <c r="G3757" t="s">
        <v>151</v>
      </c>
      <c r="H3757" t="s">
        <v>152</v>
      </c>
      <c r="I3757">
        <v>51.68</v>
      </c>
      <c r="J3757" t="s">
        <v>6</v>
      </c>
      <c r="K3757">
        <v>51.68</v>
      </c>
    </row>
    <row r="3758" spans="1:11" ht="15" customHeight="1">
      <c r="A3758" s="1" t="s">
        <v>998</v>
      </c>
      <c r="B3758" t="s">
        <v>9</v>
      </c>
      <c r="C3758" t="s">
        <v>35</v>
      </c>
      <c r="D3758">
        <v>105344</v>
      </c>
      <c r="E3758" t="s">
        <v>367</v>
      </c>
      <c r="F3758">
        <v>202112</v>
      </c>
      <c r="G3758" t="s">
        <v>151</v>
      </c>
      <c r="H3758" t="s">
        <v>152</v>
      </c>
      <c r="I3758">
        <v>629.14</v>
      </c>
      <c r="J3758" t="s">
        <v>6</v>
      </c>
      <c r="K3758">
        <v>629.14</v>
      </c>
    </row>
    <row r="3759" spans="1:11" ht="15" customHeight="1">
      <c r="A3759" s="1" t="s">
        <v>998</v>
      </c>
      <c r="B3759" t="s">
        <v>9</v>
      </c>
      <c r="C3759" t="s">
        <v>35</v>
      </c>
      <c r="D3759">
        <v>105344</v>
      </c>
      <c r="E3759" t="s">
        <v>367</v>
      </c>
      <c r="F3759">
        <v>202112</v>
      </c>
      <c r="G3759" t="s">
        <v>151</v>
      </c>
      <c r="H3759" t="s">
        <v>152</v>
      </c>
      <c r="I3759">
        <v>8834.7000000000007</v>
      </c>
      <c r="J3759" t="s">
        <v>6</v>
      </c>
      <c r="K3759">
        <v>8834.7000000000007</v>
      </c>
    </row>
    <row r="3760" spans="1:11" ht="15" customHeight="1">
      <c r="A3760" s="1" t="s">
        <v>998</v>
      </c>
      <c r="B3760" t="s">
        <v>9</v>
      </c>
      <c r="C3760" t="s">
        <v>35</v>
      </c>
      <c r="D3760">
        <v>105344</v>
      </c>
      <c r="E3760" t="s">
        <v>367</v>
      </c>
      <c r="F3760">
        <v>202112</v>
      </c>
      <c r="G3760" t="s">
        <v>151</v>
      </c>
      <c r="H3760" t="s">
        <v>152</v>
      </c>
      <c r="I3760">
        <v>4064.92</v>
      </c>
      <c r="J3760" t="s">
        <v>6</v>
      </c>
      <c r="K3760">
        <v>4064.92</v>
      </c>
    </row>
    <row r="3761" spans="1:11" ht="15" customHeight="1">
      <c r="A3761" s="1" t="s">
        <v>998</v>
      </c>
      <c r="B3761" t="s">
        <v>9</v>
      </c>
      <c r="C3761" t="s">
        <v>35</v>
      </c>
      <c r="D3761">
        <v>105344</v>
      </c>
      <c r="E3761" t="s">
        <v>367</v>
      </c>
      <c r="F3761">
        <v>202112</v>
      </c>
      <c r="G3761" t="s">
        <v>151</v>
      </c>
      <c r="H3761" t="s">
        <v>152</v>
      </c>
      <c r="I3761">
        <v>26</v>
      </c>
      <c r="J3761" t="s">
        <v>6</v>
      </c>
      <c r="K3761">
        <v>26</v>
      </c>
    </row>
    <row r="3762" spans="1:11" ht="15" customHeight="1">
      <c r="A3762" s="1" t="s">
        <v>998</v>
      </c>
      <c r="B3762" t="s">
        <v>9</v>
      </c>
      <c r="C3762" t="s">
        <v>35</v>
      </c>
      <c r="D3762">
        <v>105344</v>
      </c>
      <c r="E3762" t="s">
        <v>367</v>
      </c>
      <c r="F3762">
        <v>202112</v>
      </c>
      <c r="G3762" t="s">
        <v>151</v>
      </c>
      <c r="H3762" t="s">
        <v>152</v>
      </c>
      <c r="I3762">
        <v>65.400000000000006</v>
      </c>
      <c r="J3762" t="s">
        <v>6</v>
      </c>
      <c r="K3762">
        <v>65.400000000000006</v>
      </c>
    </row>
    <row r="3763" spans="1:11" ht="15" customHeight="1">
      <c r="A3763" s="1" t="s">
        <v>998</v>
      </c>
      <c r="B3763" t="s">
        <v>9</v>
      </c>
      <c r="C3763" t="s">
        <v>35</v>
      </c>
      <c r="D3763">
        <v>105344</v>
      </c>
      <c r="E3763" t="s">
        <v>367</v>
      </c>
      <c r="F3763">
        <v>202112</v>
      </c>
      <c r="G3763" t="s">
        <v>151</v>
      </c>
      <c r="H3763" t="s">
        <v>152</v>
      </c>
      <c r="I3763">
        <v>60.42</v>
      </c>
      <c r="J3763" t="s">
        <v>6</v>
      </c>
      <c r="K3763">
        <v>60.42</v>
      </c>
    </row>
    <row r="3764" spans="1:11">
      <c r="A3764" s="1" t="s">
        <v>998</v>
      </c>
      <c r="B3764" t="s">
        <v>9</v>
      </c>
      <c r="C3764" t="s">
        <v>35</v>
      </c>
      <c r="D3764">
        <v>105344</v>
      </c>
      <c r="E3764" t="s">
        <v>367</v>
      </c>
      <c r="F3764">
        <v>202112</v>
      </c>
      <c r="G3764" t="s">
        <v>151</v>
      </c>
      <c r="H3764" t="s">
        <v>152</v>
      </c>
      <c r="I3764">
        <v>432.1</v>
      </c>
      <c r="J3764" t="s">
        <v>6</v>
      </c>
      <c r="K3764">
        <v>432.1</v>
      </c>
    </row>
    <row r="3765" spans="1:11">
      <c r="A3765" s="1" t="s">
        <v>998</v>
      </c>
      <c r="B3765" t="s">
        <v>9</v>
      </c>
      <c r="C3765" t="s">
        <v>35</v>
      </c>
      <c r="D3765">
        <v>105344</v>
      </c>
      <c r="E3765" t="s">
        <v>367</v>
      </c>
      <c r="F3765">
        <v>202112</v>
      </c>
      <c r="G3765" t="s">
        <v>151</v>
      </c>
      <c r="H3765" t="s">
        <v>152</v>
      </c>
      <c r="I3765">
        <v>1262.24</v>
      </c>
      <c r="J3765" t="s">
        <v>6</v>
      </c>
      <c r="K3765">
        <v>1262.24</v>
      </c>
    </row>
    <row r="3766" spans="1:11" ht="15" customHeight="1">
      <c r="A3766" s="1" t="s">
        <v>998</v>
      </c>
      <c r="B3766" t="s">
        <v>9</v>
      </c>
      <c r="C3766" t="s">
        <v>35</v>
      </c>
      <c r="D3766">
        <v>105344</v>
      </c>
      <c r="E3766" t="s">
        <v>367</v>
      </c>
      <c r="F3766">
        <v>202112</v>
      </c>
      <c r="G3766" t="s">
        <v>151</v>
      </c>
      <c r="H3766" t="s">
        <v>152</v>
      </c>
      <c r="I3766">
        <v>445.5</v>
      </c>
      <c r="J3766" t="s">
        <v>6</v>
      </c>
      <c r="K3766">
        <v>445.5</v>
      </c>
    </row>
    <row r="3767" spans="1:11" ht="15" customHeight="1">
      <c r="A3767" s="1" t="s">
        <v>998</v>
      </c>
      <c r="B3767" t="s">
        <v>9</v>
      </c>
      <c r="C3767" t="s">
        <v>35</v>
      </c>
      <c r="D3767">
        <v>105344</v>
      </c>
      <c r="E3767" t="s">
        <v>367</v>
      </c>
      <c r="F3767">
        <v>202112</v>
      </c>
      <c r="G3767" t="s">
        <v>151</v>
      </c>
      <c r="H3767" t="s">
        <v>152</v>
      </c>
      <c r="I3767">
        <v>313.60000000000002</v>
      </c>
      <c r="J3767" t="s">
        <v>6</v>
      </c>
      <c r="K3767">
        <v>313.60000000000002</v>
      </c>
    </row>
    <row r="3768" spans="1:11">
      <c r="A3768" s="1" t="s">
        <v>998</v>
      </c>
      <c r="B3768" t="s">
        <v>9</v>
      </c>
      <c r="C3768" t="s">
        <v>35</v>
      </c>
      <c r="D3768">
        <v>105344</v>
      </c>
      <c r="E3768" t="s">
        <v>367</v>
      </c>
      <c r="F3768">
        <v>202112</v>
      </c>
      <c r="G3768" t="s">
        <v>151</v>
      </c>
      <c r="H3768" t="s">
        <v>152</v>
      </c>
      <c r="I3768">
        <v>8464.67</v>
      </c>
      <c r="J3768" t="s">
        <v>6</v>
      </c>
      <c r="K3768">
        <v>8464.67</v>
      </c>
    </row>
    <row r="3769" spans="1:11" ht="15" customHeight="1">
      <c r="A3769" s="1" t="s">
        <v>998</v>
      </c>
      <c r="B3769" t="s">
        <v>9</v>
      </c>
      <c r="C3769" t="s">
        <v>35</v>
      </c>
      <c r="D3769">
        <v>105344</v>
      </c>
      <c r="E3769" t="s">
        <v>367</v>
      </c>
      <c r="F3769">
        <v>202112</v>
      </c>
      <c r="G3769" t="s">
        <v>151</v>
      </c>
      <c r="H3769" t="s">
        <v>152</v>
      </c>
      <c r="I3769">
        <v>147</v>
      </c>
      <c r="J3769" t="s">
        <v>5</v>
      </c>
      <c r="K3769">
        <v>-147</v>
      </c>
    </row>
    <row r="3770" spans="1:11">
      <c r="A3770" s="1" t="s">
        <v>998</v>
      </c>
      <c r="B3770" t="s">
        <v>9</v>
      </c>
      <c r="C3770" t="s">
        <v>35</v>
      </c>
      <c r="D3770">
        <v>106600</v>
      </c>
      <c r="E3770" t="s">
        <v>315</v>
      </c>
      <c r="F3770">
        <v>202112</v>
      </c>
      <c r="G3770" t="s">
        <v>151</v>
      </c>
      <c r="H3770" t="s">
        <v>152</v>
      </c>
      <c r="I3770">
        <v>2559.21</v>
      </c>
      <c r="J3770" t="s">
        <v>6</v>
      </c>
      <c r="K3770">
        <v>2559.21</v>
      </c>
    </row>
    <row r="3771" spans="1:11">
      <c r="A3771" s="1" t="s">
        <v>998</v>
      </c>
      <c r="B3771" t="s">
        <v>9</v>
      </c>
      <c r="C3771" t="s">
        <v>35</v>
      </c>
      <c r="D3771">
        <v>106600</v>
      </c>
      <c r="E3771" t="s">
        <v>315</v>
      </c>
      <c r="F3771">
        <v>202112</v>
      </c>
      <c r="G3771" t="s">
        <v>151</v>
      </c>
      <c r="H3771" t="s">
        <v>152</v>
      </c>
      <c r="I3771">
        <v>2852.74</v>
      </c>
      <c r="J3771" t="s">
        <v>6</v>
      </c>
      <c r="K3771">
        <v>2852.74</v>
      </c>
    </row>
    <row r="3772" spans="1:11" ht="15" customHeight="1">
      <c r="A3772" s="1" t="s">
        <v>998</v>
      </c>
      <c r="B3772" t="s">
        <v>9</v>
      </c>
      <c r="C3772" t="s">
        <v>35</v>
      </c>
      <c r="D3772">
        <v>106600</v>
      </c>
      <c r="E3772" t="s">
        <v>315</v>
      </c>
      <c r="F3772">
        <v>202112</v>
      </c>
      <c r="G3772" t="s">
        <v>151</v>
      </c>
      <c r="H3772" t="s">
        <v>152</v>
      </c>
      <c r="I3772">
        <v>2852.74</v>
      </c>
      <c r="J3772" t="s">
        <v>6</v>
      </c>
      <c r="K3772">
        <v>2852.74</v>
      </c>
    </row>
    <row r="3773" spans="1:11" ht="15" customHeight="1">
      <c r="A3773" s="1" t="s">
        <v>998</v>
      </c>
      <c r="B3773" t="s">
        <v>9</v>
      </c>
      <c r="C3773" t="s">
        <v>35</v>
      </c>
      <c r="D3773">
        <v>106600</v>
      </c>
      <c r="E3773" t="s">
        <v>315</v>
      </c>
      <c r="F3773">
        <v>202112</v>
      </c>
      <c r="G3773" t="s">
        <v>151</v>
      </c>
      <c r="H3773" t="s">
        <v>152</v>
      </c>
      <c r="I3773">
        <v>2852.74</v>
      </c>
      <c r="J3773" t="s">
        <v>6</v>
      </c>
      <c r="K3773">
        <v>2852.74</v>
      </c>
    </row>
    <row r="3774" spans="1:11" ht="15" customHeight="1">
      <c r="A3774" s="1" t="s">
        <v>998</v>
      </c>
      <c r="B3774" t="s">
        <v>9</v>
      </c>
      <c r="C3774" t="s">
        <v>35</v>
      </c>
      <c r="D3774">
        <v>106600</v>
      </c>
      <c r="E3774" t="s">
        <v>315</v>
      </c>
      <c r="F3774">
        <v>202112</v>
      </c>
      <c r="G3774" t="s">
        <v>151</v>
      </c>
      <c r="H3774" t="s">
        <v>152</v>
      </c>
      <c r="I3774">
        <v>2669.28</v>
      </c>
      <c r="J3774" t="s">
        <v>6</v>
      </c>
      <c r="K3774">
        <v>2669.28</v>
      </c>
    </row>
    <row r="3775" spans="1:11" ht="15" customHeight="1">
      <c r="A3775" s="1" t="s">
        <v>998</v>
      </c>
      <c r="B3775" t="s">
        <v>9</v>
      </c>
      <c r="C3775" t="s">
        <v>35</v>
      </c>
      <c r="D3775">
        <v>106600</v>
      </c>
      <c r="E3775" t="s">
        <v>315</v>
      </c>
      <c r="F3775">
        <v>202112</v>
      </c>
      <c r="G3775" t="s">
        <v>151</v>
      </c>
      <c r="H3775" t="s">
        <v>152</v>
      </c>
      <c r="I3775">
        <v>2540.86</v>
      </c>
      <c r="J3775" t="s">
        <v>6</v>
      </c>
      <c r="K3775">
        <v>2540.86</v>
      </c>
    </row>
    <row r="3776" spans="1:11" ht="15" customHeight="1">
      <c r="A3776" s="1" t="s">
        <v>998</v>
      </c>
      <c r="B3776" t="s">
        <v>9</v>
      </c>
      <c r="C3776" t="s">
        <v>35</v>
      </c>
      <c r="D3776">
        <v>106600</v>
      </c>
      <c r="E3776" t="s">
        <v>315</v>
      </c>
      <c r="F3776">
        <v>202112</v>
      </c>
      <c r="G3776" t="s">
        <v>151</v>
      </c>
      <c r="H3776" t="s">
        <v>152</v>
      </c>
      <c r="I3776">
        <v>2852.74</v>
      </c>
      <c r="J3776" t="s">
        <v>6</v>
      </c>
      <c r="K3776">
        <v>2852.74</v>
      </c>
    </row>
    <row r="3777" spans="1:11" ht="15" customHeight="1">
      <c r="A3777" s="1" t="s">
        <v>998</v>
      </c>
      <c r="B3777" t="s">
        <v>9</v>
      </c>
      <c r="C3777" t="s">
        <v>35</v>
      </c>
      <c r="D3777">
        <v>106600</v>
      </c>
      <c r="E3777" t="s">
        <v>315</v>
      </c>
      <c r="F3777">
        <v>202112</v>
      </c>
      <c r="G3777" t="s">
        <v>151</v>
      </c>
      <c r="H3777" t="s">
        <v>152</v>
      </c>
      <c r="I3777">
        <v>2852.74</v>
      </c>
      <c r="J3777" t="s">
        <v>6</v>
      </c>
      <c r="K3777">
        <v>2852.74</v>
      </c>
    </row>
    <row r="3778" spans="1:11" ht="15" customHeight="1">
      <c r="A3778" s="1" t="s">
        <v>998</v>
      </c>
      <c r="B3778" t="s">
        <v>9</v>
      </c>
      <c r="C3778" t="s">
        <v>35</v>
      </c>
      <c r="D3778">
        <v>106600</v>
      </c>
      <c r="E3778" t="s">
        <v>315</v>
      </c>
      <c r="F3778">
        <v>202112</v>
      </c>
      <c r="G3778" t="s">
        <v>151</v>
      </c>
      <c r="H3778" t="s">
        <v>152</v>
      </c>
      <c r="I3778">
        <v>2540.86</v>
      </c>
      <c r="J3778" t="s">
        <v>6</v>
      </c>
      <c r="K3778">
        <v>2540.86</v>
      </c>
    </row>
    <row r="3779" spans="1:11" ht="15" customHeight="1">
      <c r="A3779" s="1" t="s">
        <v>998</v>
      </c>
      <c r="B3779" t="s">
        <v>9</v>
      </c>
      <c r="C3779" t="s">
        <v>35</v>
      </c>
      <c r="D3779">
        <v>106600</v>
      </c>
      <c r="E3779" t="s">
        <v>315</v>
      </c>
      <c r="F3779">
        <v>202112</v>
      </c>
      <c r="G3779" t="s">
        <v>151</v>
      </c>
      <c r="H3779" t="s">
        <v>152</v>
      </c>
      <c r="I3779">
        <v>293.52999999999997</v>
      </c>
      <c r="J3779" t="s">
        <v>6</v>
      </c>
      <c r="K3779">
        <v>293.52999999999997</v>
      </c>
    </row>
    <row r="3780" spans="1:11" ht="15" customHeight="1">
      <c r="A3780" s="1" t="s">
        <v>998</v>
      </c>
      <c r="B3780" t="s">
        <v>9</v>
      </c>
      <c r="C3780" t="s">
        <v>35</v>
      </c>
      <c r="D3780">
        <v>106600</v>
      </c>
      <c r="E3780" t="s">
        <v>315</v>
      </c>
      <c r="F3780">
        <v>202112</v>
      </c>
      <c r="G3780" t="s">
        <v>151</v>
      </c>
      <c r="H3780" t="s">
        <v>152</v>
      </c>
      <c r="I3780">
        <v>2852.74</v>
      </c>
      <c r="J3780" t="s">
        <v>6</v>
      </c>
      <c r="K3780">
        <v>2852.74</v>
      </c>
    </row>
    <row r="3781" spans="1:11" ht="15" customHeight="1">
      <c r="A3781" s="1" t="s">
        <v>998</v>
      </c>
      <c r="B3781" t="s">
        <v>9</v>
      </c>
      <c r="C3781" t="s">
        <v>35</v>
      </c>
      <c r="D3781">
        <v>106600</v>
      </c>
      <c r="E3781" t="s">
        <v>315</v>
      </c>
      <c r="F3781">
        <v>202112</v>
      </c>
      <c r="G3781" t="s">
        <v>151</v>
      </c>
      <c r="H3781" t="s">
        <v>152</v>
      </c>
      <c r="I3781">
        <v>2495.0100000000002</v>
      </c>
      <c r="J3781" t="s">
        <v>6</v>
      </c>
      <c r="K3781">
        <v>2495.0100000000002</v>
      </c>
    </row>
    <row r="3782" spans="1:11" ht="15" customHeight="1">
      <c r="A3782" s="1" t="s">
        <v>998</v>
      </c>
      <c r="B3782" t="s">
        <v>9</v>
      </c>
      <c r="C3782" t="s">
        <v>35</v>
      </c>
      <c r="D3782">
        <v>106600</v>
      </c>
      <c r="E3782" t="s">
        <v>315</v>
      </c>
      <c r="F3782">
        <v>202112</v>
      </c>
      <c r="G3782" t="s">
        <v>151</v>
      </c>
      <c r="H3782" t="s">
        <v>152</v>
      </c>
      <c r="I3782">
        <v>2550.0300000000002</v>
      </c>
      <c r="J3782" t="s">
        <v>6</v>
      </c>
      <c r="K3782">
        <v>2550.0300000000002</v>
      </c>
    </row>
    <row r="3783" spans="1:11" ht="15" customHeight="1">
      <c r="A3783" s="1" t="s">
        <v>998</v>
      </c>
      <c r="B3783" t="s">
        <v>9</v>
      </c>
      <c r="C3783" t="s">
        <v>35</v>
      </c>
      <c r="D3783">
        <v>106600</v>
      </c>
      <c r="E3783" t="s">
        <v>315</v>
      </c>
      <c r="F3783">
        <v>202112</v>
      </c>
      <c r="G3783" t="s">
        <v>151</v>
      </c>
      <c r="H3783" t="s">
        <v>152</v>
      </c>
      <c r="I3783">
        <v>2852.74</v>
      </c>
      <c r="J3783" t="s">
        <v>6</v>
      </c>
      <c r="K3783">
        <v>2852.74</v>
      </c>
    </row>
    <row r="3784" spans="1:11" ht="15" customHeight="1">
      <c r="A3784" s="1" t="s">
        <v>998</v>
      </c>
      <c r="B3784" t="s">
        <v>9</v>
      </c>
      <c r="C3784" t="s">
        <v>35</v>
      </c>
      <c r="D3784">
        <v>106600</v>
      </c>
      <c r="E3784" t="s">
        <v>315</v>
      </c>
      <c r="F3784">
        <v>202112</v>
      </c>
      <c r="G3784" t="s">
        <v>151</v>
      </c>
      <c r="H3784" t="s">
        <v>152</v>
      </c>
      <c r="I3784">
        <v>2540.86</v>
      </c>
      <c r="J3784" t="s">
        <v>6</v>
      </c>
      <c r="K3784">
        <v>2540.86</v>
      </c>
    </row>
    <row r="3785" spans="1:11" ht="15" customHeight="1">
      <c r="A3785" s="1" t="s">
        <v>998</v>
      </c>
      <c r="B3785" t="s">
        <v>9</v>
      </c>
      <c r="C3785" t="s">
        <v>35</v>
      </c>
      <c r="D3785">
        <v>106600</v>
      </c>
      <c r="E3785" t="s">
        <v>315</v>
      </c>
      <c r="F3785">
        <v>202112</v>
      </c>
      <c r="G3785" t="s">
        <v>151</v>
      </c>
      <c r="H3785" t="s">
        <v>152</v>
      </c>
      <c r="I3785">
        <v>2669.28</v>
      </c>
      <c r="J3785" t="s">
        <v>6</v>
      </c>
      <c r="K3785">
        <v>2669.28</v>
      </c>
    </row>
    <row r="3786" spans="1:11" ht="15" customHeight="1">
      <c r="A3786" s="1" t="s">
        <v>998</v>
      </c>
      <c r="B3786" t="s">
        <v>9</v>
      </c>
      <c r="C3786" t="s">
        <v>35</v>
      </c>
      <c r="D3786">
        <v>106600</v>
      </c>
      <c r="E3786" t="s">
        <v>315</v>
      </c>
      <c r="F3786">
        <v>202112</v>
      </c>
      <c r="G3786" t="s">
        <v>151</v>
      </c>
      <c r="H3786" t="s">
        <v>152</v>
      </c>
      <c r="I3786">
        <v>2852.74</v>
      </c>
      <c r="J3786" t="s">
        <v>6</v>
      </c>
      <c r="K3786">
        <v>2852.74</v>
      </c>
    </row>
    <row r="3787" spans="1:11" ht="15" customHeight="1">
      <c r="A3787" s="1" t="s">
        <v>998</v>
      </c>
      <c r="B3787" t="s">
        <v>9</v>
      </c>
      <c r="C3787" t="s">
        <v>35</v>
      </c>
      <c r="D3787">
        <v>106600</v>
      </c>
      <c r="E3787" t="s">
        <v>315</v>
      </c>
      <c r="F3787">
        <v>202112</v>
      </c>
      <c r="G3787" t="s">
        <v>151</v>
      </c>
      <c r="H3787" t="s">
        <v>152</v>
      </c>
      <c r="I3787">
        <v>2852.74</v>
      </c>
      <c r="J3787" t="s">
        <v>6</v>
      </c>
      <c r="K3787">
        <v>2852.74</v>
      </c>
    </row>
    <row r="3788" spans="1:11" ht="15" customHeight="1">
      <c r="A3788" s="1" t="s">
        <v>998</v>
      </c>
      <c r="B3788" t="s">
        <v>9</v>
      </c>
      <c r="C3788" t="s">
        <v>35</v>
      </c>
      <c r="D3788">
        <v>106600</v>
      </c>
      <c r="E3788" t="s">
        <v>315</v>
      </c>
      <c r="F3788">
        <v>202112</v>
      </c>
      <c r="G3788" t="s">
        <v>151</v>
      </c>
      <c r="H3788" t="s">
        <v>152</v>
      </c>
      <c r="I3788">
        <v>2852.74</v>
      </c>
      <c r="J3788" t="s">
        <v>6</v>
      </c>
      <c r="K3788">
        <v>2852.74</v>
      </c>
    </row>
    <row r="3789" spans="1:11" ht="15" customHeight="1">
      <c r="A3789" s="1" t="s">
        <v>998</v>
      </c>
      <c r="B3789" t="s">
        <v>9</v>
      </c>
      <c r="C3789" t="s">
        <v>35</v>
      </c>
      <c r="D3789">
        <v>106600</v>
      </c>
      <c r="E3789" t="s">
        <v>315</v>
      </c>
      <c r="F3789">
        <v>202112</v>
      </c>
      <c r="G3789" t="s">
        <v>151</v>
      </c>
      <c r="H3789" t="s">
        <v>152</v>
      </c>
      <c r="I3789">
        <v>3724.16</v>
      </c>
      <c r="J3789" t="s">
        <v>6</v>
      </c>
      <c r="K3789">
        <v>3724.16</v>
      </c>
    </row>
    <row r="3790" spans="1:11" ht="15" customHeight="1">
      <c r="A3790" s="1" t="s">
        <v>998</v>
      </c>
      <c r="B3790" t="s">
        <v>9</v>
      </c>
      <c r="C3790" t="s">
        <v>35</v>
      </c>
      <c r="D3790">
        <v>106600</v>
      </c>
      <c r="E3790" t="s">
        <v>315</v>
      </c>
      <c r="F3790">
        <v>202112</v>
      </c>
      <c r="G3790" t="s">
        <v>151</v>
      </c>
      <c r="H3790" t="s">
        <v>152</v>
      </c>
      <c r="I3790">
        <v>2852.74</v>
      </c>
      <c r="J3790" t="s">
        <v>6</v>
      </c>
      <c r="K3790">
        <v>2852.74</v>
      </c>
    </row>
    <row r="3791" spans="1:11" ht="15" customHeight="1">
      <c r="A3791" s="1" t="s">
        <v>998</v>
      </c>
      <c r="B3791" t="s">
        <v>9</v>
      </c>
      <c r="C3791" t="s">
        <v>35</v>
      </c>
      <c r="D3791">
        <v>106600</v>
      </c>
      <c r="E3791" t="s">
        <v>315</v>
      </c>
      <c r="F3791">
        <v>202112</v>
      </c>
      <c r="G3791" t="s">
        <v>151</v>
      </c>
      <c r="H3791" t="s">
        <v>152</v>
      </c>
      <c r="I3791">
        <v>2540.86</v>
      </c>
      <c r="J3791" t="s">
        <v>6</v>
      </c>
      <c r="K3791">
        <v>2540.86</v>
      </c>
    </row>
    <row r="3792" spans="1:11" ht="15" customHeight="1">
      <c r="A3792" s="1" t="s">
        <v>998</v>
      </c>
      <c r="B3792" t="s">
        <v>9</v>
      </c>
      <c r="C3792" t="s">
        <v>35</v>
      </c>
      <c r="D3792">
        <v>106600</v>
      </c>
      <c r="E3792" t="s">
        <v>315</v>
      </c>
      <c r="F3792">
        <v>202112</v>
      </c>
      <c r="G3792" t="s">
        <v>151</v>
      </c>
      <c r="H3792" t="s">
        <v>152</v>
      </c>
      <c r="I3792">
        <v>2540.86</v>
      </c>
      <c r="J3792" t="s">
        <v>6</v>
      </c>
      <c r="K3792">
        <v>2540.86</v>
      </c>
    </row>
    <row r="3793" spans="1:11" ht="15" customHeight="1">
      <c r="A3793" s="1" t="s">
        <v>998</v>
      </c>
      <c r="B3793" t="s">
        <v>9</v>
      </c>
      <c r="C3793" t="s">
        <v>35</v>
      </c>
      <c r="D3793">
        <v>106600</v>
      </c>
      <c r="E3793" t="s">
        <v>315</v>
      </c>
      <c r="F3793">
        <v>202112</v>
      </c>
      <c r="G3793" t="s">
        <v>151</v>
      </c>
      <c r="H3793" t="s">
        <v>152</v>
      </c>
      <c r="I3793">
        <v>2852.74</v>
      </c>
      <c r="J3793" t="s">
        <v>6</v>
      </c>
      <c r="K3793">
        <v>2852.74</v>
      </c>
    </row>
    <row r="3794" spans="1:11" ht="15" customHeight="1">
      <c r="A3794" s="1" t="s">
        <v>998</v>
      </c>
      <c r="B3794" t="s">
        <v>9</v>
      </c>
      <c r="C3794" t="s">
        <v>35</v>
      </c>
      <c r="D3794">
        <v>106600</v>
      </c>
      <c r="E3794" t="s">
        <v>315</v>
      </c>
      <c r="F3794">
        <v>202112</v>
      </c>
      <c r="G3794" t="s">
        <v>151</v>
      </c>
      <c r="H3794" t="s">
        <v>152</v>
      </c>
      <c r="I3794">
        <v>1687.79</v>
      </c>
      <c r="J3794" t="s">
        <v>6</v>
      </c>
      <c r="K3794">
        <v>1687.79</v>
      </c>
    </row>
    <row r="3795" spans="1:11" ht="15" customHeight="1">
      <c r="A3795" s="1" t="s">
        <v>998</v>
      </c>
      <c r="B3795" t="s">
        <v>9</v>
      </c>
      <c r="C3795" t="s">
        <v>35</v>
      </c>
      <c r="D3795">
        <v>105344</v>
      </c>
      <c r="E3795" t="s">
        <v>367</v>
      </c>
      <c r="F3795">
        <v>202112</v>
      </c>
      <c r="G3795" t="s">
        <v>151</v>
      </c>
      <c r="H3795" t="s">
        <v>152</v>
      </c>
      <c r="I3795">
        <v>4955.8599999999997</v>
      </c>
      <c r="J3795" t="s">
        <v>6</v>
      </c>
      <c r="K3795">
        <v>4955.8599999999997</v>
      </c>
    </row>
    <row r="3796" spans="1:11" ht="15" customHeight="1">
      <c r="A3796" s="1" t="s">
        <v>998</v>
      </c>
      <c r="B3796" t="s">
        <v>9</v>
      </c>
      <c r="C3796" t="s">
        <v>35</v>
      </c>
      <c r="D3796">
        <v>110721</v>
      </c>
      <c r="E3796" t="s">
        <v>369</v>
      </c>
      <c r="F3796">
        <v>202112</v>
      </c>
      <c r="G3796" t="s">
        <v>151</v>
      </c>
      <c r="H3796" t="s">
        <v>152</v>
      </c>
      <c r="I3796">
        <v>2600</v>
      </c>
      <c r="J3796" t="s">
        <v>6</v>
      </c>
      <c r="K3796">
        <v>2600</v>
      </c>
    </row>
    <row r="3797" spans="1:11" ht="15" customHeight="1">
      <c r="A3797" s="1" t="s">
        <v>998</v>
      </c>
      <c r="B3797" t="s">
        <v>9</v>
      </c>
      <c r="C3797" t="s">
        <v>35</v>
      </c>
      <c r="D3797">
        <v>110721</v>
      </c>
      <c r="E3797" t="s">
        <v>369</v>
      </c>
      <c r="F3797">
        <v>202112</v>
      </c>
      <c r="G3797" t="s">
        <v>151</v>
      </c>
      <c r="H3797" t="s">
        <v>152</v>
      </c>
      <c r="I3797">
        <v>3944</v>
      </c>
      <c r="J3797" t="s">
        <v>6</v>
      </c>
      <c r="K3797">
        <v>3944</v>
      </c>
    </row>
    <row r="3798" spans="1:11" ht="15" customHeight="1">
      <c r="A3798" s="1" t="s">
        <v>998</v>
      </c>
      <c r="B3798" t="s">
        <v>9</v>
      </c>
      <c r="C3798" t="s">
        <v>35</v>
      </c>
      <c r="D3798">
        <v>110721</v>
      </c>
      <c r="E3798" t="s">
        <v>369</v>
      </c>
      <c r="F3798">
        <v>202112</v>
      </c>
      <c r="G3798" t="s">
        <v>151</v>
      </c>
      <c r="H3798" t="s">
        <v>152</v>
      </c>
      <c r="I3798">
        <v>1344</v>
      </c>
      <c r="J3798" t="s">
        <v>6</v>
      </c>
      <c r="K3798">
        <v>1344</v>
      </c>
    </row>
    <row r="3799" spans="1:11" ht="15" customHeight="1">
      <c r="A3799" s="1" t="s">
        <v>998</v>
      </c>
      <c r="B3799" t="s">
        <v>9</v>
      </c>
      <c r="C3799" t="s">
        <v>35</v>
      </c>
      <c r="D3799">
        <v>110721</v>
      </c>
      <c r="E3799" t="s">
        <v>369</v>
      </c>
      <c r="F3799">
        <v>202112</v>
      </c>
      <c r="G3799" t="s">
        <v>151</v>
      </c>
      <c r="H3799" t="s">
        <v>152</v>
      </c>
      <c r="I3799">
        <v>1300</v>
      </c>
      <c r="J3799" t="s">
        <v>6</v>
      </c>
      <c r="K3799">
        <v>1300</v>
      </c>
    </row>
    <row r="3800" spans="1:11" ht="15" customHeight="1">
      <c r="A3800" s="1" t="s">
        <v>998</v>
      </c>
      <c r="B3800" t="s">
        <v>9</v>
      </c>
      <c r="C3800" t="s">
        <v>35</v>
      </c>
      <c r="D3800">
        <v>110721</v>
      </c>
      <c r="E3800" t="s">
        <v>369</v>
      </c>
      <c r="F3800">
        <v>202112</v>
      </c>
      <c r="G3800" t="s">
        <v>151</v>
      </c>
      <c r="H3800" t="s">
        <v>152</v>
      </c>
      <c r="I3800">
        <v>2984</v>
      </c>
      <c r="J3800" t="s">
        <v>6</v>
      </c>
      <c r="K3800">
        <v>2984</v>
      </c>
    </row>
    <row r="3801" spans="1:11" ht="15" customHeight="1">
      <c r="A3801" s="1" t="s">
        <v>998</v>
      </c>
      <c r="B3801" t="s">
        <v>9</v>
      </c>
      <c r="C3801" t="s">
        <v>35</v>
      </c>
      <c r="D3801">
        <v>110721</v>
      </c>
      <c r="E3801" t="s">
        <v>369</v>
      </c>
      <c r="F3801">
        <v>202112</v>
      </c>
      <c r="G3801" t="s">
        <v>151</v>
      </c>
      <c r="H3801" t="s">
        <v>152</v>
      </c>
      <c r="I3801">
        <v>2304</v>
      </c>
      <c r="J3801" t="s">
        <v>6</v>
      </c>
      <c r="K3801">
        <v>2304</v>
      </c>
    </row>
    <row r="3802" spans="1:11" ht="15" customHeight="1">
      <c r="A3802" s="1" t="s">
        <v>998</v>
      </c>
      <c r="B3802" t="s">
        <v>9</v>
      </c>
      <c r="C3802" t="s">
        <v>35</v>
      </c>
      <c r="D3802">
        <v>110721</v>
      </c>
      <c r="E3802" t="s">
        <v>369</v>
      </c>
      <c r="F3802">
        <v>202112</v>
      </c>
      <c r="G3802" t="s">
        <v>151</v>
      </c>
      <c r="H3802" t="s">
        <v>152</v>
      </c>
      <c r="I3802">
        <v>1344</v>
      </c>
      <c r="J3802" t="s">
        <v>6</v>
      </c>
      <c r="K3802">
        <v>1344</v>
      </c>
    </row>
    <row r="3803" spans="1:11" ht="15" customHeight="1">
      <c r="A3803" s="1" t="s">
        <v>998</v>
      </c>
      <c r="B3803" t="s">
        <v>9</v>
      </c>
      <c r="C3803" t="s">
        <v>35</v>
      </c>
      <c r="D3803">
        <v>110721</v>
      </c>
      <c r="E3803" t="s">
        <v>369</v>
      </c>
      <c r="F3803">
        <v>202112</v>
      </c>
      <c r="G3803" t="s">
        <v>151</v>
      </c>
      <c r="H3803" t="s">
        <v>152</v>
      </c>
      <c r="I3803">
        <v>1300</v>
      </c>
      <c r="J3803" t="s">
        <v>6</v>
      </c>
      <c r="K3803">
        <v>1300</v>
      </c>
    </row>
    <row r="3804" spans="1:11" ht="15" customHeight="1">
      <c r="A3804" s="1" t="s">
        <v>998</v>
      </c>
      <c r="B3804" t="s">
        <v>9</v>
      </c>
      <c r="C3804" t="s">
        <v>35</v>
      </c>
      <c r="D3804">
        <v>110721</v>
      </c>
      <c r="E3804" t="s">
        <v>369</v>
      </c>
      <c r="F3804">
        <v>202112</v>
      </c>
      <c r="G3804" t="s">
        <v>151</v>
      </c>
      <c r="H3804" t="s">
        <v>152</v>
      </c>
      <c r="I3804">
        <v>1300</v>
      </c>
      <c r="J3804" t="s">
        <v>6</v>
      </c>
      <c r="K3804">
        <v>1300</v>
      </c>
    </row>
    <row r="3805" spans="1:11" ht="15" customHeight="1">
      <c r="A3805" s="1" t="s">
        <v>998</v>
      </c>
      <c r="B3805" t="s">
        <v>9</v>
      </c>
      <c r="C3805" t="s">
        <v>35</v>
      </c>
      <c r="D3805">
        <v>110721</v>
      </c>
      <c r="E3805" t="s">
        <v>369</v>
      </c>
      <c r="F3805">
        <v>202112</v>
      </c>
      <c r="G3805" t="s">
        <v>151</v>
      </c>
      <c r="H3805" t="s">
        <v>152</v>
      </c>
      <c r="I3805">
        <v>1420</v>
      </c>
      <c r="J3805" t="s">
        <v>6</v>
      </c>
      <c r="K3805">
        <v>1420</v>
      </c>
    </row>
    <row r="3806" spans="1:11" ht="15" customHeight="1">
      <c r="A3806" s="1" t="s">
        <v>998</v>
      </c>
      <c r="B3806" t="s">
        <v>9</v>
      </c>
      <c r="C3806" t="s">
        <v>35</v>
      </c>
      <c r="D3806">
        <v>109676</v>
      </c>
      <c r="E3806" t="s">
        <v>370</v>
      </c>
      <c r="F3806">
        <v>202112</v>
      </c>
      <c r="G3806" t="s">
        <v>151</v>
      </c>
      <c r="H3806" t="s">
        <v>152</v>
      </c>
      <c r="I3806">
        <v>66.540000000000006</v>
      </c>
      <c r="J3806" t="s">
        <v>6</v>
      </c>
      <c r="K3806">
        <v>66.540000000000006</v>
      </c>
    </row>
    <row r="3807" spans="1:11" ht="15" customHeight="1">
      <c r="A3807" s="1" t="s">
        <v>998</v>
      </c>
      <c r="B3807" t="s">
        <v>9</v>
      </c>
      <c r="C3807" t="s">
        <v>35</v>
      </c>
      <c r="D3807">
        <v>109676</v>
      </c>
      <c r="E3807" t="s">
        <v>370</v>
      </c>
      <c r="F3807">
        <v>202112</v>
      </c>
      <c r="G3807" t="s">
        <v>151</v>
      </c>
      <c r="H3807" t="s">
        <v>152</v>
      </c>
      <c r="I3807">
        <v>571.15</v>
      </c>
      <c r="J3807" t="s">
        <v>6</v>
      </c>
      <c r="K3807">
        <v>571.15</v>
      </c>
    </row>
    <row r="3808" spans="1:11" ht="15" customHeight="1">
      <c r="A3808" s="1" t="s">
        <v>998</v>
      </c>
      <c r="B3808" t="s">
        <v>9</v>
      </c>
      <c r="C3808" t="s">
        <v>35</v>
      </c>
      <c r="D3808">
        <v>109676</v>
      </c>
      <c r="E3808" t="s">
        <v>370</v>
      </c>
      <c r="F3808">
        <v>202112</v>
      </c>
      <c r="G3808" t="s">
        <v>151</v>
      </c>
      <c r="H3808" t="s">
        <v>152</v>
      </c>
      <c r="I3808">
        <v>133.08000000000001</v>
      </c>
      <c r="J3808" t="s">
        <v>6</v>
      </c>
      <c r="K3808">
        <v>133.08000000000001</v>
      </c>
    </row>
    <row r="3809" spans="1:11" ht="15" customHeight="1">
      <c r="A3809" s="1" t="s">
        <v>998</v>
      </c>
      <c r="B3809" t="s">
        <v>9</v>
      </c>
      <c r="C3809" t="s">
        <v>35</v>
      </c>
      <c r="D3809">
        <v>109676</v>
      </c>
      <c r="E3809" t="s">
        <v>370</v>
      </c>
      <c r="F3809">
        <v>202112</v>
      </c>
      <c r="G3809" t="s">
        <v>151</v>
      </c>
      <c r="H3809" t="s">
        <v>152</v>
      </c>
      <c r="I3809">
        <v>726.92</v>
      </c>
      <c r="J3809" t="s">
        <v>6</v>
      </c>
      <c r="K3809">
        <v>726.92</v>
      </c>
    </row>
    <row r="3810" spans="1:11" ht="15" customHeight="1">
      <c r="A3810" s="1" t="s">
        <v>998</v>
      </c>
      <c r="B3810" t="s">
        <v>9</v>
      </c>
      <c r="C3810" t="s">
        <v>35</v>
      </c>
      <c r="D3810">
        <v>109676</v>
      </c>
      <c r="E3810" t="s">
        <v>370</v>
      </c>
      <c r="F3810">
        <v>202112</v>
      </c>
      <c r="G3810" t="s">
        <v>151</v>
      </c>
      <c r="H3810" t="s">
        <v>152</v>
      </c>
      <c r="I3810">
        <v>494</v>
      </c>
      <c r="J3810" t="s">
        <v>6</v>
      </c>
      <c r="K3810">
        <v>494</v>
      </c>
    </row>
    <row r="3811" spans="1:11" ht="15" customHeight="1">
      <c r="A3811" s="1" t="s">
        <v>998</v>
      </c>
      <c r="B3811" t="s">
        <v>9</v>
      </c>
      <c r="C3811" t="s">
        <v>35</v>
      </c>
      <c r="D3811">
        <v>109676</v>
      </c>
      <c r="E3811" t="s">
        <v>370</v>
      </c>
      <c r="F3811">
        <v>202112</v>
      </c>
      <c r="G3811" t="s">
        <v>151</v>
      </c>
      <c r="H3811" t="s">
        <v>152</v>
      </c>
      <c r="I3811">
        <v>133.08000000000001</v>
      </c>
      <c r="J3811" t="s">
        <v>6</v>
      </c>
      <c r="K3811">
        <v>133.08000000000001</v>
      </c>
    </row>
    <row r="3812" spans="1:11" ht="15" customHeight="1">
      <c r="A3812" s="1" t="s">
        <v>998</v>
      </c>
      <c r="B3812" t="s">
        <v>9</v>
      </c>
      <c r="C3812" t="s">
        <v>35</v>
      </c>
      <c r="D3812">
        <v>109676</v>
      </c>
      <c r="E3812" t="s">
        <v>370</v>
      </c>
      <c r="F3812">
        <v>202112</v>
      </c>
      <c r="G3812" t="s">
        <v>151</v>
      </c>
      <c r="H3812" t="s">
        <v>152</v>
      </c>
      <c r="I3812">
        <v>726.92</v>
      </c>
      <c r="J3812" t="s">
        <v>6</v>
      </c>
      <c r="K3812">
        <v>726.92</v>
      </c>
    </row>
    <row r="3813" spans="1:11" ht="15" customHeight="1">
      <c r="A3813" s="1" t="s">
        <v>998</v>
      </c>
      <c r="B3813" t="s">
        <v>9</v>
      </c>
      <c r="C3813" t="s">
        <v>35</v>
      </c>
      <c r="D3813">
        <v>109676</v>
      </c>
      <c r="E3813" t="s">
        <v>370</v>
      </c>
      <c r="F3813">
        <v>202112</v>
      </c>
      <c r="G3813" t="s">
        <v>151</v>
      </c>
      <c r="H3813" t="s">
        <v>152</v>
      </c>
      <c r="I3813">
        <v>133.08000000000001</v>
      </c>
      <c r="J3813" t="s">
        <v>6</v>
      </c>
      <c r="K3813">
        <v>133.08000000000001</v>
      </c>
    </row>
    <row r="3814" spans="1:11" ht="15" customHeight="1">
      <c r="A3814" s="1" t="s">
        <v>998</v>
      </c>
      <c r="B3814" t="s">
        <v>9</v>
      </c>
      <c r="C3814" t="s">
        <v>35</v>
      </c>
      <c r="D3814">
        <v>109676</v>
      </c>
      <c r="E3814" t="s">
        <v>370</v>
      </c>
      <c r="F3814">
        <v>202112</v>
      </c>
      <c r="G3814" t="s">
        <v>151</v>
      </c>
      <c r="H3814" t="s">
        <v>152</v>
      </c>
      <c r="I3814">
        <v>726.92</v>
      </c>
      <c r="J3814" t="s">
        <v>6</v>
      </c>
      <c r="K3814">
        <v>726.92</v>
      </c>
    </row>
    <row r="3815" spans="1:11" ht="15" customHeight="1">
      <c r="A3815" s="1" t="s">
        <v>998</v>
      </c>
      <c r="B3815" t="s">
        <v>9</v>
      </c>
      <c r="C3815" t="s">
        <v>35</v>
      </c>
      <c r="D3815">
        <v>109676</v>
      </c>
      <c r="E3815" t="s">
        <v>370</v>
      </c>
      <c r="F3815">
        <v>202112</v>
      </c>
      <c r="G3815" t="s">
        <v>151</v>
      </c>
      <c r="H3815" t="s">
        <v>152</v>
      </c>
      <c r="I3815">
        <v>133.08000000000001</v>
      </c>
      <c r="J3815" t="s">
        <v>6</v>
      </c>
      <c r="K3815">
        <v>133.08000000000001</v>
      </c>
    </row>
    <row r="3816" spans="1:11" ht="15" customHeight="1">
      <c r="A3816" s="1" t="s">
        <v>998</v>
      </c>
      <c r="B3816" t="s">
        <v>9</v>
      </c>
      <c r="C3816" t="s">
        <v>35</v>
      </c>
      <c r="D3816">
        <v>109676</v>
      </c>
      <c r="E3816" t="s">
        <v>370</v>
      </c>
      <c r="F3816">
        <v>202112</v>
      </c>
      <c r="G3816" t="s">
        <v>151</v>
      </c>
      <c r="H3816" t="s">
        <v>152</v>
      </c>
      <c r="I3816">
        <v>726.92</v>
      </c>
      <c r="J3816" t="s">
        <v>6</v>
      </c>
      <c r="K3816">
        <v>726.92</v>
      </c>
    </row>
    <row r="3817" spans="1:11" ht="15" customHeight="1">
      <c r="A3817" s="1" t="s">
        <v>998</v>
      </c>
      <c r="B3817" t="s">
        <v>9</v>
      </c>
      <c r="C3817" t="s">
        <v>35</v>
      </c>
      <c r="D3817">
        <v>109676</v>
      </c>
      <c r="E3817" t="s">
        <v>370</v>
      </c>
      <c r="F3817">
        <v>202112</v>
      </c>
      <c r="G3817" t="s">
        <v>151</v>
      </c>
      <c r="H3817" t="s">
        <v>152</v>
      </c>
      <c r="I3817">
        <v>133.08000000000001</v>
      </c>
      <c r="J3817" t="s">
        <v>6</v>
      </c>
      <c r="K3817">
        <v>133.08000000000001</v>
      </c>
    </row>
    <row r="3818" spans="1:11" ht="15" customHeight="1">
      <c r="A3818" s="1" t="s">
        <v>998</v>
      </c>
      <c r="B3818" t="s">
        <v>9</v>
      </c>
      <c r="C3818" t="s">
        <v>35</v>
      </c>
      <c r="D3818">
        <v>109676</v>
      </c>
      <c r="E3818" t="s">
        <v>370</v>
      </c>
      <c r="F3818">
        <v>202112</v>
      </c>
      <c r="G3818" t="s">
        <v>151</v>
      </c>
      <c r="H3818" t="s">
        <v>152</v>
      </c>
      <c r="I3818">
        <v>726.92</v>
      </c>
      <c r="J3818" t="s">
        <v>6</v>
      </c>
      <c r="K3818">
        <v>726.92</v>
      </c>
    </row>
    <row r="3819" spans="1:11" ht="15" customHeight="1">
      <c r="A3819" s="1" t="s">
        <v>998</v>
      </c>
      <c r="B3819" t="s">
        <v>9</v>
      </c>
      <c r="C3819" t="s">
        <v>35</v>
      </c>
      <c r="D3819">
        <v>109676</v>
      </c>
      <c r="E3819" t="s">
        <v>370</v>
      </c>
      <c r="F3819">
        <v>202112</v>
      </c>
      <c r="G3819" t="s">
        <v>151</v>
      </c>
      <c r="H3819" t="s">
        <v>152</v>
      </c>
      <c r="I3819">
        <v>66.540000000000006</v>
      </c>
      <c r="J3819" t="s">
        <v>6</v>
      </c>
      <c r="K3819">
        <v>66.540000000000006</v>
      </c>
    </row>
    <row r="3820" spans="1:11" ht="15" customHeight="1">
      <c r="A3820" s="1" t="s">
        <v>998</v>
      </c>
      <c r="B3820" t="s">
        <v>9</v>
      </c>
      <c r="C3820" t="s">
        <v>35</v>
      </c>
      <c r="D3820">
        <v>109676</v>
      </c>
      <c r="E3820" t="s">
        <v>370</v>
      </c>
      <c r="F3820">
        <v>202112</v>
      </c>
      <c r="G3820" t="s">
        <v>151</v>
      </c>
      <c r="H3820" t="s">
        <v>152</v>
      </c>
      <c r="I3820">
        <v>363.46</v>
      </c>
      <c r="J3820" t="s">
        <v>6</v>
      </c>
      <c r="K3820">
        <v>363.46</v>
      </c>
    </row>
    <row r="3821" spans="1:11" ht="15" customHeight="1">
      <c r="A3821" s="1" t="s">
        <v>998</v>
      </c>
      <c r="B3821" t="s">
        <v>9</v>
      </c>
      <c r="C3821" t="s">
        <v>35</v>
      </c>
      <c r="D3821">
        <v>109676</v>
      </c>
      <c r="E3821" t="s">
        <v>370</v>
      </c>
      <c r="F3821">
        <v>202112</v>
      </c>
      <c r="G3821" t="s">
        <v>151</v>
      </c>
      <c r="H3821" t="s">
        <v>152</v>
      </c>
      <c r="I3821">
        <v>66.540000000000006</v>
      </c>
      <c r="J3821" t="s">
        <v>6</v>
      </c>
      <c r="K3821">
        <v>66.540000000000006</v>
      </c>
    </row>
    <row r="3822" spans="1:11">
      <c r="A3822" s="1" t="s">
        <v>998</v>
      </c>
      <c r="B3822" t="s">
        <v>9</v>
      </c>
      <c r="C3822" t="s">
        <v>35</v>
      </c>
      <c r="D3822">
        <v>109676</v>
      </c>
      <c r="E3822" t="s">
        <v>370</v>
      </c>
      <c r="F3822">
        <v>202112</v>
      </c>
      <c r="G3822" t="s">
        <v>151</v>
      </c>
      <c r="H3822" t="s">
        <v>152</v>
      </c>
      <c r="I3822">
        <v>133.08000000000001</v>
      </c>
      <c r="J3822" t="s">
        <v>6</v>
      </c>
      <c r="K3822">
        <v>133.08000000000001</v>
      </c>
    </row>
    <row r="3823" spans="1:11" ht="15" customHeight="1">
      <c r="A3823" s="1" t="s">
        <v>998</v>
      </c>
      <c r="B3823" t="s">
        <v>9</v>
      </c>
      <c r="C3823" t="s">
        <v>35</v>
      </c>
      <c r="D3823">
        <v>109676</v>
      </c>
      <c r="E3823" t="s">
        <v>370</v>
      </c>
      <c r="F3823">
        <v>202112</v>
      </c>
      <c r="G3823" t="s">
        <v>151</v>
      </c>
      <c r="H3823" t="s">
        <v>152</v>
      </c>
      <c r="I3823">
        <v>726.92</v>
      </c>
      <c r="J3823" t="s">
        <v>6</v>
      </c>
      <c r="K3823">
        <v>726.92</v>
      </c>
    </row>
    <row r="3824" spans="1:11" ht="15" customHeight="1">
      <c r="A3824" s="1" t="s">
        <v>998</v>
      </c>
      <c r="B3824" t="s">
        <v>9</v>
      </c>
      <c r="C3824" t="s">
        <v>35</v>
      </c>
      <c r="D3824">
        <v>109676</v>
      </c>
      <c r="E3824" t="s">
        <v>370</v>
      </c>
      <c r="F3824">
        <v>202112</v>
      </c>
      <c r="G3824" t="s">
        <v>151</v>
      </c>
      <c r="H3824" t="s">
        <v>152</v>
      </c>
      <c r="I3824">
        <v>133.08000000000001</v>
      </c>
      <c r="J3824" t="s">
        <v>6</v>
      </c>
      <c r="K3824">
        <v>133.08000000000001</v>
      </c>
    </row>
    <row r="3825" spans="1:11" ht="15" customHeight="1">
      <c r="A3825" s="1" t="s">
        <v>998</v>
      </c>
      <c r="B3825" t="s">
        <v>9</v>
      </c>
      <c r="C3825" t="s">
        <v>35</v>
      </c>
      <c r="D3825">
        <v>109676</v>
      </c>
      <c r="E3825" t="s">
        <v>370</v>
      </c>
      <c r="F3825">
        <v>202112</v>
      </c>
      <c r="G3825" t="s">
        <v>151</v>
      </c>
      <c r="H3825" t="s">
        <v>152</v>
      </c>
      <c r="I3825">
        <v>726.92</v>
      </c>
      <c r="J3825" t="s">
        <v>6</v>
      </c>
      <c r="K3825">
        <v>726.92</v>
      </c>
    </row>
    <row r="3826" spans="1:11">
      <c r="A3826" s="1" t="s">
        <v>998</v>
      </c>
      <c r="B3826" t="s">
        <v>9</v>
      </c>
      <c r="C3826" t="s">
        <v>35</v>
      </c>
      <c r="D3826">
        <v>109676</v>
      </c>
      <c r="E3826" t="s">
        <v>370</v>
      </c>
      <c r="F3826">
        <v>202112</v>
      </c>
      <c r="G3826" t="s">
        <v>151</v>
      </c>
      <c r="H3826" t="s">
        <v>152</v>
      </c>
      <c r="I3826">
        <v>66.540000000000006</v>
      </c>
      <c r="J3826" t="s">
        <v>6</v>
      </c>
      <c r="K3826">
        <v>66.540000000000006</v>
      </c>
    </row>
    <row r="3827" spans="1:11">
      <c r="A3827" s="1" t="s">
        <v>998</v>
      </c>
      <c r="B3827" t="s">
        <v>9</v>
      </c>
      <c r="C3827" t="s">
        <v>35</v>
      </c>
      <c r="D3827">
        <v>109676</v>
      </c>
      <c r="E3827" t="s">
        <v>370</v>
      </c>
      <c r="F3827">
        <v>202112</v>
      </c>
      <c r="G3827" t="s">
        <v>151</v>
      </c>
      <c r="H3827" t="s">
        <v>152</v>
      </c>
      <c r="I3827">
        <v>726.92</v>
      </c>
      <c r="J3827" t="s">
        <v>6</v>
      </c>
      <c r="K3827">
        <v>726.92</v>
      </c>
    </row>
    <row r="3828" spans="1:11">
      <c r="A3828" s="1" t="s">
        <v>998</v>
      </c>
      <c r="B3828" t="s">
        <v>9</v>
      </c>
      <c r="C3828" t="s">
        <v>35</v>
      </c>
      <c r="D3828">
        <v>104947</v>
      </c>
      <c r="E3828" t="s">
        <v>371</v>
      </c>
      <c r="F3828">
        <v>202112</v>
      </c>
      <c r="G3828" t="s">
        <v>151</v>
      </c>
      <c r="H3828" t="s">
        <v>152</v>
      </c>
      <c r="I3828">
        <v>140.63999999999999</v>
      </c>
      <c r="J3828" t="s">
        <v>6</v>
      </c>
      <c r="K3828">
        <v>140.63999999999999</v>
      </c>
    </row>
    <row r="3829" spans="1:11" ht="15" customHeight="1">
      <c r="A3829" s="1" t="s">
        <v>998</v>
      </c>
      <c r="B3829" t="s">
        <v>9</v>
      </c>
      <c r="C3829" t="s">
        <v>35</v>
      </c>
      <c r="D3829">
        <v>104102</v>
      </c>
      <c r="E3829" t="s">
        <v>372</v>
      </c>
      <c r="F3829">
        <v>202112</v>
      </c>
      <c r="G3829" t="s">
        <v>151</v>
      </c>
      <c r="H3829" t="s">
        <v>152</v>
      </c>
      <c r="I3829">
        <v>604</v>
      </c>
      <c r="J3829" t="s">
        <v>6</v>
      </c>
      <c r="K3829">
        <v>604</v>
      </c>
    </row>
    <row r="3830" spans="1:11" ht="15" customHeight="1">
      <c r="A3830" s="1" t="s">
        <v>998</v>
      </c>
      <c r="B3830" t="s">
        <v>9</v>
      </c>
      <c r="C3830" t="s">
        <v>35</v>
      </c>
      <c r="D3830">
        <v>104102</v>
      </c>
      <c r="E3830" t="s">
        <v>372</v>
      </c>
      <c r="F3830">
        <v>202112</v>
      </c>
      <c r="G3830" t="s">
        <v>151</v>
      </c>
      <c r="H3830" t="s">
        <v>152</v>
      </c>
      <c r="I3830">
        <v>324</v>
      </c>
      <c r="J3830" t="s">
        <v>6</v>
      </c>
      <c r="K3830">
        <v>324</v>
      </c>
    </row>
    <row r="3831" spans="1:11" ht="15" customHeight="1">
      <c r="A3831" s="1" t="s">
        <v>998</v>
      </c>
      <c r="B3831" t="s">
        <v>9</v>
      </c>
      <c r="C3831" t="s">
        <v>35</v>
      </c>
      <c r="D3831">
        <v>104102</v>
      </c>
      <c r="E3831" t="s">
        <v>372</v>
      </c>
      <c r="F3831">
        <v>202112</v>
      </c>
      <c r="G3831" t="s">
        <v>151</v>
      </c>
      <c r="H3831" t="s">
        <v>152</v>
      </c>
      <c r="I3831">
        <v>3069</v>
      </c>
      <c r="J3831" t="s">
        <v>6</v>
      </c>
      <c r="K3831">
        <v>3069</v>
      </c>
    </row>
    <row r="3832" spans="1:11" ht="15" customHeight="1">
      <c r="A3832" s="1" t="s">
        <v>998</v>
      </c>
      <c r="B3832" t="s">
        <v>9</v>
      </c>
      <c r="C3832" t="s">
        <v>35</v>
      </c>
      <c r="D3832">
        <v>104102</v>
      </c>
      <c r="E3832" t="s">
        <v>372</v>
      </c>
      <c r="F3832">
        <v>202112</v>
      </c>
      <c r="G3832" t="s">
        <v>151</v>
      </c>
      <c r="H3832" t="s">
        <v>152</v>
      </c>
      <c r="I3832">
        <v>3069</v>
      </c>
      <c r="J3832" t="s">
        <v>6</v>
      </c>
      <c r="K3832">
        <v>3069</v>
      </c>
    </row>
    <row r="3833" spans="1:11" ht="15" customHeight="1">
      <c r="A3833" s="1" t="s">
        <v>998</v>
      </c>
      <c r="B3833" t="s">
        <v>9</v>
      </c>
      <c r="C3833" t="s">
        <v>35</v>
      </c>
      <c r="D3833">
        <v>104102</v>
      </c>
      <c r="E3833" t="s">
        <v>372</v>
      </c>
      <c r="F3833">
        <v>202112</v>
      </c>
      <c r="G3833" t="s">
        <v>151</v>
      </c>
      <c r="H3833" t="s">
        <v>152</v>
      </c>
      <c r="I3833">
        <v>2494</v>
      </c>
      <c r="J3833" t="s">
        <v>6</v>
      </c>
      <c r="K3833">
        <v>2494</v>
      </c>
    </row>
    <row r="3834" spans="1:11" ht="15" customHeight="1">
      <c r="A3834" s="1" t="s">
        <v>998</v>
      </c>
      <c r="B3834" t="s">
        <v>9</v>
      </c>
      <c r="C3834" t="s">
        <v>35</v>
      </c>
      <c r="D3834">
        <v>104102</v>
      </c>
      <c r="E3834" t="s">
        <v>372</v>
      </c>
      <c r="F3834">
        <v>202112</v>
      </c>
      <c r="G3834" t="s">
        <v>151</v>
      </c>
      <c r="H3834" t="s">
        <v>152</v>
      </c>
      <c r="I3834">
        <v>3069</v>
      </c>
      <c r="J3834" t="s">
        <v>6</v>
      </c>
      <c r="K3834">
        <v>3069</v>
      </c>
    </row>
    <row r="3835" spans="1:11" ht="15" customHeight="1">
      <c r="A3835" s="1" t="s">
        <v>998</v>
      </c>
      <c r="B3835" t="s">
        <v>9</v>
      </c>
      <c r="C3835" t="s">
        <v>35</v>
      </c>
      <c r="D3835">
        <v>104102</v>
      </c>
      <c r="E3835" t="s">
        <v>372</v>
      </c>
      <c r="F3835">
        <v>202112</v>
      </c>
      <c r="G3835" t="s">
        <v>151</v>
      </c>
      <c r="H3835" t="s">
        <v>152</v>
      </c>
      <c r="I3835">
        <v>3069</v>
      </c>
      <c r="J3835" t="s">
        <v>6</v>
      </c>
      <c r="K3835">
        <v>3069</v>
      </c>
    </row>
    <row r="3836" spans="1:11" ht="15" customHeight="1">
      <c r="A3836" s="1" t="s">
        <v>998</v>
      </c>
      <c r="B3836" t="s">
        <v>9</v>
      </c>
      <c r="C3836" t="s">
        <v>35</v>
      </c>
      <c r="D3836">
        <v>104102</v>
      </c>
      <c r="E3836" t="s">
        <v>372</v>
      </c>
      <c r="F3836">
        <v>202112</v>
      </c>
      <c r="G3836" t="s">
        <v>151</v>
      </c>
      <c r="H3836" t="s">
        <v>152</v>
      </c>
      <c r="I3836">
        <v>2649</v>
      </c>
      <c r="J3836" t="s">
        <v>6</v>
      </c>
      <c r="K3836">
        <v>2649</v>
      </c>
    </row>
    <row r="3837" spans="1:11" ht="15" customHeight="1">
      <c r="A3837" s="1" t="s">
        <v>998</v>
      </c>
      <c r="B3837" t="s">
        <v>9</v>
      </c>
      <c r="C3837" t="s">
        <v>35</v>
      </c>
      <c r="D3837">
        <v>104102</v>
      </c>
      <c r="E3837" t="s">
        <v>372</v>
      </c>
      <c r="F3837">
        <v>202112</v>
      </c>
      <c r="G3837" t="s">
        <v>151</v>
      </c>
      <c r="H3837" t="s">
        <v>152</v>
      </c>
      <c r="I3837">
        <v>3069</v>
      </c>
      <c r="J3837" t="s">
        <v>6</v>
      </c>
      <c r="K3837">
        <v>3069</v>
      </c>
    </row>
    <row r="3838" spans="1:11" ht="15" customHeight="1">
      <c r="A3838" s="1" t="s">
        <v>998</v>
      </c>
      <c r="B3838" t="s">
        <v>9</v>
      </c>
      <c r="C3838" t="s">
        <v>35</v>
      </c>
      <c r="D3838">
        <v>104102</v>
      </c>
      <c r="E3838" t="s">
        <v>372</v>
      </c>
      <c r="F3838">
        <v>202112</v>
      </c>
      <c r="G3838" t="s">
        <v>151</v>
      </c>
      <c r="H3838" t="s">
        <v>152</v>
      </c>
      <c r="I3838">
        <v>4017</v>
      </c>
      <c r="J3838" t="s">
        <v>6</v>
      </c>
      <c r="K3838">
        <v>4017</v>
      </c>
    </row>
    <row r="3839" spans="1:11" ht="15" customHeight="1">
      <c r="A3839" s="1" t="s">
        <v>998</v>
      </c>
      <c r="B3839" t="s">
        <v>9</v>
      </c>
      <c r="C3839" t="s">
        <v>35</v>
      </c>
      <c r="D3839">
        <v>101251</v>
      </c>
      <c r="E3839" t="s">
        <v>618</v>
      </c>
      <c r="F3839">
        <v>202112</v>
      </c>
      <c r="G3839" t="s">
        <v>151</v>
      </c>
      <c r="H3839" t="s">
        <v>152</v>
      </c>
      <c r="I3839">
        <v>286.16000000000003</v>
      </c>
      <c r="J3839" t="s">
        <v>6</v>
      </c>
      <c r="K3839">
        <v>286.16000000000003</v>
      </c>
    </row>
    <row r="3840" spans="1:11" ht="15" customHeight="1">
      <c r="A3840" s="1" t="s">
        <v>998</v>
      </c>
      <c r="B3840" t="s">
        <v>9</v>
      </c>
      <c r="C3840" t="s">
        <v>35</v>
      </c>
      <c r="D3840">
        <v>108560</v>
      </c>
      <c r="E3840" t="s">
        <v>379</v>
      </c>
      <c r="F3840">
        <v>202112</v>
      </c>
      <c r="G3840" t="s">
        <v>151</v>
      </c>
      <c r="H3840" t="s">
        <v>152</v>
      </c>
      <c r="I3840">
        <v>137.69999999999999</v>
      </c>
      <c r="J3840" t="s">
        <v>6</v>
      </c>
      <c r="K3840">
        <v>137.69999999999999</v>
      </c>
    </row>
    <row r="3841" spans="1:11" ht="15" customHeight="1">
      <c r="A3841" s="1" t="s">
        <v>998</v>
      </c>
      <c r="B3841" t="s">
        <v>9</v>
      </c>
      <c r="C3841" t="s">
        <v>35</v>
      </c>
      <c r="D3841">
        <v>104974</v>
      </c>
      <c r="E3841" t="s">
        <v>380</v>
      </c>
      <c r="F3841">
        <v>202112</v>
      </c>
      <c r="G3841" t="s">
        <v>151</v>
      </c>
      <c r="H3841" t="s">
        <v>152</v>
      </c>
      <c r="I3841">
        <v>1299</v>
      </c>
      <c r="J3841" t="s">
        <v>6</v>
      </c>
      <c r="K3841">
        <v>1299</v>
      </c>
    </row>
    <row r="3842" spans="1:11" ht="15" customHeight="1">
      <c r="A3842" s="1" t="s">
        <v>998</v>
      </c>
      <c r="B3842" t="s">
        <v>9</v>
      </c>
      <c r="C3842" t="s">
        <v>35</v>
      </c>
      <c r="D3842">
        <v>101174</v>
      </c>
      <c r="E3842" t="s">
        <v>381</v>
      </c>
      <c r="F3842">
        <v>202112</v>
      </c>
      <c r="G3842" t="s">
        <v>151</v>
      </c>
      <c r="H3842" t="s">
        <v>152</v>
      </c>
      <c r="I3842">
        <v>216</v>
      </c>
      <c r="J3842" t="s">
        <v>6</v>
      </c>
      <c r="K3842">
        <v>216</v>
      </c>
    </row>
    <row r="3843" spans="1:11" ht="15" customHeight="1">
      <c r="A3843" s="1" t="s">
        <v>998</v>
      </c>
      <c r="B3843" t="s">
        <v>9</v>
      </c>
      <c r="C3843" t="s">
        <v>35</v>
      </c>
      <c r="D3843">
        <v>101174</v>
      </c>
      <c r="E3843" t="s">
        <v>381</v>
      </c>
      <c r="F3843">
        <v>202112</v>
      </c>
      <c r="G3843" t="s">
        <v>151</v>
      </c>
      <c r="H3843" t="s">
        <v>152</v>
      </c>
      <c r="I3843">
        <v>441.72</v>
      </c>
      <c r="J3843" t="s">
        <v>6</v>
      </c>
      <c r="K3843">
        <v>441.72</v>
      </c>
    </row>
    <row r="3844" spans="1:11" ht="15" customHeight="1">
      <c r="A3844" s="1" t="s">
        <v>998</v>
      </c>
      <c r="B3844" t="s">
        <v>9</v>
      </c>
      <c r="C3844" t="s">
        <v>35</v>
      </c>
      <c r="D3844">
        <v>101174</v>
      </c>
      <c r="E3844" t="s">
        <v>381</v>
      </c>
      <c r="F3844">
        <v>202112</v>
      </c>
      <c r="G3844" t="s">
        <v>151</v>
      </c>
      <c r="H3844" t="s">
        <v>152</v>
      </c>
      <c r="I3844">
        <v>396</v>
      </c>
      <c r="J3844" t="s">
        <v>6</v>
      </c>
      <c r="K3844">
        <v>396</v>
      </c>
    </row>
    <row r="3845" spans="1:11" ht="15" customHeight="1">
      <c r="A3845" s="1" t="s">
        <v>998</v>
      </c>
      <c r="B3845" t="s">
        <v>9</v>
      </c>
      <c r="C3845" t="s">
        <v>35</v>
      </c>
      <c r="D3845">
        <v>101174</v>
      </c>
      <c r="E3845" t="s">
        <v>381</v>
      </c>
      <c r="F3845">
        <v>202112</v>
      </c>
      <c r="G3845" t="s">
        <v>151</v>
      </c>
      <c r="H3845" t="s">
        <v>152</v>
      </c>
      <c r="I3845">
        <v>660</v>
      </c>
      <c r="J3845" t="s">
        <v>6</v>
      </c>
      <c r="K3845">
        <v>660</v>
      </c>
    </row>
    <row r="3846" spans="1:11" ht="15" customHeight="1">
      <c r="A3846" s="1" t="s">
        <v>998</v>
      </c>
      <c r="B3846" t="s">
        <v>9</v>
      </c>
      <c r="C3846" t="s">
        <v>35</v>
      </c>
      <c r="D3846">
        <v>101174</v>
      </c>
      <c r="E3846" t="s">
        <v>381</v>
      </c>
      <c r="F3846">
        <v>202112</v>
      </c>
      <c r="G3846" t="s">
        <v>151</v>
      </c>
      <c r="H3846" t="s">
        <v>152</v>
      </c>
      <c r="I3846">
        <v>260.39999999999998</v>
      </c>
      <c r="J3846" t="s">
        <v>6</v>
      </c>
      <c r="K3846">
        <v>260.39999999999998</v>
      </c>
    </row>
    <row r="3847" spans="1:11" ht="15" customHeight="1">
      <c r="A3847" s="1" t="s">
        <v>998</v>
      </c>
      <c r="B3847" t="s">
        <v>9</v>
      </c>
      <c r="C3847" t="s">
        <v>35</v>
      </c>
      <c r="D3847">
        <v>101161</v>
      </c>
      <c r="E3847" t="s">
        <v>383</v>
      </c>
      <c r="F3847">
        <v>202112</v>
      </c>
      <c r="G3847" t="s">
        <v>151</v>
      </c>
      <c r="H3847" t="s">
        <v>152</v>
      </c>
      <c r="I3847">
        <v>940</v>
      </c>
      <c r="J3847" t="s">
        <v>6</v>
      </c>
      <c r="K3847">
        <v>940</v>
      </c>
    </row>
    <row r="3848" spans="1:11" ht="15" customHeight="1">
      <c r="A3848" s="1" t="s">
        <v>998</v>
      </c>
      <c r="B3848" t="s">
        <v>9</v>
      </c>
      <c r="C3848" t="s">
        <v>35</v>
      </c>
      <c r="D3848">
        <v>104836</v>
      </c>
      <c r="E3848" t="s">
        <v>384</v>
      </c>
      <c r="F3848">
        <v>202112</v>
      </c>
      <c r="G3848" t="s">
        <v>151</v>
      </c>
      <c r="H3848" t="s">
        <v>152</v>
      </c>
      <c r="I3848">
        <v>213.86</v>
      </c>
      <c r="J3848" t="s">
        <v>6</v>
      </c>
      <c r="K3848">
        <v>213.86</v>
      </c>
    </row>
    <row r="3849" spans="1:11" ht="15" customHeight="1">
      <c r="A3849" s="1" t="s">
        <v>998</v>
      </c>
      <c r="B3849" t="s">
        <v>9</v>
      </c>
      <c r="C3849" t="s">
        <v>35</v>
      </c>
      <c r="D3849">
        <v>104836</v>
      </c>
      <c r="E3849" t="s">
        <v>384</v>
      </c>
      <c r="F3849">
        <v>202112</v>
      </c>
      <c r="G3849" t="s">
        <v>151</v>
      </c>
      <c r="H3849" t="s">
        <v>152</v>
      </c>
      <c r="I3849">
        <v>2720.7</v>
      </c>
      <c r="J3849" t="s">
        <v>6</v>
      </c>
      <c r="K3849">
        <v>2720.7</v>
      </c>
    </row>
    <row r="3850" spans="1:11" ht="15" customHeight="1">
      <c r="A3850" s="1" t="s">
        <v>998</v>
      </c>
      <c r="B3850" t="s">
        <v>9</v>
      </c>
      <c r="C3850" t="s">
        <v>35</v>
      </c>
      <c r="D3850">
        <v>104836</v>
      </c>
      <c r="E3850" t="s">
        <v>384</v>
      </c>
      <c r="F3850">
        <v>202112</v>
      </c>
      <c r="G3850" t="s">
        <v>151</v>
      </c>
      <c r="H3850" t="s">
        <v>152</v>
      </c>
      <c r="I3850">
        <v>4869.58</v>
      </c>
      <c r="J3850" t="s">
        <v>6</v>
      </c>
      <c r="K3850">
        <v>4869.58</v>
      </c>
    </row>
    <row r="3851" spans="1:11" ht="15" customHeight="1">
      <c r="A3851" s="1" t="s">
        <v>998</v>
      </c>
      <c r="B3851" t="s">
        <v>9</v>
      </c>
      <c r="C3851" t="s">
        <v>35</v>
      </c>
      <c r="D3851">
        <v>104836</v>
      </c>
      <c r="E3851" t="s">
        <v>384</v>
      </c>
      <c r="F3851">
        <v>202112</v>
      </c>
      <c r="G3851" t="s">
        <v>151</v>
      </c>
      <c r="H3851" t="s">
        <v>152</v>
      </c>
      <c r="I3851">
        <v>2202.3200000000002</v>
      </c>
      <c r="J3851" t="s">
        <v>6</v>
      </c>
      <c r="K3851">
        <v>2202.3200000000002</v>
      </c>
    </row>
    <row r="3852" spans="1:11" ht="15" customHeight="1">
      <c r="A3852" s="1" t="s">
        <v>998</v>
      </c>
      <c r="B3852" t="s">
        <v>9</v>
      </c>
      <c r="C3852" t="s">
        <v>35</v>
      </c>
      <c r="D3852">
        <v>104836</v>
      </c>
      <c r="E3852" t="s">
        <v>384</v>
      </c>
      <c r="F3852">
        <v>202112</v>
      </c>
      <c r="G3852" t="s">
        <v>151</v>
      </c>
      <c r="H3852" t="s">
        <v>152</v>
      </c>
      <c r="I3852">
        <v>21.08</v>
      </c>
      <c r="J3852" t="s">
        <v>6</v>
      </c>
      <c r="K3852">
        <v>21.08</v>
      </c>
    </row>
    <row r="3853" spans="1:11" ht="15" customHeight="1">
      <c r="A3853" s="1" t="s">
        <v>998</v>
      </c>
      <c r="B3853" t="s">
        <v>9</v>
      </c>
      <c r="C3853" t="s">
        <v>35</v>
      </c>
      <c r="D3853">
        <v>104836</v>
      </c>
      <c r="E3853" t="s">
        <v>384</v>
      </c>
      <c r="F3853">
        <v>202112</v>
      </c>
      <c r="G3853" t="s">
        <v>151</v>
      </c>
      <c r="H3853" t="s">
        <v>152</v>
      </c>
      <c r="I3853">
        <v>8.16</v>
      </c>
      <c r="J3853" t="s">
        <v>6</v>
      </c>
      <c r="K3853">
        <v>8.16</v>
      </c>
    </row>
    <row r="3854" spans="1:11" ht="15" customHeight="1">
      <c r="A3854" s="1" t="s">
        <v>998</v>
      </c>
      <c r="B3854" t="s">
        <v>9</v>
      </c>
      <c r="C3854" t="s">
        <v>35</v>
      </c>
      <c r="D3854">
        <v>104836</v>
      </c>
      <c r="E3854" t="s">
        <v>384</v>
      </c>
      <c r="F3854">
        <v>202112</v>
      </c>
      <c r="G3854" t="s">
        <v>151</v>
      </c>
      <c r="H3854" t="s">
        <v>152</v>
      </c>
      <c r="I3854">
        <v>352.4</v>
      </c>
      <c r="J3854" t="s">
        <v>6</v>
      </c>
      <c r="K3854">
        <v>352.4</v>
      </c>
    </row>
    <row r="3855" spans="1:11" ht="15" customHeight="1">
      <c r="A3855" s="1" t="s">
        <v>998</v>
      </c>
      <c r="B3855" t="s">
        <v>9</v>
      </c>
      <c r="C3855" t="s">
        <v>35</v>
      </c>
      <c r="D3855">
        <v>104836</v>
      </c>
      <c r="E3855" t="s">
        <v>384</v>
      </c>
      <c r="F3855">
        <v>202112</v>
      </c>
      <c r="G3855" t="s">
        <v>151</v>
      </c>
      <c r="H3855" t="s">
        <v>152</v>
      </c>
      <c r="I3855">
        <v>831.74</v>
      </c>
      <c r="J3855" t="s">
        <v>6</v>
      </c>
      <c r="K3855">
        <v>831.74</v>
      </c>
    </row>
    <row r="3856" spans="1:11" ht="15" customHeight="1">
      <c r="A3856" s="1" t="s">
        <v>998</v>
      </c>
      <c r="B3856" t="s">
        <v>9</v>
      </c>
      <c r="C3856" t="s">
        <v>35</v>
      </c>
      <c r="D3856">
        <v>104836</v>
      </c>
      <c r="E3856" t="s">
        <v>384</v>
      </c>
      <c r="F3856">
        <v>202112</v>
      </c>
      <c r="G3856" t="s">
        <v>151</v>
      </c>
      <c r="H3856" t="s">
        <v>152</v>
      </c>
      <c r="I3856">
        <v>1410.94</v>
      </c>
      <c r="J3856" t="s">
        <v>6</v>
      </c>
      <c r="K3856">
        <v>1410.94</v>
      </c>
    </row>
    <row r="3857" spans="1:11" ht="15" customHeight="1">
      <c r="A3857" s="1" t="s">
        <v>998</v>
      </c>
      <c r="B3857" t="s">
        <v>9</v>
      </c>
      <c r="C3857" t="s">
        <v>35</v>
      </c>
      <c r="D3857">
        <v>104836</v>
      </c>
      <c r="E3857" t="s">
        <v>384</v>
      </c>
      <c r="F3857">
        <v>202112</v>
      </c>
      <c r="G3857" t="s">
        <v>151</v>
      </c>
      <c r="H3857" t="s">
        <v>152</v>
      </c>
      <c r="I3857">
        <v>4277.96</v>
      </c>
      <c r="J3857" t="s">
        <v>6</v>
      </c>
      <c r="K3857">
        <v>4277.96</v>
      </c>
    </row>
    <row r="3858" spans="1:11" ht="15" customHeight="1">
      <c r="A3858" s="1" t="s">
        <v>998</v>
      </c>
      <c r="B3858" t="s">
        <v>9</v>
      </c>
      <c r="C3858" t="s">
        <v>35</v>
      </c>
      <c r="D3858">
        <v>104836</v>
      </c>
      <c r="E3858" t="s">
        <v>384</v>
      </c>
      <c r="F3858">
        <v>202112</v>
      </c>
      <c r="G3858" t="s">
        <v>151</v>
      </c>
      <c r="H3858" t="s">
        <v>152</v>
      </c>
      <c r="I3858">
        <v>2677.62</v>
      </c>
      <c r="J3858" t="s">
        <v>6</v>
      </c>
      <c r="K3858">
        <v>2677.62</v>
      </c>
    </row>
    <row r="3859" spans="1:11" ht="15" customHeight="1">
      <c r="A3859" s="1" t="s">
        <v>998</v>
      </c>
      <c r="B3859" t="s">
        <v>9</v>
      </c>
      <c r="C3859" t="s">
        <v>35</v>
      </c>
      <c r="D3859">
        <v>107385</v>
      </c>
      <c r="E3859" t="s">
        <v>620</v>
      </c>
      <c r="F3859">
        <v>202112</v>
      </c>
      <c r="G3859" t="s">
        <v>151</v>
      </c>
      <c r="H3859" t="s">
        <v>152</v>
      </c>
      <c r="I3859">
        <v>325</v>
      </c>
      <c r="J3859" t="s">
        <v>6</v>
      </c>
      <c r="K3859">
        <v>325</v>
      </c>
    </row>
    <row r="3860" spans="1:11" ht="15" customHeight="1">
      <c r="A3860" s="1" t="s">
        <v>998</v>
      </c>
      <c r="B3860" t="s">
        <v>9</v>
      </c>
      <c r="C3860" t="s">
        <v>35</v>
      </c>
      <c r="D3860">
        <v>101139</v>
      </c>
      <c r="E3860" t="s">
        <v>386</v>
      </c>
      <c r="F3860">
        <v>202112</v>
      </c>
      <c r="G3860" t="s">
        <v>151</v>
      </c>
      <c r="H3860" t="s">
        <v>152</v>
      </c>
      <c r="I3860">
        <v>14.64</v>
      </c>
      <c r="J3860" t="s">
        <v>6</v>
      </c>
      <c r="K3860">
        <v>14.64</v>
      </c>
    </row>
    <row r="3861" spans="1:11" ht="15" customHeight="1">
      <c r="A3861" s="1" t="s">
        <v>998</v>
      </c>
      <c r="B3861" t="s">
        <v>9</v>
      </c>
      <c r="C3861" t="s">
        <v>35</v>
      </c>
      <c r="D3861">
        <v>109766</v>
      </c>
      <c r="E3861" t="s">
        <v>393</v>
      </c>
      <c r="F3861">
        <v>202112</v>
      </c>
      <c r="G3861" t="s">
        <v>151</v>
      </c>
      <c r="H3861" t="s">
        <v>152</v>
      </c>
      <c r="I3861">
        <v>3300</v>
      </c>
      <c r="J3861" t="s">
        <v>6</v>
      </c>
      <c r="K3861">
        <v>3300</v>
      </c>
    </row>
    <row r="3862" spans="1:11" ht="15" customHeight="1">
      <c r="A3862" s="1" t="s">
        <v>998</v>
      </c>
      <c r="B3862" t="s">
        <v>9</v>
      </c>
      <c r="C3862" t="s">
        <v>35</v>
      </c>
      <c r="D3862">
        <v>109766</v>
      </c>
      <c r="E3862" t="s">
        <v>393</v>
      </c>
      <c r="F3862">
        <v>202112</v>
      </c>
      <c r="G3862" t="s">
        <v>151</v>
      </c>
      <c r="H3862" t="s">
        <v>152</v>
      </c>
      <c r="I3862">
        <v>3150</v>
      </c>
      <c r="J3862" t="s">
        <v>6</v>
      </c>
      <c r="K3862">
        <v>3150</v>
      </c>
    </row>
    <row r="3863" spans="1:11" ht="15" customHeight="1">
      <c r="A3863" s="1" t="s">
        <v>998</v>
      </c>
      <c r="B3863" t="s">
        <v>9</v>
      </c>
      <c r="C3863" t="s">
        <v>35</v>
      </c>
      <c r="D3863">
        <v>109766</v>
      </c>
      <c r="E3863" t="s">
        <v>393</v>
      </c>
      <c r="F3863">
        <v>202112</v>
      </c>
      <c r="G3863" t="s">
        <v>151</v>
      </c>
      <c r="H3863" t="s">
        <v>152</v>
      </c>
      <c r="I3863">
        <v>2550</v>
      </c>
      <c r="J3863" t="s">
        <v>6</v>
      </c>
      <c r="K3863">
        <v>2550</v>
      </c>
    </row>
    <row r="3864" spans="1:11" ht="15" customHeight="1">
      <c r="A3864" s="1" t="s">
        <v>998</v>
      </c>
      <c r="B3864" t="s">
        <v>9</v>
      </c>
      <c r="C3864" t="s">
        <v>35</v>
      </c>
      <c r="D3864">
        <v>109766</v>
      </c>
      <c r="E3864" t="s">
        <v>393</v>
      </c>
      <c r="F3864">
        <v>202112</v>
      </c>
      <c r="G3864" t="s">
        <v>151</v>
      </c>
      <c r="H3864" t="s">
        <v>152</v>
      </c>
      <c r="I3864">
        <v>3648</v>
      </c>
      <c r="J3864" t="s">
        <v>6</v>
      </c>
      <c r="K3864">
        <v>3648</v>
      </c>
    </row>
    <row r="3865" spans="1:11" ht="15" customHeight="1">
      <c r="A3865" s="1" t="s">
        <v>998</v>
      </c>
      <c r="B3865" t="s">
        <v>9</v>
      </c>
      <c r="C3865" t="s">
        <v>35</v>
      </c>
      <c r="D3865">
        <v>109766</v>
      </c>
      <c r="E3865" t="s">
        <v>393</v>
      </c>
      <c r="F3865">
        <v>202112</v>
      </c>
      <c r="G3865" t="s">
        <v>151</v>
      </c>
      <c r="H3865" t="s">
        <v>152</v>
      </c>
      <c r="I3865">
        <v>5145</v>
      </c>
      <c r="J3865" t="s">
        <v>6</v>
      </c>
      <c r="K3865">
        <v>5145</v>
      </c>
    </row>
    <row r="3866" spans="1:11" ht="15" customHeight="1">
      <c r="A3866" s="1" t="s">
        <v>998</v>
      </c>
      <c r="B3866" t="s">
        <v>9</v>
      </c>
      <c r="C3866" t="s">
        <v>35</v>
      </c>
      <c r="D3866">
        <v>106804</v>
      </c>
      <c r="E3866" t="s">
        <v>396</v>
      </c>
      <c r="F3866">
        <v>202112</v>
      </c>
      <c r="G3866" t="s">
        <v>151</v>
      </c>
      <c r="H3866" t="s">
        <v>152</v>
      </c>
      <c r="I3866">
        <v>112</v>
      </c>
      <c r="J3866" t="s">
        <v>6</v>
      </c>
      <c r="K3866">
        <v>112</v>
      </c>
    </row>
    <row r="3867" spans="1:11" ht="15" customHeight="1">
      <c r="A3867" s="1" t="s">
        <v>998</v>
      </c>
      <c r="B3867" t="s">
        <v>9</v>
      </c>
      <c r="C3867" t="s">
        <v>35</v>
      </c>
      <c r="D3867">
        <v>106804</v>
      </c>
      <c r="E3867" t="s">
        <v>396</v>
      </c>
      <c r="F3867">
        <v>202112</v>
      </c>
      <c r="G3867" t="s">
        <v>151</v>
      </c>
      <c r="H3867" t="s">
        <v>152</v>
      </c>
      <c r="I3867">
        <v>408.44</v>
      </c>
      <c r="J3867" t="s">
        <v>6</v>
      </c>
      <c r="K3867">
        <v>408.44</v>
      </c>
    </row>
    <row r="3868" spans="1:11" ht="15" customHeight="1">
      <c r="A3868" s="1" t="s">
        <v>998</v>
      </c>
      <c r="B3868" t="s">
        <v>9</v>
      </c>
      <c r="C3868" t="s">
        <v>35</v>
      </c>
      <c r="D3868">
        <v>106804</v>
      </c>
      <c r="E3868" t="s">
        <v>396</v>
      </c>
      <c r="F3868">
        <v>202112</v>
      </c>
      <c r="G3868" t="s">
        <v>151</v>
      </c>
      <c r="H3868" t="s">
        <v>152</v>
      </c>
      <c r="I3868">
        <v>17.66</v>
      </c>
      <c r="J3868" t="s">
        <v>6</v>
      </c>
      <c r="K3868">
        <v>17.66</v>
      </c>
    </row>
    <row r="3869" spans="1:11" ht="15" customHeight="1">
      <c r="A3869" s="1" t="s">
        <v>998</v>
      </c>
      <c r="B3869" t="s">
        <v>9</v>
      </c>
      <c r="C3869" t="s">
        <v>35</v>
      </c>
      <c r="D3869">
        <v>106804</v>
      </c>
      <c r="E3869" t="s">
        <v>396</v>
      </c>
      <c r="F3869">
        <v>202112</v>
      </c>
      <c r="G3869" t="s">
        <v>151</v>
      </c>
      <c r="H3869" t="s">
        <v>152</v>
      </c>
      <c r="I3869">
        <v>357.7</v>
      </c>
      <c r="J3869" t="s">
        <v>6</v>
      </c>
      <c r="K3869">
        <v>357.7</v>
      </c>
    </row>
    <row r="3870" spans="1:11" ht="15" customHeight="1">
      <c r="A3870" s="1" t="s">
        <v>998</v>
      </c>
      <c r="B3870" t="s">
        <v>9</v>
      </c>
      <c r="C3870" t="s">
        <v>35</v>
      </c>
      <c r="D3870">
        <v>106804</v>
      </c>
      <c r="E3870" t="s">
        <v>396</v>
      </c>
      <c r="F3870">
        <v>202112</v>
      </c>
      <c r="G3870" t="s">
        <v>151</v>
      </c>
      <c r="H3870" t="s">
        <v>152</v>
      </c>
      <c r="I3870">
        <v>45.64</v>
      </c>
      <c r="J3870" t="s">
        <v>6</v>
      </c>
      <c r="K3870">
        <v>45.64</v>
      </c>
    </row>
    <row r="3871" spans="1:11">
      <c r="A3871" s="1" t="s">
        <v>998</v>
      </c>
      <c r="B3871" t="s">
        <v>9</v>
      </c>
      <c r="C3871" t="s">
        <v>35</v>
      </c>
      <c r="D3871">
        <v>106804</v>
      </c>
      <c r="E3871" t="s">
        <v>396</v>
      </c>
      <c r="F3871">
        <v>202112</v>
      </c>
      <c r="G3871" t="s">
        <v>151</v>
      </c>
      <c r="H3871" t="s">
        <v>152</v>
      </c>
      <c r="I3871">
        <v>160.80000000000001</v>
      </c>
      <c r="J3871" t="s">
        <v>6</v>
      </c>
      <c r="K3871">
        <v>160.80000000000001</v>
      </c>
    </row>
    <row r="3872" spans="1:11">
      <c r="A3872" s="1" t="s">
        <v>998</v>
      </c>
      <c r="B3872" t="s">
        <v>9</v>
      </c>
      <c r="C3872" t="s">
        <v>35</v>
      </c>
      <c r="D3872">
        <v>106804</v>
      </c>
      <c r="E3872" t="s">
        <v>396</v>
      </c>
      <c r="F3872">
        <v>202112</v>
      </c>
      <c r="G3872" t="s">
        <v>151</v>
      </c>
      <c r="H3872" t="s">
        <v>152</v>
      </c>
      <c r="I3872">
        <v>390.78</v>
      </c>
      <c r="J3872" t="s">
        <v>6</v>
      </c>
      <c r="K3872">
        <v>390.78</v>
      </c>
    </row>
    <row r="3873" spans="1:11">
      <c r="A3873" s="1" t="s">
        <v>998</v>
      </c>
      <c r="B3873" t="s">
        <v>9</v>
      </c>
      <c r="C3873" t="s">
        <v>35</v>
      </c>
      <c r="D3873">
        <v>106804</v>
      </c>
      <c r="E3873" t="s">
        <v>396</v>
      </c>
      <c r="F3873">
        <v>202112</v>
      </c>
      <c r="G3873" t="s">
        <v>151</v>
      </c>
      <c r="H3873" t="s">
        <v>152</v>
      </c>
      <c r="I3873">
        <v>35.32</v>
      </c>
      <c r="J3873" t="s">
        <v>6</v>
      </c>
      <c r="K3873">
        <v>35.32</v>
      </c>
    </row>
    <row r="3874" spans="1:11">
      <c r="A3874" s="1" t="s">
        <v>998</v>
      </c>
      <c r="B3874" t="s">
        <v>9</v>
      </c>
      <c r="C3874" t="s">
        <v>35</v>
      </c>
      <c r="D3874">
        <v>106804</v>
      </c>
      <c r="E3874" t="s">
        <v>396</v>
      </c>
      <c r="F3874">
        <v>202112</v>
      </c>
      <c r="G3874" t="s">
        <v>151</v>
      </c>
      <c r="H3874" t="s">
        <v>152</v>
      </c>
      <c r="I3874">
        <v>612</v>
      </c>
      <c r="J3874" t="s">
        <v>6</v>
      </c>
      <c r="K3874">
        <v>612</v>
      </c>
    </row>
    <row r="3875" spans="1:11">
      <c r="A3875" s="1" t="s">
        <v>998</v>
      </c>
      <c r="B3875" t="s">
        <v>9</v>
      </c>
      <c r="C3875" t="s">
        <v>35</v>
      </c>
      <c r="D3875">
        <v>106804</v>
      </c>
      <c r="E3875" t="s">
        <v>396</v>
      </c>
      <c r="F3875">
        <v>202112</v>
      </c>
      <c r="G3875" t="s">
        <v>151</v>
      </c>
      <c r="H3875" t="s">
        <v>152</v>
      </c>
      <c r="I3875">
        <v>203.2</v>
      </c>
      <c r="J3875" t="s">
        <v>6</v>
      </c>
      <c r="K3875">
        <v>203.2</v>
      </c>
    </row>
    <row r="3876" spans="1:11">
      <c r="A3876" s="1" t="s">
        <v>998</v>
      </c>
      <c r="B3876" t="s">
        <v>9</v>
      </c>
      <c r="C3876" t="s">
        <v>35</v>
      </c>
      <c r="D3876">
        <v>106804</v>
      </c>
      <c r="E3876" t="s">
        <v>396</v>
      </c>
      <c r="F3876">
        <v>202112</v>
      </c>
      <c r="G3876" t="s">
        <v>151</v>
      </c>
      <c r="H3876" t="s">
        <v>152</v>
      </c>
      <c r="I3876">
        <v>463.63</v>
      </c>
      <c r="J3876" t="s">
        <v>6</v>
      </c>
      <c r="K3876">
        <v>463.63</v>
      </c>
    </row>
    <row r="3877" spans="1:11" ht="15" customHeight="1">
      <c r="A3877" s="1" t="s">
        <v>998</v>
      </c>
      <c r="B3877" t="s">
        <v>9</v>
      </c>
      <c r="C3877" t="s">
        <v>35</v>
      </c>
      <c r="D3877">
        <v>106804</v>
      </c>
      <c r="E3877" t="s">
        <v>396</v>
      </c>
      <c r="F3877">
        <v>202112</v>
      </c>
      <c r="G3877" t="s">
        <v>151</v>
      </c>
      <c r="H3877" t="s">
        <v>152</v>
      </c>
      <c r="I3877">
        <v>15.46</v>
      </c>
      <c r="J3877" t="s">
        <v>6</v>
      </c>
      <c r="K3877">
        <v>15.46</v>
      </c>
    </row>
    <row r="3878" spans="1:11" ht="15" customHeight="1">
      <c r="A3878" s="1" t="s">
        <v>998</v>
      </c>
      <c r="B3878" t="s">
        <v>9</v>
      </c>
      <c r="C3878" t="s">
        <v>35</v>
      </c>
      <c r="D3878">
        <v>106804</v>
      </c>
      <c r="E3878" t="s">
        <v>396</v>
      </c>
      <c r="F3878">
        <v>202112</v>
      </c>
      <c r="G3878" t="s">
        <v>151</v>
      </c>
      <c r="H3878" t="s">
        <v>152</v>
      </c>
      <c r="I3878">
        <v>372.3</v>
      </c>
      <c r="J3878" t="s">
        <v>6</v>
      </c>
      <c r="K3878">
        <v>372.3</v>
      </c>
    </row>
    <row r="3879" spans="1:11" ht="15" customHeight="1">
      <c r="A3879" s="1" t="s">
        <v>998</v>
      </c>
      <c r="B3879" t="s">
        <v>9</v>
      </c>
      <c r="C3879" t="s">
        <v>35</v>
      </c>
      <c r="D3879">
        <v>106804</v>
      </c>
      <c r="E3879" t="s">
        <v>396</v>
      </c>
      <c r="F3879">
        <v>202112</v>
      </c>
      <c r="G3879" t="s">
        <v>151</v>
      </c>
      <c r="H3879" t="s">
        <v>152</v>
      </c>
      <c r="I3879">
        <v>2941</v>
      </c>
      <c r="J3879" t="s">
        <v>6</v>
      </c>
      <c r="K3879">
        <v>2941</v>
      </c>
    </row>
    <row r="3880" spans="1:11" ht="15" customHeight="1">
      <c r="A3880" s="1" t="s">
        <v>998</v>
      </c>
      <c r="B3880" t="s">
        <v>9</v>
      </c>
      <c r="C3880" t="s">
        <v>35</v>
      </c>
      <c r="D3880">
        <v>106804</v>
      </c>
      <c r="E3880" t="s">
        <v>396</v>
      </c>
      <c r="F3880">
        <v>202112</v>
      </c>
      <c r="G3880" t="s">
        <v>151</v>
      </c>
      <c r="H3880" t="s">
        <v>152</v>
      </c>
      <c r="I3880">
        <v>22.82</v>
      </c>
      <c r="J3880" t="s">
        <v>6</v>
      </c>
      <c r="K3880">
        <v>22.82</v>
      </c>
    </row>
    <row r="3881" spans="1:11" ht="15" customHeight="1">
      <c r="A3881" s="1" t="s">
        <v>998</v>
      </c>
      <c r="B3881" t="s">
        <v>9</v>
      </c>
      <c r="C3881" t="s">
        <v>35</v>
      </c>
      <c r="D3881">
        <v>106804</v>
      </c>
      <c r="E3881" t="s">
        <v>396</v>
      </c>
      <c r="F3881">
        <v>202112</v>
      </c>
      <c r="G3881" t="s">
        <v>151</v>
      </c>
      <c r="H3881" t="s">
        <v>152</v>
      </c>
      <c r="I3881">
        <v>347.36</v>
      </c>
      <c r="J3881" t="s">
        <v>6</v>
      </c>
      <c r="K3881">
        <v>347.36</v>
      </c>
    </row>
    <row r="3882" spans="1:11" ht="15" customHeight="1">
      <c r="A3882" s="1" t="s">
        <v>998</v>
      </c>
      <c r="B3882" t="s">
        <v>9</v>
      </c>
      <c r="C3882" t="s">
        <v>35</v>
      </c>
      <c r="D3882">
        <v>106804</v>
      </c>
      <c r="E3882" t="s">
        <v>396</v>
      </c>
      <c r="F3882">
        <v>202112</v>
      </c>
      <c r="G3882" t="s">
        <v>151</v>
      </c>
      <c r="H3882" t="s">
        <v>152</v>
      </c>
      <c r="I3882">
        <v>644.69000000000005</v>
      </c>
      <c r="J3882" t="s">
        <v>6</v>
      </c>
      <c r="K3882">
        <v>644.69000000000005</v>
      </c>
    </row>
    <row r="3883" spans="1:11" ht="15" customHeight="1">
      <c r="A3883" s="1" t="s">
        <v>998</v>
      </c>
      <c r="B3883" t="s">
        <v>9</v>
      </c>
      <c r="C3883" t="s">
        <v>35</v>
      </c>
      <c r="D3883">
        <v>106804</v>
      </c>
      <c r="E3883" t="s">
        <v>396</v>
      </c>
      <c r="F3883">
        <v>202112</v>
      </c>
      <c r="G3883" t="s">
        <v>151</v>
      </c>
      <c r="H3883" t="s">
        <v>152</v>
      </c>
      <c r="I3883">
        <v>666.83</v>
      </c>
      <c r="J3883" t="s">
        <v>6</v>
      </c>
      <c r="K3883">
        <v>666.83</v>
      </c>
    </row>
    <row r="3884" spans="1:11" ht="15" customHeight="1">
      <c r="A3884" s="1" t="s">
        <v>998</v>
      </c>
      <c r="B3884" t="s">
        <v>9</v>
      </c>
      <c r="C3884" t="s">
        <v>35</v>
      </c>
      <c r="D3884">
        <v>106804</v>
      </c>
      <c r="E3884" t="s">
        <v>396</v>
      </c>
      <c r="F3884">
        <v>202112</v>
      </c>
      <c r="G3884" t="s">
        <v>151</v>
      </c>
      <c r="H3884" t="s">
        <v>152</v>
      </c>
      <c r="I3884">
        <v>105.96</v>
      </c>
      <c r="J3884" t="s">
        <v>6</v>
      </c>
      <c r="K3884">
        <v>105.96</v>
      </c>
    </row>
    <row r="3885" spans="1:11" ht="15" customHeight="1">
      <c r="A3885" s="1" t="s">
        <v>998</v>
      </c>
      <c r="B3885" t="s">
        <v>9</v>
      </c>
      <c r="C3885" t="s">
        <v>35</v>
      </c>
      <c r="D3885">
        <v>106804</v>
      </c>
      <c r="E3885" t="s">
        <v>396</v>
      </c>
      <c r="F3885">
        <v>202112</v>
      </c>
      <c r="G3885" t="s">
        <v>151</v>
      </c>
      <c r="H3885" t="s">
        <v>152</v>
      </c>
      <c r="I3885">
        <v>198.62</v>
      </c>
      <c r="J3885" t="s">
        <v>6</v>
      </c>
      <c r="K3885">
        <v>198.62</v>
      </c>
    </row>
    <row r="3886" spans="1:11" ht="15" customHeight="1">
      <c r="A3886" s="1" t="s">
        <v>998</v>
      </c>
      <c r="B3886" t="s">
        <v>9</v>
      </c>
      <c r="C3886" t="s">
        <v>35</v>
      </c>
      <c r="D3886">
        <v>106804</v>
      </c>
      <c r="E3886" t="s">
        <v>396</v>
      </c>
      <c r="F3886">
        <v>202112</v>
      </c>
      <c r="G3886" t="s">
        <v>151</v>
      </c>
      <c r="H3886" t="s">
        <v>152</v>
      </c>
      <c r="I3886">
        <v>37</v>
      </c>
      <c r="J3886" t="s">
        <v>6</v>
      </c>
      <c r="K3886">
        <v>37</v>
      </c>
    </row>
    <row r="3887" spans="1:11" ht="15" customHeight="1">
      <c r="A3887" s="1" t="s">
        <v>998</v>
      </c>
      <c r="B3887" t="s">
        <v>9</v>
      </c>
      <c r="C3887" t="s">
        <v>35</v>
      </c>
      <c r="D3887">
        <v>106804</v>
      </c>
      <c r="E3887" t="s">
        <v>396</v>
      </c>
      <c r="F3887">
        <v>202112</v>
      </c>
      <c r="G3887" t="s">
        <v>151</v>
      </c>
      <c r="H3887" t="s">
        <v>152</v>
      </c>
      <c r="I3887">
        <v>52.98</v>
      </c>
      <c r="J3887" t="s">
        <v>6</v>
      </c>
      <c r="K3887">
        <v>52.98</v>
      </c>
    </row>
    <row r="3888" spans="1:11" ht="15" customHeight="1">
      <c r="A3888" s="1" t="s">
        <v>998</v>
      </c>
      <c r="B3888" t="s">
        <v>9</v>
      </c>
      <c r="C3888" t="s">
        <v>35</v>
      </c>
      <c r="D3888">
        <v>106804</v>
      </c>
      <c r="E3888" t="s">
        <v>396</v>
      </c>
      <c r="F3888">
        <v>202112</v>
      </c>
      <c r="G3888" t="s">
        <v>151</v>
      </c>
      <c r="H3888" t="s">
        <v>152</v>
      </c>
      <c r="I3888">
        <v>22.82</v>
      </c>
      <c r="J3888" t="s">
        <v>6</v>
      </c>
      <c r="K3888">
        <v>22.82</v>
      </c>
    </row>
    <row r="3889" spans="1:11" ht="15" customHeight="1">
      <c r="A3889" s="1" t="s">
        <v>998</v>
      </c>
      <c r="B3889" t="s">
        <v>9</v>
      </c>
      <c r="C3889" t="s">
        <v>35</v>
      </c>
      <c r="D3889">
        <v>106804</v>
      </c>
      <c r="E3889" t="s">
        <v>396</v>
      </c>
      <c r="F3889">
        <v>202112</v>
      </c>
      <c r="G3889" t="s">
        <v>151</v>
      </c>
      <c r="H3889" t="s">
        <v>152</v>
      </c>
      <c r="I3889">
        <v>722.4</v>
      </c>
      <c r="J3889" t="s">
        <v>6</v>
      </c>
      <c r="K3889">
        <v>722.4</v>
      </c>
    </row>
    <row r="3890" spans="1:11" ht="15" customHeight="1">
      <c r="A3890" s="1" t="s">
        <v>998</v>
      </c>
      <c r="B3890" t="s">
        <v>9</v>
      </c>
      <c r="C3890" t="s">
        <v>35</v>
      </c>
      <c r="D3890">
        <v>106804</v>
      </c>
      <c r="E3890" t="s">
        <v>396</v>
      </c>
      <c r="F3890">
        <v>202112</v>
      </c>
      <c r="G3890" t="s">
        <v>151</v>
      </c>
      <c r="H3890" t="s">
        <v>152</v>
      </c>
      <c r="I3890">
        <v>347.36</v>
      </c>
      <c r="J3890" t="s">
        <v>6</v>
      </c>
      <c r="K3890">
        <v>347.36</v>
      </c>
    </row>
    <row r="3891" spans="1:11" ht="15" customHeight="1">
      <c r="A3891" s="1" t="s">
        <v>998</v>
      </c>
      <c r="B3891" t="s">
        <v>9</v>
      </c>
      <c r="C3891" t="s">
        <v>35</v>
      </c>
      <c r="D3891">
        <v>106804</v>
      </c>
      <c r="E3891" t="s">
        <v>396</v>
      </c>
      <c r="F3891">
        <v>202112</v>
      </c>
      <c r="G3891" t="s">
        <v>151</v>
      </c>
      <c r="H3891" t="s">
        <v>152</v>
      </c>
      <c r="I3891">
        <v>35.32</v>
      </c>
      <c r="J3891" t="s">
        <v>6</v>
      </c>
      <c r="K3891">
        <v>35.32</v>
      </c>
    </row>
    <row r="3892" spans="1:11">
      <c r="A3892" s="1" t="s">
        <v>998</v>
      </c>
      <c r="B3892" t="s">
        <v>9</v>
      </c>
      <c r="C3892" t="s">
        <v>35</v>
      </c>
      <c r="D3892">
        <v>106804</v>
      </c>
      <c r="E3892" t="s">
        <v>396</v>
      </c>
      <c r="F3892">
        <v>202112</v>
      </c>
      <c r="G3892" t="s">
        <v>151</v>
      </c>
      <c r="H3892" t="s">
        <v>152</v>
      </c>
      <c r="I3892">
        <v>86.84</v>
      </c>
      <c r="J3892" t="s">
        <v>6</v>
      </c>
      <c r="K3892">
        <v>86.84</v>
      </c>
    </row>
    <row r="3893" spans="1:11">
      <c r="A3893" s="1" t="s">
        <v>998</v>
      </c>
      <c r="B3893" t="s">
        <v>9</v>
      </c>
      <c r="C3893" t="s">
        <v>35</v>
      </c>
      <c r="D3893">
        <v>106804</v>
      </c>
      <c r="E3893" t="s">
        <v>396</v>
      </c>
      <c r="F3893">
        <v>202112</v>
      </c>
      <c r="G3893" t="s">
        <v>151</v>
      </c>
      <c r="H3893" t="s">
        <v>152</v>
      </c>
      <c r="I3893">
        <v>49.88</v>
      </c>
      <c r="J3893" t="s">
        <v>6</v>
      </c>
      <c r="K3893">
        <v>49.88</v>
      </c>
    </row>
    <row r="3894" spans="1:11">
      <c r="A3894" s="1" t="s">
        <v>998</v>
      </c>
      <c r="B3894" t="s">
        <v>9</v>
      </c>
      <c r="C3894" t="s">
        <v>35</v>
      </c>
      <c r="D3894">
        <v>106804</v>
      </c>
      <c r="E3894" t="s">
        <v>396</v>
      </c>
      <c r="F3894">
        <v>202112</v>
      </c>
      <c r="G3894" t="s">
        <v>151</v>
      </c>
      <c r="H3894" t="s">
        <v>152</v>
      </c>
      <c r="I3894">
        <v>70.64</v>
      </c>
      <c r="J3894" t="s">
        <v>6</v>
      </c>
      <c r="K3894">
        <v>70.64</v>
      </c>
    </row>
    <row r="3895" spans="1:11">
      <c r="A3895" s="1" t="s">
        <v>998</v>
      </c>
      <c r="B3895" t="s">
        <v>9</v>
      </c>
      <c r="C3895" t="s">
        <v>35</v>
      </c>
      <c r="D3895">
        <v>106804</v>
      </c>
      <c r="E3895" t="s">
        <v>396</v>
      </c>
      <c r="F3895">
        <v>202112</v>
      </c>
      <c r="G3895" t="s">
        <v>151</v>
      </c>
      <c r="H3895" t="s">
        <v>152</v>
      </c>
      <c r="I3895">
        <v>130.26</v>
      </c>
      <c r="J3895" t="s">
        <v>6</v>
      </c>
      <c r="K3895">
        <v>130.26</v>
      </c>
    </row>
    <row r="3896" spans="1:11">
      <c r="A3896" s="1" t="s">
        <v>998</v>
      </c>
      <c r="B3896" t="s">
        <v>9</v>
      </c>
      <c r="C3896" t="s">
        <v>35</v>
      </c>
      <c r="D3896">
        <v>106804</v>
      </c>
      <c r="E3896" t="s">
        <v>396</v>
      </c>
      <c r="F3896">
        <v>202112</v>
      </c>
      <c r="G3896" t="s">
        <v>151</v>
      </c>
      <c r="H3896" t="s">
        <v>152</v>
      </c>
      <c r="I3896">
        <v>334</v>
      </c>
      <c r="J3896" t="s">
        <v>6</v>
      </c>
      <c r="K3896">
        <v>334</v>
      </c>
    </row>
    <row r="3897" spans="1:11">
      <c r="A3897" s="1" t="s">
        <v>998</v>
      </c>
      <c r="B3897" t="s">
        <v>9</v>
      </c>
      <c r="C3897" t="s">
        <v>35</v>
      </c>
      <c r="D3897">
        <v>106804</v>
      </c>
      <c r="E3897" t="s">
        <v>396</v>
      </c>
      <c r="F3897">
        <v>202112</v>
      </c>
      <c r="G3897" t="s">
        <v>151</v>
      </c>
      <c r="H3897" t="s">
        <v>152</v>
      </c>
      <c r="I3897">
        <v>2400</v>
      </c>
      <c r="J3897" t="s">
        <v>6</v>
      </c>
      <c r="K3897">
        <v>2400</v>
      </c>
    </row>
    <row r="3898" spans="1:11">
      <c r="A3898" s="1" t="s">
        <v>998</v>
      </c>
      <c r="B3898" t="s">
        <v>9</v>
      </c>
      <c r="C3898" t="s">
        <v>35</v>
      </c>
      <c r="D3898">
        <v>106804</v>
      </c>
      <c r="E3898" t="s">
        <v>396</v>
      </c>
      <c r="F3898">
        <v>202112</v>
      </c>
      <c r="G3898" t="s">
        <v>151</v>
      </c>
      <c r="H3898" t="s">
        <v>152</v>
      </c>
      <c r="I3898">
        <v>2400</v>
      </c>
      <c r="J3898" t="s">
        <v>6</v>
      </c>
      <c r="K3898">
        <v>2400</v>
      </c>
    </row>
    <row r="3899" spans="1:11">
      <c r="A3899" s="1" t="s">
        <v>998</v>
      </c>
      <c r="B3899" t="s">
        <v>9</v>
      </c>
      <c r="C3899" t="s">
        <v>35</v>
      </c>
      <c r="D3899">
        <v>106804</v>
      </c>
      <c r="E3899" t="s">
        <v>396</v>
      </c>
      <c r="F3899">
        <v>202112</v>
      </c>
      <c r="G3899" t="s">
        <v>151</v>
      </c>
      <c r="H3899" t="s">
        <v>152</v>
      </c>
      <c r="I3899">
        <v>700</v>
      </c>
      <c r="J3899" t="s">
        <v>6</v>
      </c>
      <c r="K3899">
        <v>700</v>
      </c>
    </row>
    <row r="3900" spans="1:11" ht="15" customHeight="1">
      <c r="A3900" s="1" t="s">
        <v>998</v>
      </c>
      <c r="B3900" t="s">
        <v>9</v>
      </c>
      <c r="C3900" t="s">
        <v>35</v>
      </c>
      <c r="D3900">
        <v>106804</v>
      </c>
      <c r="E3900" t="s">
        <v>396</v>
      </c>
      <c r="F3900">
        <v>202112</v>
      </c>
      <c r="G3900" t="s">
        <v>151</v>
      </c>
      <c r="H3900" t="s">
        <v>152</v>
      </c>
      <c r="I3900">
        <v>4770</v>
      </c>
      <c r="J3900" t="s">
        <v>6</v>
      </c>
      <c r="K3900">
        <v>4770</v>
      </c>
    </row>
    <row r="3901" spans="1:11">
      <c r="A3901" s="1" t="s">
        <v>998</v>
      </c>
      <c r="B3901" t="s">
        <v>9</v>
      </c>
      <c r="C3901" t="s">
        <v>35</v>
      </c>
      <c r="D3901">
        <v>106804</v>
      </c>
      <c r="E3901" t="s">
        <v>396</v>
      </c>
      <c r="F3901">
        <v>202112</v>
      </c>
      <c r="G3901" t="s">
        <v>151</v>
      </c>
      <c r="H3901" t="s">
        <v>152</v>
      </c>
      <c r="I3901">
        <v>1330.56</v>
      </c>
      <c r="J3901" t="s">
        <v>6</v>
      </c>
      <c r="K3901">
        <v>1330.56</v>
      </c>
    </row>
    <row r="3902" spans="1:11" ht="15" customHeight="1">
      <c r="A3902" s="1" t="s">
        <v>998</v>
      </c>
      <c r="B3902" t="s">
        <v>9</v>
      </c>
      <c r="C3902" t="s">
        <v>35</v>
      </c>
      <c r="D3902">
        <v>106804</v>
      </c>
      <c r="E3902" t="s">
        <v>396</v>
      </c>
      <c r="F3902">
        <v>202112</v>
      </c>
      <c r="G3902" t="s">
        <v>151</v>
      </c>
      <c r="H3902" t="s">
        <v>152</v>
      </c>
      <c r="I3902">
        <v>1728</v>
      </c>
      <c r="J3902" t="s">
        <v>6</v>
      </c>
      <c r="K3902">
        <v>1728</v>
      </c>
    </row>
    <row r="3903" spans="1:11" ht="15" customHeight="1">
      <c r="A3903" s="1" t="s">
        <v>998</v>
      </c>
      <c r="B3903" t="s">
        <v>9</v>
      </c>
      <c r="C3903" t="s">
        <v>35</v>
      </c>
      <c r="D3903">
        <v>106804</v>
      </c>
      <c r="E3903" t="s">
        <v>396</v>
      </c>
      <c r="F3903">
        <v>202112</v>
      </c>
      <c r="G3903" t="s">
        <v>151</v>
      </c>
      <c r="H3903" t="s">
        <v>152</v>
      </c>
      <c r="I3903">
        <v>334</v>
      </c>
      <c r="J3903" t="s">
        <v>6</v>
      </c>
      <c r="K3903">
        <v>334</v>
      </c>
    </row>
    <row r="3904" spans="1:11" ht="15" customHeight="1">
      <c r="A3904" s="1" t="s">
        <v>998</v>
      </c>
      <c r="B3904" t="s">
        <v>9</v>
      </c>
      <c r="C3904" t="s">
        <v>35</v>
      </c>
      <c r="D3904">
        <v>106804</v>
      </c>
      <c r="E3904" t="s">
        <v>396</v>
      </c>
      <c r="F3904">
        <v>202112</v>
      </c>
      <c r="G3904" t="s">
        <v>151</v>
      </c>
      <c r="H3904" t="s">
        <v>152</v>
      </c>
      <c r="I3904">
        <v>486.8</v>
      </c>
      <c r="J3904" t="s">
        <v>6</v>
      </c>
      <c r="K3904">
        <v>486.8</v>
      </c>
    </row>
    <row r="3905" spans="1:11" ht="15" customHeight="1">
      <c r="A3905" s="1" t="s">
        <v>998</v>
      </c>
      <c r="B3905" t="s">
        <v>9</v>
      </c>
      <c r="C3905" t="s">
        <v>35</v>
      </c>
      <c r="D3905">
        <v>106804</v>
      </c>
      <c r="E3905" t="s">
        <v>396</v>
      </c>
      <c r="F3905">
        <v>202112</v>
      </c>
      <c r="G3905" t="s">
        <v>151</v>
      </c>
      <c r="H3905" t="s">
        <v>152</v>
      </c>
      <c r="I3905">
        <v>334</v>
      </c>
      <c r="J3905" t="s">
        <v>6</v>
      </c>
      <c r="K3905">
        <v>334</v>
      </c>
    </row>
    <row r="3906" spans="1:11" ht="15" customHeight="1">
      <c r="A3906" s="1" t="s">
        <v>998</v>
      </c>
      <c r="B3906" t="s">
        <v>9</v>
      </c>
      <c r="C3906" t="s">
        <v>35</v>
      </c>
      <c r="D3906">
        <v>106804</v>
      </c>
      <c r="E3906" t="s">
        <v>396</v>
      </c>
      <c r="F3906">
        <v>202112</v>
      </c>
      <c r="G3906" t="s">
        <v>151</v>
      </c>
      <c r="H3906" t="s">
        <v>152</v>
      </c>
      <c r="I3906">
        <v>2400</v>
      </c>
      <c r="J3906" t="s">
        <v>6</v>
      </c>
      <c r="K3906">
        <v>2400</v>
      </c>
    </row>
    <row r="3907" spans="1:11" ht="15" customHeight="1">
      <c r="A3907" s="1" t="s">
        <v>998</v>
      </c>
      <c r="B3907" t="s">
        <v>9</v>
      </c>
      <c r="C3907" t="s">
        <v>35</v>
      </c>
      <c r="D3907">
        <v>106804</v>
      </c>
      <c r="E3907" t="s">
        <v>396</v>
      </c>
      <c r="F3907">
        <v>202112</v>
      </c>
      <c r="G3907" t="s">
        <v>151</v>
      </c>
      <c r="H3907" t="s">
        <v>152</v>
      </c>
      <c r="I3907">
        <v>2400</v>
      </c>
      <c r="J3907" t="s">
        <v>6</v>
      </c>
      <c r="K3907">
        <v>2400</v>
      </c>
    </row>
    <row r="3908" spans="1:11" ht="15" customHeight="1">
      <c r="A3908" s="1" t="s">
        <v>998</v>
      </c>
      <c r="B3908" t="s">
        <v>9</v>
      </c>
      <c r="C3908" t="s">
        <v>35</v>
      </c>
      <c r="D3908">
        <v>106804</v>
      </c>
      <c r="E3908" t="s">
        <v>396</v>
      </c>
      <c r="F3908">
        <v>202112</v>
      </c>
      <c r="G3908" t="s">
        <v>151</v>
      </c>
      <c r="H3908" t="s">
        <v>152</v>
      </c>
      <c r="I3908">
        <v>4780</v>
      </c>
      <c r="J3908" t="s">
        <v>6</v>
      </c>
      <c r="K3908">
        <v>4780</v>
      </c>
    </row>
    <row r="3909" spans="1:11" ht="15" customHeight="1">
      <c r="A3909" s="1" t="s">
        <v>998</v>
      </c>
      <c r="B3909" t="s">
        <v>9</v>
      </c>
      <c r="C3909" t="s">
        <v>35</v>
      </c>
      <c r="D3909">
        <v>106804</v>
      </c>
      <c r="E3909" t="s">
        <v>396</v>
      </c>
      <c r="F3909">
        <v>202112</v>
      </c>
      <c r="G3909" t="s">
        <v>151</v>
      </c>
      <c r="H3909" t="s">
        <v>152</v>
      </c>
      <c r="I3909">
        <v>180.2</v>
      </c>
      <c r="J3909" t="s">
        <v>6</v>
      </c>
      <c r="K3909">
        <v>180.2</v>
      </c>
    </row>
    <row r="3910" spans="1:11" ht="15" customHeight="1">
      <c r="A3910" s="1" t="s">
        <v>998</v>
      </c>
      <c r="B3910" t="s">
        <v>9</v>
      </c>
      <c r="C3910" t="s">
        <v>35</v>
      </c>
      <c r="D3910">
        <v>107887</v>
      </c>
      <c r="E3910" t="s">
        <v>206</v>
      </c>
      <c r="F3910">
        <v>202112</v>
      </c>
      <c r="G3910" t="s">
        <v>151</v>
      </c>
      <c r="H3910" t="s">
        <v>152</v>
      </c>
      <c r="I3910">
        <v>630</v>
      </c>
      <c r="J3910" t="s">
        <v>6</v>
      </c>
      <c r="K3910">
        <v>630</v>
      </c>
    </row>
    <row r="3911" spans="1:11">
      <c r="A3911" s="1" t="s">
        <v>998</v>
      </c>
      <c r="B3911" t="s">
        <v>9</v>
      </c>
      <c r="C3911" t="s">
        <v>35</v>
      </c>
      <c r="D3911">
        <v>107887</v>
      </c>
      <c r="E3911" t="s">
        <v>206</v>
      </c>
      <c r="F3911">
        <v>202112</v>
      </c>
      <c r="G3911" t="s">
        <v>151</v>
      </c>
      <c r="H3911" t="s">
        <v>152</v>
      </c>
      <c r="I3911">
        <v>388.11</v>
      </c>
      <c r="J3911" t="s">
        <v>6</v>
      </c>
      <c r="K3911">
        <v>388.11</v>
      </c>
    </row>
    <row r="3912" spans="1:11">
      <c r="A3912" s="1" t="s">
        <v>998</v>
      </c>
      <c r="B3912" t="s">
        <v>9</v>
      </c>
      <c r="C3912" t="s">
        <v>35</v>
      </c>
      <c r="D3912">
        <v>107887</v>
      </c>
      <c r="E3912" t="s">
        <v>206</v>
      </c>
      <c r="F3912">
        <v>202112</v>
      </c>
      <c r="G3912" t="s">
        <v>151</v>
      </c>
      <c r="H3912" t="s">
        <v>152</v>
      </c>
      <c r="I3912">
        <v>1107.2</v>
      </c>
      <c r="J3912" t="s">
        <v>6</v>
      </c>
      <c r="K3912">
        <v>1107.2</v>
      </c>
    </row>
    <row r="3913" spans="1:11">
      <c r="A3913" s="1" t="s">
        <v>998</v>
      </c>
      <c r="B3913" t="s">
        <v>9</v>
      </c>
      <c r="C3913" t="s">
        <v>35</v>
      </c>
      <c r="D3913">
        <v>107887</v>
      </c>
      <c r="E3913" t="s">
        <v>206</v>
      </c>
      <c r="F3913">
        <v>202112</v>
      </c>
      <c r="G3913" t="s">
        <v>151</v>
      </c>
      <c r="H3913" t="s">
        <v>152</v>
      </c>
      <c r="I3913">
        <v>950</v>
      </c>
      <c r="J3913" t="s">
        <v>6</v>
      </c>
      <c r="K3913">
        <v>950</v>
      </c>
    </row>
    <row r="3914" spans="1:11">
      <c r="A3914" s="1" t="s">
        <v>998</v>
      </c>
      <c r="B3914" t="s">
        <v>9</v>
      </c>
      <c r="C3914" t="s">
        <v>35</v>
      </c>
      <c r="D3914">
        <v>107887</v>
      </c>
      <c r="E3914" t="s">
        <v>206</v>
      </c>
      <c r="F3914">
        <v>202112</v>
      </c>
      <c r="G3914" t="s">
        <v>151</v>
      </c>
      <c r="H3914" t="s">
        <v>152</v>
      </c>
      <c r="I3914">
        <v>415.5</v>
      </c>
      <c r="J3914" t="s">
        <v>6</v>
      </c>
      <c r="K3914">
        <v>415.5</v>
      </c>
    </row>
    <row r="3915" spans="1:11">
      <c r="A3915" s="1" t="s">
        <v>998</v>
      </c>
      <c r="B3915" t="s">
        <v>9</v>
      </c>
      <c r="C3915" t="s">
        <v>35</v>
      </c>
      <c r="D3915">
        <v>107518</v>
      </c>
      <c r="E3915" t="s">
        <v>195</v>
      </c>
      <c r="F3915">
        <v>202112</v>
      </c>
      <c r="G3915" t="s">
        <v>151</v>
      </c>
      <c r="H3915" t="s">
        <v>152</v>
      </c>
      <c r="I3915">
        <v>162.96</v>
      </c>
      <c r="J3915" t="s">
        <v>6</v>
      </c>
      <c r="K3915">
        <v>162.96</v>
      </c>
    </row>
    <row r="3916" spans="1:11" ht="15" customHeight="1">
      <c r="A3916" s="1" t="s">
        <v>998</v>
      </c>
      <c r="B3916" t="s">
        <v>9</v>
      </c>
      <c r="C3916" t="s">
        <v>35</v>
      </c>
      <c r="D3916">
        <v>107518</v>
      </c>
      <c r="E3916" t="s">
        <v>195</v>
      </c>
      <c r="F3916">
        <v>202112</v>
      </c>
      <c r="G3916" t="s">
        <v>151</v>
      </c>
      <c r="H3916" t="s">
        <v>152</v>
      </c>
      <c r="I3916">
        <v>90.96</v>
      </c>
      <c r="J3916" t="s">
        <v>6</v>
      </c>
      <c r="K3916">
        <v>90.96</v>
      </c>
    </row>
    <row r="3917" spans="1:11" ht="15" customHeight="1">
      <c r="A3917" s="1" t="s">
        <v>998</v>
      </c>
      <c r="B3917" t="s">
        <v>9</v>
      </c>
      <c r="C3917" t="s">
        <v>35</v>
      </c>
      <c r="D3917">
        <v>107518</v>
      </c>
      <c r="E3917" t="s">
        <v>195</v>
      </c>
      <c r="F3917">
        <v>202112</v>
      </c>
      <c r="G3917" t="s">
        <v>151</v>
      </c>
      <c r="H3917" t="s">
        <v>152</v>
      </c>
      <c r="I3917">
        <v>944.35</v>
      </c>
      <c r="J3917" t="s">
        <v>6</v>
      </c>
      <c r="K3917">
        <v>944.35</v>
      </c>
    </row>
    <row r="3918" spans="1:11" ht="15" customHeight="1">
      <c r="A3918" s="1" t="s">
        <v>998</v>
      </c>
      <c r="B3918" t="s">
        <v>9</v>
      </c>
      <c r="C3918" t="s">
        <v>35</v>
      </c>
      <c r="D3918">
        <v>107518</v>
      </c>
      <c r="E3918" t="s">
        <v>195</v>
      </c>
      <c r="F3918">
        <v>202112</v>
      </c>
      <c r="G3918" t="s">
        <v>151</v>
      </c>
      <c r="H3918" t="s">
        <v>152</v>
      </c>
      <c r="I3918">
        <v>181.09</v>
      </c>
      <c r="J3918" t="s">
        <v>6</v>
      </c>
      <c r="K3918">
        <v>181.09</v>
      </c>
    </row>
    <row r="3919" spans="1:11" ht="15" customHeight="1">
      <c r="A3919" s="1" t="s">
        <v>998</v>
      </c>
      <c r="B3919" t="s">
        <v>9</v>
      </c>
      <c r="C3919" t="s">
        <v>35</v>
      </c>
      <c r="D3919">
        <v>100177</v>
      </c>
      <c r="E3919" t="s">
        <v>198</v>
      </c>
      <c r="F3919">
        <v>202112</v>
      </c>
      <c r="G3919" t="s">
        <v>151</v>
      </c>
      <c r="H3919" t="s">
        <v>152</v>
      </c>
      <c r="I3919">
        <v>280</v>
      </c>
      <c r="J3919" t="s">
        <v>6</v>
      </c>
      <c r="K3919">
        <v>280</v>
      </c>
    </row>
    <row r="3920" spans="1:11" ht="15" customHeight="1">
      <c r="A3920" s="1" t="s">
        <v>998</v>
      </c>
      <c r="B3920" t="s">
        <v>9</v>
      </c>
      <c r="C3920" t="s">
        <v>35</v>
      </c>
      <c r="D3920">
        <v>100177</v>
      </c>
      <c r="E3920" t="s">
        <v>198</v>
      </c>
      <c r="F3920">
        <v>202112</v>
      </c>
      <c r="G3920" t="s">
        <v>151</v>
      </c>
      <c r="H3920" t="s">
        <v>152</v>
      </c>
      <c r="I3920">
        <v>420</v>
      </c>
      <c r="J3920" t="s">
        <v>6</v>
      </c>
      <c r="K3920">
        <v>420</v>
      </c>
    </row>
    <row r="3921" spans="1:11" ht="15" customHeight="1">
      <c r="A3921" s="1" t="s">
        <v>998</v>
      </c>
      <c r="B3921" t="s">
        <v>9</v>
      </c>
      <c r="C3921" t="s">
        <v>35</v>
      </c>
      <c r="D3921">
        <v>100177</v>
      </c>
      <c r="E3921" t="s">
        <v>198</v>
      </c>
      <c r="F3921">
        <v>202112</v>
      </c>
      <c r="G3921" t="s">
        <v>151</v>
      </c>
      <c r="H3921" t="s">
        <v>152</v>
      </c>
      <c r="I3921">
        <v>630</v>
      </c>
      <c r="J3921" t="s">
        <v>6</v>
      </c>
      <c r="K3921">
        <v>630</v>
      </c>
    </row>
    <row r="3922" spans="1:11" ht="15" customHeight="1">
      <c r="A3922" s="1" t="s">
        <v>998</v>
      </c>
      <c r="B3922" t="s">
        <v>9</v>
      </c>
      <c r="C3922" t="s">
        <v>35</v>
      </c>
      <c r="D3922">
        <v>100177</v>
      </c>
      <c r="E3922" t="s">
        <v>198</v>
      </c>
      <c r="F3922">
        <v>202112</v>
      </c>
      <c r="G3922" t="s">
        <v>151</v>
      </c>
      <c r="H3922" t="s">
        <v>152</v>
      </c>
      <c r="I3922">
        <v>1401.6</v>
      </c>
      <c r="J3922" t="s">
        <v>6</v>
      </c>
      <c r="K3922">
        <v>1401.6</v>
      </c>
    </row>
    <row r="3923" spans="1:11" ht="15" customHeight="1">
      <c r="A3923" s="1" t="s">
        <v>998</v>
      </c>
      <c r="B3923" t="s">
        <v>9</v>
      </c>
      <c r="C3923" t="s">
        <v>35</v>
      </c>
      <c r="D3923">
        <v>100177</v>
      </c>
      <c r="E3923" t="s">
        <v>198</v>
      </c>
      <c r="F3923">
        <v>202112</v>
      </c>
      <c r="G3923" t="s">
        <v>151</v>
      </c>
      <c r="H3923" t="s">
        <v>152</v>
      </c>
      <c r="I3923">
        <v>195</v>
      </c>
      <c r="J3923" t="s">
        <v>6</v>
      </c>
      <c r="K3923">
        <v>195</v>
      </c>
    </row>
    <row r="3924" spans="1:11" ht="15" customHeight="1">
      <c r="A3924" s="1" t="s">
        <v>998</v>
      </c>
      <c r="B3924" t="s">
        <v>9</v>
      </c>
      <c r="C3924" t="s">
        <v>35</v>
      </c>
      <c r="D3924">
        <v>100177</v>
      </c>
      <c r="E3924" t="s">
        <v>198</v>
      </c>
      <c r="F3924">
        <v>202112</v>
      </c>
      <c r="G3924" t="s">
        <v>151</v>
      </c>
      <c r="H3924" t="s">
        <v>152</v>
      </c>
      <c r="I3924">
        <v>179.6</v>
      </c>
      <c r="J3924" t="s">
        <v>6</v>
      </c>
      <c r="K3924">
        <v>179.6</v>
      </c>
    </row>
    <row r="3925" spans="1:11" ht="15" customHeight="1">
      <c r="A3925" s="1" t="s">
        <v>998</v>
      </c>
      <c r="B3925" t="s">
        <v>9</v>
      </c>
      <c r="C3925" t="s">
        <v>35</v>
      </c>
      <c r="D3925">
        <v>100177</v>
      </c>
      <c r="E3925" t="s">
        <v>198</v>
      </c>
      <c r="F3925">
        <v>202112</v>
      </c>
      <c r="G3925" t="s">
        <v>151</v>
      </c>
      <c r="H3925" t="s">
        <v>152</v>
      </c>
      <c r="I3925">
        <v>1530</v>
      </c>
      <c r="J3925" t="s">
        <v>6</v>
      </c>
      <c r="K3925">
        <v>1530</v>
      </c>
    </row>
    <row r="3926" spans="1:11" ht="15" customHeight="1">
      <c r="A3926" s="1" t="s">
        <v>998</v>
      </c>
      <c r="B3926" t="s">
        <v>9</v>
      </c>
      <c r="C3926" t="s">
        <v>35</v>
      </c>
      <c r="D3926">
        <v>107589</v>
      </c>
      <c r="E3926" t="s">
        <v>553</v>
      </c>
      <c r="F3926">
        <v>202112</v>
      </c>
      <c r="G3926" t="s">
        <v>151</v>
      </c>
      <c r="H3926" t="s">
        <v>152</v>
      </c>
      <c r="I3926">
        <v>240</v>
      </c>
      <c r="J3926" t="s">
        <v>6</v>
      </c>
      <c r="K3926">
        <v>240</v>
      </c>
    </row>
    <row r="3927" spans="1:11" ht="15" customHeight="1">
      <c r="A3927" s="1" t="s">
        <v>998</v>
      </c>
      <c r="B3927" t="s">
        <v>9</v>
      </c>
      <c r="C3927" t="s">
        <v>35</v>
      </c>
      <c r="D3927">
        <v>107589</v>
      </c>
      <c r="E3927" t="s">
        <v>553</v>
      </c>
      <c r="F3927">
        <v>202112</v>
      </c>
      <c r="G3927" t="s">
        <v>151</v>
      </c>
      <c r="H3927" t="s">
        <v>152</v>
      </c>
      <c r="I3927">
        <v>800</v>
      </c>
      <c r="J3927" t="s">
        <v>6</v>
      </c>
      <c r="K3927">
        <v>800</v>
      </c>
    </row>
    <row r="3928" spans="1:11" ht="15" customHeight="1">
      <c r="A3928" s="1" t="s">
        <v>998</v>
      </c>
      <c r="B3928" t="s">
        <v>9</v>
      </c>
      <c r="C3928" t="s">
        <v>35</v>
      </c>
      <c r="D3928">
        <v>102454</v>
      </c>
      <c r="E3928" t="s">
        <v>554</v>
      </c>
      <c r="F3928">
        <v>202112</v>
      </c>
      <c r="G3928" t="s">
        <v>151</v>
      </c>
      <c r="H3928" t="s">
        <v>152</v>
      </c>
      <c r="I3928">
        <v>220</v>
      </c>
      <c r="J3928" t="s">
        <v>6</v>
      </c>
      <c r="K3928">
        <v>220</v>
      </c>
    </row>
    <row r="3929" spans="1:11" ht="15" customHeight="1">
      <c r="A3929" s="1" t="s">
        <v>998</v>
      </c>
      <c r="B3929" t="s">
        <v>9</v>
      </c>
      <c r="C3929" t="s">
        <v>35</v>
      </c>
      <c r="D3929">
        <v>102454</v>
      </c>
      <c r="E3929" t="s">
        <v>554</v>
      </c>
      <c r="F3929">
        <v>202112</v>
      </c>
      <c r="G3929" t="s">
        <v>151</v>
      </c>
      <c r="H3929" t="s">
        <v>152</v>
      </c>
      <c r="I3929">
        <v>50</v>
      </c>
      <c r="J3929" t="s">
        <v>6</v>
      </c>
      <c r="K3929">
        <v>50</v>
      </c>
    </row>
    <row r="3930" spans="1:11" ht="15" customHeight="1">
      <c r="A3930" s="1" t="s">
        <v>998</v>
      </c>
      <c r="B3930" t="s">
        <v>9</v>
      </c>
      <c r="C3930" t="s">
        <v>35</v>
      </c>
      <c r="D3930">
        <v>104402</v>
      </c>
      <c r="E3930" t="s">
        <v>200</v>
      </c>
      <c r="F3930">
        <v>202112</v>
      </c>
      <c r="G3930" t="s">
        <v>151</v>
      </c>
      <c r="H3930" t="s">
        <v>152</v>
      </c>
      <c r="I3930">
        <v>406.6</v>
      </c>
      <c r="J3930" t="s">
        <v>6</v>
      </c>
      <c r="K3930">
        <v>406.6</v>
      </c>
    </row>
    <row r="3931" spans="1:11" ht="15" customHeight="1">
      <c r="A3931" s="1" t="s">
        <v>998</v>
      </c>
      <c r="B3931" t="s">
        <v>9</v>
      </c>
      <c r="C3931" t="s">
        <v>35</v>
      </c>
      <c r="D3931">
        <v>104402</v>
      </c>
      <c r="E3931" t="s">
        <v>200</v>
      </c>
      <c r="F3931">
        <v>202112</v>
      </c>
      <c r="G3931" t="s">
        <v>151</v>
      </c>
      <c r="H3931" t="s">
        <v>152</v>
      </c>
      <c r="I3931">
        <v>280</v>
      </c>
      <c r="J3931" t="s">
        <v>6</v>
      </c>
      <c r="K3931">
        <v>280</v>
      </c>
    </row>
    <row r="3932" spans="1:11" ht="15" customHeight="1">
      <c r="A3932" s="1" t="s">
        <v>998</v>
      </c>
      <c r="B3932" t="s">
        <v>9</v>
      </c>
      <c r="C3932" t="s">
        <v>35</v>
      </c>
      <c r="D3932">
        <v>104402</v>
      </c>
      <c r="E3932" t="s">
        <v>200</v>
      </c>
      <c r="F3932">
        <v>202112</v>
      </c>
      <c r="G3932" t="s">
        <v>151</v>
      </c>
      <c r="H3932" t="s">
        <v>152</v>
      </c>
      <c r="I3932">
        <v>300</v>
      </c>
      <c r="J3932" t="s">
        <v>6</v>
      </c>
      <c r="K3932">
        <v>300</v>
      </c>
    </row>
    <row r="3933" spans="1:11" ht="15" customHeight="1">
      <c r="A3933" s="1" t="s">
        <v>998</v>
      </c>
      <c r="B3933" t="s">
        <v>9</v>
      </c>
      <c r="C3933" t="s">
        <v>35</v>
      </c>
      <c r="D3933">
        <v>104402</v>
      </c>
      <c r="E3933" t="s">
        <v>200</v>
      </c>
      <c r="F3933">
        <v>202112</v>
      </c>
      <c r="G3933" t="s">
        <v>151</v>
      </c>
      <c r="H3933" t="s">
        <v>152</v>
      </c>
      <c r="I3933">
        <v>142.5</v>
      </c>
      <c r="J3933" t="s">
        <v>6</v>
      </c>
      <c r="K3933">
        <v>142.5</v>
      </c>
    </row>
    <row r="3934" spans="1:11" ht="15" customHeight="1">
      <c r="A3934" s="1" t="s">
        <v>998</v>
      </c>
      <c r="B3934" t="s">
        <v>9</v>
      </c>
      <c r="C3934" t="s">
        <v>35</v>
      </c>
      <c r="D3934">
        <v>104402</v>
      </c>
      <c r="E3934" t="s">
        <v>200</v>
      </c>
      <c r="F3934">
        <v>202112</v>
      </c>
      <c r="G3934" t="s">
        <v>151</v>
      </c>
      <c r="H3934" t="s">
        <v>152</v>
      </c>
      <c r="I3934">
        <v>387</v>
      </c>
      <c r="J3934" t="s">
        <v>6</v>
      </c>
      <c r="K3934">
        <v>387</v>
      </c>
    </row>
    <row r="3935" spans="1:11" ht="15" customHeight="1">
      <c r="A3935" s="1" t="s">
        <v>998</v>
      </c>
      <c r="B3935" t="s">
        <v>9</v>
      </c>
      <c r="C3935" t="s">
        <v>35</v>
      </c>
      <c r="D3935">
        <v>104402</v>
      </c>
      <c r="E3935" t="s">
        <v>200</v>
      </c>
      <c r="F3935">
        <v>202112</v>
      </c>
      <c r="G3935" t="s">
        <v>151</v>
      </c>
      <c r="H3935" t="s">
        <v>152</v>
      </c>
      <c r="I3935">
        <v>684</v>
      </c>
      <c r="J3935" t="s">
        <v>6</v>
      </c>
      <c r="K3935">
        <v>684</v>
      </c>
    </row>
    <row r="3936" spans="1:11" ht="15" customHeight="1">
      <c r="A3936" s="1" t="s">
        <v>998</v>
      </c>
      <c r="B3936" t="s">
        <v>9</v>
      </c>
      <c r="C3936" t="s">
        <v>35</v>
      </c>
      <c r="D3936">
        <v>104402</v>
      </c>
      <c r="E3936" t="s">
        <v>200</v>
      </c>
      <c r="F3936">
        <v>202112</v>
      </c>
      <c r="G3936" t="s">
        <v>151</v>
      </c>
      <c r="H3936" t="s">
        <v>152</v>
      </c>
      <c r="I3936">
        <v>200</v>
      </c>
      <c r="J3936" t="s">
        <v>6</v>
      </c>
      <c r="K3936">
        <v>200</v>
      </c>
    </row>
    <row r="3937" spans="1:11" ht="15" customHeight="1">
      <c r="A3937" s="1" t="s">
        <v>998</v>
      </c>
      <c r="B3937" t="s">
        <v>9</v>
      </c>
      <c r="C3937" t="s">
        <v>35</v>
      </c>
      <c r="D3937">
        <v>104402</v>
      </c>
      <c r="E3937" t="s">
        <v>200</v>
      </c>
      <c r="F3937">
        <v>202112</v>
      </c>
      <c r="G3937" t="s">
        <v>151</v>
      </c>
      <c r="H3937" t="s">
        <v>152</v>
      </c>
      <c r="I3937">
        <v>805</v>
      </c>
      <c r="J3937" t="s">
        <v>6</v>
      </c>
      <c r="K3937">
        <v>805</v>
      </c>
    </row>
    <row r="3938" spans="1:11" ht="15" customHeight="1">
      <c r="A3938" s="1" t="s">
        <v>998</v>
      </c>
      <c r="B3938" t="s">
        <v>9</v>
      </c>
      <c r="C3938" t="s">
        <v>35</v>
      </c>
      <c r="D3938">
        <v>104402</v>
      </c>
      <c r="E3938" t="s">
        <v>200</v>
      </c>
      <c r="F3938">
        <v>202112</v>
      </c>
      <c r="G3938" t="s">
        <v>151</v>
      </c>
      <c r="H3938" t="s">
        <v>152</v>
      </c>
      <c r="I3938">
        <v>349.45</v>
      </c>
      <c r="J3938" t="s">
        <v>6</v>
      </c>
      <c r="K3938">
        <v>349.45</v>
      </c>
    </row>
    <row r="3939" spans="1:11" ht="15" customHeight="1">
      <c r="A3939" s="1" t="s">
        <v>998</v>
      </c>
      <c r="B3939" t="s">
        <v>9</v>
      </c>
      <c r="C3939" t="s">
        <v>35</v>
      </c>
      <c r="D3939">
        <v>106315</v>
      </c>
      <c r="E3939" t="s">
        <v>421</v>
      </c>
      <c r="F3939">
        <v>202112</v>
      </c>
      <c r="G3939" t="s">
        <v>151</v>
      </c>
      <c r="H3939" t="s">
        <v>152</v>
      </c>
      <c r="I3939">
        <v>2178.6</v>
      </c>
      <c r="J3939" t="s">
        <v>6</v>
      </c>
      <c r="K3939">
        <v>2178.6</v>
      </c>
    </row>
    <row r="3940" spans="1:11" ht="15" customHeight="1">
      <c r="A3940" s="1" t="s">
        <v>998</v>
      </c>
      <c r="B3940" t="s">
        <v>9</v>
      </c>
      <c r="C3940" t="s">
        <v>35</v>
      </c>
      <c r="D3940">
        <v>106315</v>
      </c>
      <c r="E3940" t="s">
        <v>421</v>
      </c>
      <c r="F3940">
        <v>202112</v>
      </c>
      <c r="G3940" t="s">
        <v>151</v>
      </c>
      <c r="H3940" t="s">
        <v>152</v>
      </c>
      <c r="I3940">
        <v>880</v>
      </c>
      <c r="J3940" t="s">
        <v>6</v>
      </c>
      <c r="K3940">
        <v>880</v>
      </c>
    </row>
    <row r="3941" spans="1:11" ht="15" customHeight="1">
      <c r="A3941" s="1" t="s">
        <v>998</v>
      </c>
      <c r="B3941" t="s">
        <v>9</v>
      </c>
      <c r="C3941" t="s">
        <v>35</v>
      </c>
      <c r="D3941">
        <v>106315</v>
      </c>
      <c r="E3941" t="s">
        <v>421</v>
      </c>
      <c r="F3941">
        <v>202112</v>
      </c>
      <c r="G3941" t="s">
        <v>151</v>
      </c>
      <c r="H3941" t="s">
        <v>152</v>
      </c>
      <c r="I3941">
        <v>338</v>
      </c>
      <c r="J3941" t="s">
        <v>6</v>
      </c>
      <c r="K3941">
        <v>338</v>
      </c>
    </row>
    <row r="3942" spans="1:11" ht="15" customHeight="1">
      <c r="A3942" s="1" t="s">
        <v>998</v>
      </c>
      <c r="B3942" t="s">
        <v>9</v>
      </c>
      <c r="C3942" t="s">
        <v>35</v>
      </c>
      <c r="D3942">
        <v>106235</v>
      </c>
      <c r="E3942" t="s">
        <v>203</v>
      </c>
      <c r="F3942">
        <v>202112</v>
      </c>
      <c r="G3942" t="s">
        <v>151</v>
      </c>
      <c r="H3942" t="s">
        <v>152</v>
      </c>
      <c r="I3942">
        <v>1140</v>
      </c>
      <c r="J3942" t="s">
        <v>6</v>
      </c>
      <c r="K3942">
        <v>1140</v>
      </c>
    </row>
    <row r="3943" spans="1:11" ht="15" customHeight="1">
      <c r="A3943" s="1" t="s">
        <v>998</v>
      </c>
      <c r="B3943" t="s">
        <v>9</v>
      </c>
      <c r="C3943" t="s">
        <v>35</v>
      </c>
      <c r="D3943">
        <v>106235</v>
      </c>
      <c r="E3943" t="s">
        <v>203</v>
      </c>
      <c r="F3943">
        <v>202112</v>
      </c>
      <c r="G3943" t="s">
        <v>151</v>
      </c>
      <c r="H3943" t="s">
        <v>152</v>
      </c>
      <c r="I3943">
        <v>465</v>
      </c>
      <c r="J3943" t="s">
        <v>6</v>
      </c>
      <c r="K3943">
        <v>465</v>
      </c>
    </row>
    <row r="3944" spans="1:11" ht="15" customHeight="1">
      <c r="A3944" s="1" t="s">
        <v>998</v>
      </c>
      <c r="B3944" t="s">
        <v>9</v>
      </c>
      <c r="C3944" t="s">
        <v>35</v>
      </c>
      <c r="D3944">
        <v>106235</v>
      </c>
      <c r="E3944" t="s">
        <v>203</v>
      </c>
      <c r="F3944">
        <v>202112</v>
      </c>
      <c r="G3944" t="s">
        <v>151</v>
      </c>
      <c r="H3944" t="s">
        <v>152</v>
      </c>
      <c r="I3944">
        <v>1230</v>
      </c>
      <c r="J3944" t="s">
        <v>6</v>
      </c>
      <c r="K3944">
        <v>1230</v>
      </c>
    </row>
    <row r="3945" spans="1:11" ht="15" customHeight="1">
      <c r="A3945" s="1" t="s">
        <v>998</v>
      </c>
      <c r="B3945" t="s">
        <v>9</v>
      </c>
      <c r="C3945" t="s">
        <v>35</v>
      </c>
      <c r="D3945">
        <v>106235</v>
      </c>
      <c r="E3945" t="s">
        <v>203</v>
      </c>
      <c r="F3945">
        <v>202112</v>
      </c>
      <c r="G3945" t="s">
        <v>151</v>
      </c>
      <c r="H3945" t="s">
        <v>152</v>
      </c>
      <c r="I3945">
        <v>1152</v>
      </c>
      <c r="J3945" t="s">
        <v>6</v>
      </c>
      <c r="K3945">
        <v>1152</v>
      </c>
    </row>
    <row r="3946" spans="1:11" ht="15" customHeight="1">
      <c r="A3946" s="1" t="s">
        <v>998</v>
      </c>
      <c r="B3946" t="s">
        <v>9</v>
      </c>
      <c r="C3946" t="s">
        <v>35</v>
      </c>
      <c r="D3946">
        <v>106235</v>
      </c>
      <c r="E3946" t="s">
        <v>203</v>
      </c>
      <c r="F3946">
        <v>202112</v>
      </c>
      <c r="G3946" t="s">
        <v>151</v>
      </c>
      <c r="H3946" t="s">
        <v>152</v>
      </c>
      <c r="I3946">
        <v>1466.25</v>
      </c>
      <c r="J3946" t="s">
        <v>6</v>
      </c>
      <c r="K3946">
        <v>1466.25</v>
      </c>
    </row>
    <row r="3947" spans="1:11" ht="15" customHeight="1">
      <c r="A3947" s="1" t="s">
        <v>998</v>
      </c>
      <c r="B3947" t="s">
        <v>9</v>
      </c>
      <c r="C3947" t="s">
        <v>35</v>
      </c>
      <c r="D3947">
        <v>106235</v>
      </c>
      <c r="E3947" t="s">
        <v>203</v>
      </c>
      <c r="F3947">
        <v>202112</v>
      </c>
      <c r="G3947" t="s">
        <v>151</v>
      </c>
      <c r="H3947" t="s">
        <v>152</v>
      </c>
      <c r="I3947">
        <v>1152</v>
      </c>
      <c r="J3947" t="s">
        <v>6</v>
      </c>
      <c r="K3947">
        <v>1152</v>
      </c>
    </row>
    <row r="3948" spans="1:11" ht="15" customHeight="1">
      <c r="A3948" s="1" t="s">
        <v>998</v>
      </c>
      <c r="B3948" t="s">
        <v>9</v>
      </c>
      <c r="C3948" t="s">
        <v>35</v>
      </c>
      <c r="D3948">
        <v>106235</v>
      </c>
      <c r="E3948" t="s">
        <v>203</v>
      </c>
      <c r="F3948">
        <v>202112</v>
      </c>
      <c r="G3948" t="s">
        <v>151</v>
      </c>
      <c r="H3948" t="s">
        <v>152</v>
      </c>
      <c r="I3948">
        <v>516</v>
      </c>
      <c r="J3948" t="s">
        <v>6</v>
      </c>
      <c r="K3948">
        <v>516</v>
      </c>
    </row>
    <row r="3949" spans="1:11" ht="15" customHeight="1">
      <c r="A3949" s="1" t="s">
        <v>998</v>
      </c>
      <c r="B3949" t="s">
        <v>9</v>
      </c>
      <c r="C3949" t="s">
        <v>35</v>
      </c>
      <c r="D3949">
        <v>106235</v>
      </c>
      <c r="E3949" t="s">
        <v>203</v>
      </c>
      <c r="F3949">
        <v>202112</v>
      </c>
      <c r="G3949" t="s">
        <v>151</v>
      </c>
      <c r="H3949" t="s">
        <v>152</v>
      </c>
      <c r="I3949">
        <v>576</v>
      </c>
      <c r="J3949" t="s">
        <v>6</v>
      </c>
      <c r="K3949">
        <v>576</v>
      </c>
    </row>
    <row r="3950" spans="1:11" ht="15" customHeight="1">
      <c r="A3950" s="1" t="s">
        <v>998</v>
      </c>
      <c r="B3950" t="s">
        <v>9</v>
      </c>
      <c r="C3950" t="s">
        <v>35</v>
      </c>
      <c r="D3950">
        <v>106235</v>
      </c>
      <c r="E3950" t="s">
        <v>203</v>
      </c>
      <c r="F3950">
        <v>202112</v>
      </c>
      <c r="G3950" t="s">
        <v>151</v>
      </c>
      <c r="H3950" t="s">
        <v>152</v>
      </c>
      <c r="I3950">
        <v>1874.25</v>
      </c>
      <c r="J3950" t="s">
        <v>6</v>
      </c>
      <c r="K3950">
        <v>1874.25</v>
      </c>
    </row>
    <row r="3951" spans="1:11" ht="15" customHeight="1">
      <c r="A3951" s="1" t="s">
        <v>998</v>
      </c>
      <c r="B3951" t="s">
        <v>9</v>
      </c>
      <c r="C3951" t="s">
        <v>35</v>
      </c>
      <c r="D3951">
        <v>106235</v>
      </c>
      <c r="E3951" t="s">
        <v>203</v>
      </c>
      <c r="F3951">
        <v>202112</v>
      </c>
      <c r="G3951" t="s">
        <v>151</v>
      </c>
      <c r="H3951" t="s">
        <v>152</v>
      </c>
      <c r="I3951">
        <v>1152</v>
      </c>
      <c r="J3951" t="s">
        <v>6</v>
      </c>
      <c r="K3951">
        <v>1152</v>
      </c>
    </row>
    <row r="3952" spans="1:11" ht="15" customHeight="1">
      <c r="A3952" s="1" t="s">
        <v>998</v>
      </c>
      <c r="B3952" t="s">
        <v>9</v>
      </c>
      <c r="C3952" t="s">
        <v>35</v>
      </c>
      <c r="D3952">
        <v>104141</v>
      </c>
      <c r="E3952" t="s">
        <v>204</v>
      </c>
      <c r="F3952">
        <v>202112</v>
      </c>
      <c r="G3952" t="s">
        <v>151</v>
      </c>
      <c r="H3952" t="s">
        <v>152</v>
      </c>
      <c r="I3952">
        <v>684</v>
      </c>
      <c r="J3952" t="s">
        <v>6</v>
      </c>
      <c r="K3952">
        <v>684</v>
      </c>
    </row>
    <row r="3953" spans="1:11" ht="15" customHeight="1">
      <c r="A3953" s="1" t="s">
        <v>998</v>
      </c>
      <c r="B3953" t="s">
        <v>9</v>
      </c>
      <c r="C3953" t="s">
        <v>35</v>
      </c>
      <c r="D3953">
        <v>104141</v>
      </c>
      <c r="E3953" t="s">
        <v>204</v>
      </c>
      <c r="F3953">
        <v>202112</v>
      </c>
      <c r="G3953" t="s">
        <v>151</v>
      </c>
      <c r="H3953" t="s">
        <v>152</v>
      </c>
      <c r="I3953">
        <v>513</v>
      </c>
      <c r="J3953" t="s">
        <v>6</v>
      </c>
      <c r="K3953">
        <v>513</v>
      </c>
    </row>
    <row r="3954" spans="1:11" ht="15" customHeight="1">
      <c r="A3954" s="1" t="s">
        <v>998</v>
      </c>
      <c r="B3954" t="s">
        <v>9</v>
      </c>
      <c r="C3954" t="s">
        <v>35</v>
      </c>
      <c r="D3954">
        <v>104141</v>
      </c>
      <c r="E3954" t="s">
        <v>204</v>
      </c>
      <c r="F3954">
        <v>202112</v>
      </c>
      <c r="G3954" t="s">
        <v>151</v>
      </c>
      <c r="H3954" t="s">
        <v>152</v>
      </c>
      <c r="I3954">
        <v>684</v>
      </c>
      <c r="J3954" t="s">
        <v>6</v>
      </c>
      <c r="K3954">
        <v>684</v>
      </c>
    </row>
    <row r="3955" spans="1:11">
      <c r="A3955" s="1" t="s">
        <v>998</v>
      </c>
      <c r="B3955" t="s">
        <v>9</v>
      </c>
      <c r="C3955" t="s">
        <v>35</v>
      </c>
      <c r="D3955">
        <v>104141</v>
      </c>
      <c r="E3955" t="s">
        <v>204</v>
      </c>
      <c r="F3955">
        <v>202112</v>
      </c>
      <c r="G3955" t="s">
        <v>151</v>
      </c>
      <c r="H3955" t="s">
        <v>152</v>
      </c>
      <c r="I3955">
        <v>461.49</v>
      </c>
      <c r="J3955" t="s">
        <v>6</v>
      </c>
      <c r="K3955">
        <v>461.49</v>
      </c>
    </row>
    <row r="3956" spans="1:11">
      <c r="A3956" s="1" t="s">
        <v>998</v>
      </c>
      <c r="B3956" t="s">
        <v>9</v>
      </c>
      <c r="C3956" t="s">
        <v>35</v>
      </c>
      <c r="D3956">
        <v>104141</v>
      </c>
      <c r="E3956" t="s">
        <v>204</v>
      </c>
      <c r="F3956">
        <v>202112</v>
      </c>
      <c r="G3956" t="s">
        <v>151</v>
      </c>
      <c r="H3956" t="s">
        <v>152</v>
      </c>
      <c r="I3956">
        <v>513</v>
      </c>
      <c r="J3956" t="s">
        <v>6</v>
      </c>
      <c r="K3956">
        <v>513</v>
      </c>
    </row>
    <row r="3957" spans="1:11">
      <c r="A3957" s="1" t="s">
        <v>998</v>
      </c>
      <c r="B3957" t="s">
        <v>9</v>
      </c>
      <c r="C3957" t="s">
        <v>35</v>
      </c>
      <c r="D3957">
        <v>104141</v>
      </c>
      <c r="E3957" t="s">
        <v>204</v>
      </c>
      <c r="F3957">
        <v>202112</v>
      </c>
      <c r="G3957" t="s">
        <v>151</v>
      </c>
      <c r="H3957" t="s">
        <v>152</v>
      </c>
      <c r="I3957">
        <v>4959</v>
      </c>
      <c r="J3957" t="s">
        <v>6</v>
      </c>
      <c r="K3957">
        <v>4959</v>
      </c>
    </row>
    <row r="3958" spans="1:11">
      <c r="A3958" s="1" t="s">
        <v>998</v>
      </c>
      <c r="B3958" t="s">
        <v>9</v>
      </c>
      <c r="C3958" t="s">
        <v>35</v>
      </c>
      <c r="D3958">
        <v>104141</v>
      </c>
      <c r="E3958" t="s">
        <v>204</v>
      </c>
      <c r="F3958">
        <v>202112</v>
      </c>
      <c r="G3958" t="s">
        <v>151</v>
      </c>
      <c r="H3958" t="s">
        <v>152</v>
      </c>
      <c r="I3958">
        <v>149.25</v>
      </c>
      <c r="J3958" t="s">
        <v>6</v>
      </c>
      <c r="K3958">
        <v>149.25</v>
      </c>
    </row>
    <row r="3959" spans="1:11">
      <c r="A3959" s="1" t="s">
        <v>998</v>
      </c>
      <c r="B3959" t="s">
        <v>9</v>
      </c>
      <c r="C3959" t="s">
        <v>35</v>
      </c>
      <c r="D3959">
        <v>104141</v>
      </c>
      <c r="E3959" t="s">
        <v>204</v>
      </c>
      <c r="F3959">
        <v>202112</v>
      </c>
      <c r="G3959" t="s">
        <v>151</v>
      </c>
      <c r="H3959" t="s">
        <v>152</v>
      </c>
      <c r="I3959">
        <v>2223</v>
      </c>
      <c r="J3959" t="s">
        <v>6</v>
      </c>
      <c r="K3959">
        <v>2223</v>
      </c>
    </row>
    <row r="3960" spans="1:11" ht="15" customHeight="1">
      <c r="A3960" s="1" t="s">
        <v>998</v>
      </c>
      <c r="B3960" t="s">
        <v>9</v>
      </c>
      <c r="C3960" t="s">
        <v>35</v>
      </c>
      <c r="D3960">
        <v>101164</v>
      </c>
      <c r="E3960" t="s">
        <v>205</v>
      </c>
      <c r="F3960">
        <v>202112</v>
      </c>
      <c r="G3960" t="s">
        <v>151</v>
      </c>
      <c r="H3960" t="s">
        <v>152</v>
      </c>
      <c r="I3960">
        <v>4185.78</v>
      </c>
      <c r="J3960" t="s">
        <v>6</v>
      </c>
      <c r="K3960">
        <v>4185.78</v>
      </c>
    </row>
    <row r="3961" spans="1:11">
      <c r="A3961" s="1" t="s">
        <v>998</v>
      </c>
      <c r="B3961" t="s">
        <v>9</v>
      </c>
      <c r="C3961" t="s">
        <v>35</v>
      </c>
      <c r="D3961">
        <v>101164</v>
      </c>
      <c r="E3961" t="s">
        <v>205</v>
      </c>
      <c r="F3961">
        <v>202112</v>
      </c>
      <c r="G3961" t="s">
        <v>151</v>
      </c>
      <c r="H3961" t="s">
        <v>152</v>
      </c>
      <c r="I3961">
        <v>1771.35</v>
      </c>
      <c r="J3961" t="s">
        <v>6</v>
      </c>
      <c r="K3961">
        <v>1771.35</v>
      </c>
    </row>
    <row r="3962" spans="1:11">
      <c r="A3962" s="1" t="s">
        <v>998</v>
      </c>
      <c r="B3962" t="s">
        <v>9</v>
      </c>
      <c r="C3962" t="s">
        <v>35</v>
      </c>
      <c r="D3962">
        <v>101164</v>
      </c>
      <c r="E3962" t="s">
        <v>205</v>
      </c>
      <c r="F3962">
        <v>202112</v>
      </c>
      <c r="G3962" t="s">
        <v>151</v>
      </c>
      <c r="H3962" t="s">
        <v>152</v>
      </c>
      <c r="I3962">
        <v>14233.21</v>
      </c>
      <c r="J3962" t="s">
        <v>6</v>
      </c>
      <c r="K3962">
        <v>14233.21</v>
      </c>
    </row>
    <row r="3963" spans="1:11">
      <c r="A3963" s="1" t="s">
        <v>998</v>
      </c>
      <c r="B3963" t="s">
        <v>9</v>
      </c>
      <c r="C3963" t="s">
        <v>35</v>
      </c>
      <c r="D3963">
        <v>101164</v>
      </c>
      <c r="E3963" t="s">
        <v>205</v>
      </c>
      <c r="F3963">
        <v>202112</v>
      </c>
      <c r="G3963" t="s">
        <v>151</v>
      </c>
      <c r="H3963" t="s">
        <v>152</v>
      </c>
      <c r="I3963">
        <v>11310.11</v>
      </c>
      <c r="J3963" t="s">
        <v>6</v>
      </c>
      <c r="K3963">
        <v>11310.11</v>
      </c>
    </row>
    <row r="3964" spans="1:11" ht="15" customHeight="1">
      <c r="A3964" s="1" t="s">
        <v>998</v>
      </c>
      <c r="B3964" t="s">
        <v>9</v>
      </c>
      <c r="C3964" t="s">
        <v>35</v>
      </c>
      <c r="D3964">
        <v>101164</v>
      </c>
      <c r="E3964" t="s">
        <v>205</v>
      </c>
      <c r="F3964">
        <v>202112</v>
      </c>
      <c r="G3964" t="s">
        <v>151</v>
      </c>
      <c r="H3964" t="s">
        <v>152</v>
      </c>
      <c r="I3964">
        <v>12410.67</v>
      </c>
      <c r="J3964" t="s">
        <v>6</v>
      </c>
      <c r="K3964">
        <v>12410.67</v>
      </c>
    </row>
    <row r="3965" spans="1:11" ht="15" customHeight="1">
      <c r="A3965" s="1" t="s">
        <v>998</v>
      </c>
      <c r="B3965" t="s">
        <v>9</v>
      </c>
      <c r="C3965" t="s">
        <v>35</v>
      </c>
      <c r="D3965">
        <v>101164</v>
      </c>
      <c r="E3965" t="s">
        <v>205</v>
      </c>
      <c r="F3965">
        <v>202112</v>
      </c>
      <c r="G3965" t="s">
        <v>151</v>
      </c>
      <c r="H3965" t="s">
        <v>152</v>
      </c>
      <c r="I3965">
        <v>4957.79</v>
      </c>
      <c r="J3965" t="s">
        <v>6</v>
      </c>
      <c r="K3965">
        <v>4957.79</v>
      </c>
    </row>
    <row r="3966" spans="1:11" ht="15" customHeight="1">
      <c r="A3966" s="1" t="s">
        <v>998</v>
      </c>
      <c r="B3966" t="s">
        <v>9</v>
      </c>
      <c r="C3966" t="s">
        <v>35</v>
      </c>
      <c r="D3966">
        <v>107887</v>
      </c>
      <c r="E3966" t="s">
        <v>206</v>
      </c>
      <c r="F3966">
        <v>202112</v>
      </c>
      <c r="G3966" t="s">
        <v>151</v>
      </c>
      <c r="H3966" t="s">
        <v>152</v>
      </c>
      <c r="I3966">
        <v>728.45</v>
      </c>
      <c r="J3966" t="s">
        <v>6</v>
      </c>
      <c r="K3966">
        <v>728.45</v>
      </c>
    </row>
    <row r="3967" spans="1:11" ht="15" customHeight="1">
      <c r="A3967" s="1" t="s">
        <v>998</v>
      </c>
      <c r="B3967" t="s">
        <v>9</v>
      </c>
      <c r="C3967" t="s">
        <v>35</v>
      </c>
      <c r="D3967">
        <v>107887</v>
      </c>
      <c r="E3967" t="s">
        <v>206</v>
      </c>
      <c r="F3967">
        <v>202112</v>
      </c>
      <c r="G3967" t="s">
        <v>151</v>
      </c>
      <c r="H3967" t="s">
        <v>152</v>
      </c>
      <c r="I3967">
        <v>1412.8</v>
      </c>
      <c r="J3967" t="s">
        <v>6</v>
      </c>
      <c r="K3967">
        <v>1412.8</v>
      </c>
    </row>
    <row r="3968" spans="1:11" ht="15" customHeight="1">
      <c r="A3968" s="1" t="s">
        <v>998</v>
      </c>
      <c r="B3968" t="s">
        <v>9</v>
      </c>
      <c r="C3968" t="s">
        <v>35</v>
      </c>
      <c r="D3968">
        <v>107887</v>
      </c>
      <c r="E3968" t="s">
        <v>206</v>
      </c>
      <c r="F3968">
        <v>202112</v>
      </c>
      <c r="G3968" t="s">
        <v>151</v>
      </c>
      <c r="H3968" t="s">
        <v>152</v>
      </c>
      <c r="I3968">
        <v>1109.9000000000001</v>
      </c>
      <c r="J3968" t="s">
        <v>6</v>
      </c>
      <c r="K3968">
        <v>1109.9000000000001</v>
      </c>
    </row>
    <row r="3969" spans="1:11" ht="15" customHeight="1">
      <c r="A3969" s="1" t="s">
        <v>998</v>
      </c>
      <c r="B3969" t="s">
        <v>9</v>
      </c>
      <c r="C3969" t="s">
        <v>35</v>
      </c>
      <c r="D3969">
        <v>107887</v>
      </c>
      <c r="E3969" t="s">
        <v>206</v>
      </c>
      <c r="F3969">
        <v>202112</v>
      </c>
      <c r="G3969" t="s">
        <v>151</v>
      </c>
      <c r="H3969" t="s">
        <v>152</v>
      </c>
      <c r="I3969">
        <v>1020</v>
      </c>
      <c r="J3969" t="s">
        <v>6</v>
      </c>
      <c r="K3969">
        <v>1020</v>
      </c>
    </row>
    <row r="3970" spans="1:11" ht="15" customHeight="1">
      <c r="A3970" s="1" t="s">
        <v>998</v>
      </c>
      <c r="B3970" t="s">
        <v>9</v>
      </c>
      <c r="C3970" t="s">
        <v>35</v>
      </c>
      <c r="D3970">
        <v>107887</v>
      </c>
      <c r="E3970" t="s">
        <v>206</v>
      </c>
      <c r="F3970">
        <v>202112</v>
      </c>
      <c r="G3970" t="s">
        <v>151</v>
      </c>
      <c r="H3970" t="s">
        <v>152</v>
      </c>
      <c r="I3970">
        <v>1440</v>
      </c>
      <c r="J3970" t="s">
        <v>6</v>
      </c>
      <c r="K3970">
        <v>1440</v>
      </c>
    </row>
    <row r="3971" spans="1:11" ht="15" customHeight="1">
      <c r="A3971" s="1" t="s">
        <v>998</v>
      </c>
      <c r="B3971" t="s">
        <v>9</v>
      </c>
      <c r="C3971" t="s">
        <v>35</v>
      </c>
      <c r="D3971">
        <v>107887</v>
      </c>
      <c r="E3971" t="s">
        <v>206</v>
      </c>
      <c r="F3971">
        <v>202112</v>
      </c>
      <c r="G3971" t="s">
        <v>151</v>
      </c>
      <c r="H3971" t="s">
        <v>152</v>
      </c>
      <c r="I3971">
        <v>1011.2</v>
      </c>
      <c r="J3971" t="s">
        <v>6</v>
      </c>
      <c r="K3971">
        <v>1011.2</v>
      </c>
    </row>
    <row r="3972" spans="1:11" ht="15" customHeight="1">
      <c r="A3972" s="1" t="s">
        <v>998</v>
      </c>
      <c r="B3972" t="s">
        <v>9</v>
      </c>
      <c r="C3972" t="s">
        <v>35</v>
      </c>
      <c r="D3972">
        <v>107887</v>
      </c>
      <c r="E3972" t="s">
        <v>206</v>
      </c>
      <c r="F3972">
        <v>202112</v>
      </c>
      <c r="G3972" t="s">
        <v>151</v>
      </c>
      <c r="H3972" t="s">
        <v>152</v>
      </c>
      <c r="I3972">
        <v>1697.8</v>
      </c>
      <c r="J3972" t="s">
        <v>6</v>
      </c>
      <c r="K3972">
        <v>1697.8</v>
      </c>
    </row>
    <row r="3973" spans="1:11" ht="15" customHeight="1">
      <c r="A3973" s="1" t="s">
        <v>998</v>
      </c>
      <c r="B3973" t="s">
        <v>9</v>
      </c>
      <c r="C3973" t="s">
        <v>35</v>
      </c>
      <c r="D3973">
        <v>107887</v>
      </c>
      <c r="E3973" t="s">
        <v>206</v>
      </c>
      <c r="F3973">
        <v>202112</v>
      </c>
      <c r="G3973" t="s">
        <v>151</v>
      </c>
      <c r="H3973" t="s">
        <v>152</v>
      </c>
      <c r="I3973">
        <v>2265</v>
      </c>
      <c r="J3973" t="s">
        <v>6</v>
      </c>
      <c r="K3973">
        <v>2265</v>
      </c>
    </row>
    <row r="3974" spans="1:11" ht="15" customHeight="1">
      <c r="A3974" s="1" t="s">
        <v>998</v>
      </c>
      <c r="B3974" t="s">
        <v>9</v>
      </c>
      <c r="C3974" t="s">
        <v>35</v>
      </c>
      <c r="D3974">
        <v>107887</v>
      </c>
      <c r="E3974" t="s">
        <v>206</v>
      </c>
      <c r="F3974">
        <v>202112</v>
      </c>
      <c r="G3974" t="s">
        <v>151</v>
      </c>
      <c r="H3974" t="s">
        <v>152</v>
      </c>
      <c r="I3974">
        <v>1905</v>
      </c>
      <c r="J3974" t="s">
        <v>6</v>
      </c>
      <c r="K3974">
        <v>1905</v>
      </c>
    </row>
    <row r="3975" spans="1:11" ht="15" customHeight="1">
      <c r="A3975" s="1" t="s">
        <v>998</v>
      </c>
      <c r="B3975" t="s">
        <v>9</v>
      </c>
      <c r="C3975" t="s">
        <v>35</v>
      </c>
      <c r="D3975">
        <v>107887</v>
      </c>
      <c r="E3975" t="s">
        <v>206</v>
      </c>
      <c r="F3975">
        <v>202112</v>
      </c>
      <c r="G3975" t="s">
        <v>151</v>
      </c>
      <c r="H3975" t="s">
        <v>152</v>
      </c>
      <c r="I3975">
        <v>388.09</v>
      </c>
      <c r="J3975" t="s">
        <v>6</v>
      </c>
      <c r="K3975">
        <v>388.09</v>
      </c>
    </row>
    <row r="3976" spans="1:11" ht="15" customHeight="1">
      <c r="A3976" s="1" t="s">
        <v>998</v>
      </c>
      <c r="B3976" t="s">
        <v>9</v>
      </c>
      <c r="C3976" t="s">
        <v>35</v>
      </c>
      <c r="D3976">
        <v>107887</v>
      </c>
      <c r="E3976" t="s">
        <v>206</v>
      </c>
      <c r="F3976">
        <v>202112</v>
      </c>
      <c r="G3976" t="s">
        <v>151</v>
      </c>
      <c r="H3976" t="s">
        <v>152</v>
      </c>
      <c r="I3976">
        <v>675</v>
      </c>
      <c r="J3976" t="s">
        <v>6</v>
      </c>
      <c r="K3976">
        <v>675</v>
      </c>
    </row>
    <row r="3977" spans="1:11" ht="15" customHeight="1">
      <c r="A3977" s="1" t="s">
        <v>998</v>
      </c>
      <c r="B3977" t="s">
        <v>9</v>
      </c>
      <c r="C3977" t="s">
        <v>35</v>
      </c>
      <c r="D3977">
        <v>103236</v>
      </c>
      <c r="E3977" t="s">
        <v>184</v>
      </c>
      <c r="F3977">
        <v>202112</v>
      </c>
      <c r="G3977" t="s">
        <v>151</v>
      </c>
      <c r="H3977" t="s">
        <v>152</v>
      </c>
      <c r="I3977">
        <v>690</v>
      </c>
      <c r="J3977" t="s">
        <v>6</v>
      </c>
      <c r="K3977">
        <v>690</v>
      </c>
    </row>
    <row r="3978" spans="1:11" ht="15" customHeight="1">
      <c r="A3978" s="1" t="s">
        <v>998</v>
      </c>
      <c r="B3978" t="s">
        <v>9</v>
      </c>
      <c r="C3978" t="s">
        <v>35</v>
      </c>
      <c r="D3978">
        <v>103236</v>
      </c>
      <c r="E3978" t="s">
        <v>184</v>
      </c>
      <c r="F3978">
        <v>202112</v>
      </c>
      <c r="G3978" t="s">
        <v>151</v>
      </c>
      <c r="H3978" t="s">
        <v>152</v>
      </c>
      <c r="I3978">
        <v>45.21</v>
      </c>
      <c r="J3978" t="s">
        <v>6</v>
      </c>
      <c r="K3978">
        <v>45.21</v>
      </c>
    </row>
    <row r="3979" spans="1:11" ht="15" customHeight="1">
      <c r="A3979" s="1" t="s">
        <v>998</v>
      </c>
      <c r="B3979" t="s">
        <v>9</v>
      </c>
      <c r="C3979" t="s">
        <v>35</v>
      </c>
      <c r="D3979">
        <v>103236</v>
      </c>
      <c r="E3979" t="s">
        <v>184</v>
      </c>
      <c r="F3979">
        <v>202112</v>
      </c>
      <c r="G3979" t="s">
        <v>151</v>
      </c>
      <c r="H3979" t="s">
        <v>152</v>
      </c>
      <c r="I3979">
        <v>25</v>
      </c>
      <c r="J3979" t="s">
        <v>6</v>
      </c>
      <c r="K3979">
        <v>25</v>
      </c>
    </row>
    <row r="3980" spans="1:11" ht="15" customHeight="1">
      <c r="A3980" s="1" t="s">
        <v>998</v>
      </c>
      <c r="B3980" t="s">
        <v>9</v>
      </c>
      <c r="C3980" t="s">
        <v>35</v>
      </c>
      <c r="D3980">
        <v>103236</v>
      </c>
      <c r="E3980" t="s">
        <v>184</v>
      </c>
      <c r="F3980">
        <v>202112</v>
      </c>
      <c r="G3980" t="s">
        <v>151</v>
      </c>
      <c r="H3980" t="s">
        <v>152</v>
      </c>
      <c r="I3980">
        <v>121.92</v>
      </c>
      <c r="J3980" t="s">
        <v>6</v>
      </c>
      <c r="K3980">
        <v>121.92</v>
      </c>
    </row>
    <row r="3981" spans="1:11" ht="15" customHeight="1">
      <c r="A3981" s="1" t="s">
        <v>998</v>
      </c>
      <c r="B3981" t="s">
        <v>9</v>
      </c>
      <c r="C3981" t="s">
        <v>35</v>
      </c>
      <c r="D3981">
        <v>103236</v>
      </c>
      <c r="E3981" t="s">
        <v>184</v>
      </c>
      <c r="F3981">
        <v>202112</v>
      </c>
      <c r="G3981" t="s">
        <v>151</v>
      </c>
      <c r="H3981" t="s">
        <v>152</v>
      </c>
      <c r="I3981">
        <v>45.21</v>
      </c>
      <c r="J3981" t="s">
        <v>6</v>
      </c>
      <c r="K3981">
        <v>45.21</v>
      </c>
    </row>
    <row r="3982" spans="1:11" ht="15" customHeight="1">
      <c r="A3982" s="1" t="s">
        <v>998</v>
      </c>
      <c r="B3982" t="s">
        <v>9</v>
      </c>
      <c r="C3982" t="s">
        <v>35</v>
      </c>
      <c r="D3982">
        <v>103236</v>
      </c>
      <c r="E3982" t="s">
        <v>184</v>
      </c>
      <c r="F3982">
        <v>202112</v>
      </c>
      <c r="G3982" t="s">
        <v>151</v>
      </c>
      <c r="H3982" t="s">
        <v>152</v>
      </c>
      <c r="I3982">
        <v>805.05</v>
      </c>
      <c r="J3982" t="s">
        <v>6</v>
      </c>
      <c r="K3982">
        <v>805.05</v>
      </c>
    </row>
    <row r="3983" spans="1:11" ht="15" customHeight="1">
      <c r="A3983" s="1" t="s">
        <v>998</v>
      </c>
      <c r="B3983" t="s">
        <v>9</v>
      </c>
      <c r="C3983" t="s">
        <v>35</v>
      </c>
      <c r="D3983">
        <v>103236</v>
      </c>
      <c r="E3983" t="s">
        <v>184</v>
      </c>
      <c r="F3983">
        <v>202112</v>
      </c>
      <c r="G3983" t="s">
        <v>151</v>
      </c>
      <c r="H3983" t="s">
        <v>152</v>
      </c>
      <c r="I3983">
        <v>182.88</v>
      </c>
      <c r="J3983" t="s">
        <v>6</v>
      </c>
      <c r="K3983">
        <v>182.88</v>
      </c>
    </row>
    <row r="3984" spans="1:11" ht="15" customHeight="1">
      <c r="A3984" s="1" t="s">
        <v>998</v>
      </c>
      <c r="B3984" t="s">
        <v>9</v>
      </c>
      <c r="C3984" t="s">
        <v>35</v>
      </c>
      <c r="D3984">
        <v>103236</v>
      </c>
      <c r="E3984" t="s">
        <v>184</v>
      </c>
      <c r="F3984">
        <v>202112</v>
      </c>
      <c r="G3984" t="s">
        <v>151</v>
      </c>
      <c r="H3984" t="s">
        <v>152</v>
      </c>
      <c r="I3984">
        <v>1610</v>
      </c>
      <c r="J3984" t="s">
        <v>6</v>
      </c>
      <c r="K3984">
        <v>1610</v>
      </c>
    </row>
    <row r="3985" spans="1:11" ht="15" customHeight="1">
      <c r="A3985" s="1" t="s">
        <v>998</v>
      </c>
      <c r="B3985" t="s">
        <v>9</v>
      </c>
      <c r="C3985" t="s">
        <v>35</v>
      </c>
      <c r="D3985">
        <v>103236</v>
      </c>
      <c r="E3985" t="s">
        <v>184</v>
      </c>
      <c r="F3985">
        <v>202112</v>
      </c>
      <c r="G3985" t="s">
        <v>151</v>
      </c>
      <c r="H3985" t="s">
        <v>152</v>
      </c>
      <c r="I3985">
        <v>517.70000000000005</v>
      </c>
      <c r="J3985" t="s">
        <v>6</v>
      </c>
      <c r="K3985">
        <v>517.70000000000005</v>
      </c>
    </row>
    <row r="3986" spans="1:11" ht="15" customHeight="1">
      <c r="A3986" s="1" t="s">
        <v>998</v>
      </c>
      <c r="B3986" t="s">
        <v>9</v>
      </c>
      <c r="C3986" t="s">
        <v>35</v>
      </c>
      <c r="D3986">
        <v>103236</v>
      </c>
      <c r="E3986" t="s">
        <v>184</v>
      </c>
      <c r="F3986">
        <v>202112</v>
      </c>
      <c r="G3986" t="s">
        <v>151</v>
      </c>
      <c r="H3986" t="s">
        <v>152</v>
      </c>
      <c r="I3986">
        <v>423.56</v>
      </c>
      <c r="J3986" t="s">
        <v>6</v>
      </c>
      <c r="K3986">
        <v>423.56</v>
      </c>
    </row>
    <row r="3987" spans="1:11" ht="15" customHeight="1">
      <c r="A3987" s="1" t="s">
        <v>998</v>
      </c>
      <c r="B3987" t="s">
        <v>9</v>
      </c>
      <c r="C3987" t="s">
        <v>35</v>
      </c>
      <c r="D3987">
        <v>103236</v>
      </c>
      <c r="E3987" t="s">
        <v>184</v>
      </c>
      <c r="F3987">
        <v>202112</v>
      </c>
      <c r="G3987" t="s">
        <v>151</v>
      </c>
      <c r="H3987" t="s">
        <v>152</v>
      </c>
      <c r="I3987">
        <v>350.02</v>
      </c>
      <c r="J3987" t="s">
        <v>6</v>
      </c>
      <c r="K3987">
        <v>350.02</v>
      </c>
    </row>
    <row r="3988" spans="1:11" ht="15" customHeight="1">
      <c r="A3988" s="1" t="s">
        <v>998</v>
      </c>
      <c r="B3988" t="s">
        <v>9</v>
      </c>
      <c r="C3988" t="s">
        <v>35</v>
      </c>
      <c r="D3988">
        <v>103236</v>
      </c>
      <c r="E3988" t="s">
        <v>184</v>
      </c>
      <c r="F3988">
        <v>202112</v>
      </c>
      <c r="G3988" t="s">
        <v>151</v>
      </c>
      <c r="H3988" t="s">
        <v>152</v>
      </c>
      <c r="I3988">
        <v>26.9</v>
      </c>
      <c r="J3988" t="s">
        <v>6</v>
      </c>
      <c r="K3988">
        <v>26.9</v>
      </c>
    </row>
    <row r="3989" spans="1:11" ht="15" customHeight="1">
      <c r="A3989" s="1" t="s">
        <v>998</v>
      </c>
      <c r="B3989" t="s">
        <v>9</v>
      </c>
      <c r="C3989" t="s">
        <v>35</v>
      </c>
      <c r="D3989">
        <v>103236</v>
      </c>
      <c r="E3989" t="s">
        <v>184</v>
      </c>
      <c r="F3989">
        <v>202112</v>
      </c>
      <c r="G3989" t="s">
        <v>151</v>
      </c>
      <c r="H3989" t="s">
        <v>152</v>
      </c>
      <c r="I3989">
        <v>26.9</v>
      </c>
      <c r="J3989" t="s">
        <v>6</v>
      </c>
      <c r="K3989">
        <v>26.9</v>
      </c>
    </row>
    <row r="3990" spans="1:11" ht="15" customHeight="1">
      <c r="A3990" s="1" t="s">
        <v>998</v>
      </c>
      <c r="B3990" t="s">
        <v>9</v>
      </c>
      <c r="C3990" t="s">
        <v>35</v>
      </c>
      <c r="D3990">
        <v>110468</v>
      </c>
      <c r="E3990" t="s">
        <v>182</v>
      </c>
      <c r="F3990">
        <v>202112</v>
      </c>
      <c r="G3990" t="s">
        <v>151</v>
      </c>
      <c r="H3990" t="s">
        <v>152</v>
      </c>
      <c r="I3990">
        <v>2430</v>
      </c>
      <c r="J3990" t="s">
        <v>6</v>
      </c>
      <c r="K3990">
        <v>2430</v>
      </c>
    </row>
    <row r="3991" spans="1:11" ht="15" customHeight="1">
      <c r="A3991" s="1" t="s">
        <v>998</v>
      </c>
      <c r="B3991" t="s">
        <v>9</v>
      </c>
      <c r="C3991" t="s">
        <v>35</v>
      </c>
      <c r="D3991">
        <v>110468</v>
      </c>
      <c r="E3991" t="s">
        <v>182</v>
      </c>
      <c r="F3991">
        <v>202112</v>
      </c>
      <c r="G3991" t="s">
        <v>151</v>
      </c>
      <c r="H3991" t="s">
        <v>152</v>
      </c>
      <c r="I3991">
        <v>2319.08</v>
      </c>
      <c r="J3991" t="s">
        <v>6</v>
      </c>
      <c r="K3991">
        <v>2319.08</v>
      </c>
    </row>
    <row r="3992" spans="1:11" ht="15" customHeight="1">
      <c r="A3992" s="1" t="s">
        <v>998</v>
      </c>
      <c r="B3992" t="s">
        <v>9</v>
      </c>
      <c r="C3992" t="s">
        <v>35</v>
      </c>
      <c r="D3992">
        <v>110468</v>
      </c>
      <c r="E3992" t="s">
        <v>182</v>
      </c>
      <c r="F3992">
        <v>202112</v>
      </c>
      <c r="G3992" t="s">
        <v>151</v>
      </c>
      <c r="H3992" t="s">
        <v>152</v>
      </c>
      <c r="I3992">
        <v>2430</v>
      </c>
      <c r="J3992" t="s">
        <v>6</v>
      </c>
      <c r="K3992">
        <v>2430</v>
      </c>
    </row>
    <row r="3993" spans="1:11" ht="15" customHeight="1">
      <c r="A3993" s="1" t="s">
        <v>998</v>
      </c>
      <c r="B3993" t="s">
        <v>9</v>
      </c>
      <c r="C3993" t="s">
        <v>35</v>
      </c>
      <c r="D3993">
        <v>110468</v>
      </c>
      <c r="E3993" t="s">
        <v>182</v>
      </c>
      <c r="F3993">
        <v>202112</v>
      </c>
      <c r="G3993" t="s">
        <v>151</v>
      </c>
      <c r="H3993" t="s">
        <v>152</v>
      </c>
      <c r="I3993">
        <v>2319.08</v>
      </c>
      <c r="J3993" t="s">
        <v>6</v>
      </c>
      <c r="K3993">
        <v>2319.08</v>
      </c>
    </row>
    <row r="3994" spans="1:11" ht="15" customHeight="1">
      <c r="A3994" s="1" t="s">
        <v>998</v>
      </c>
      <c r="B3994" t="s">
        <v>9</v>
      </c>
      <c r="C3994" t="s">
        <v>35</v>
      </c>
      <c r="D3994">
        <v>110468</v>
      </c>
      <c r="E3994" t="s">
        <v>182</v>
      </c>
      <c r="F3994">
        <v>202112</v>
      </c>
      <c r="G3994" t="s">
        <v>151</v>
      </c>
      <c r="H3994" t="s">
        <v>152</v>
      </c>
      <c r="I3994">
        <v>6544.69</v>
      </c>
      <c r="J3994" t="s">
        <v>6</v>
      </c>
      <c r="K3994">
        <v>6544.69</v>
      </c>
    </row>
    <row r="3995" spans="1:11" ht="15" customHeight="1">
      <c r="A3995" s="1" t="s">
        <v>998</v>
      </c>
      <c r="B3995" t="s">
        <v>9</v>
      </c>
      <c r="C3995" t="s">
        <v>35</v>
      </c>
      <c r="D3995">
        <v>110468</v>
      </c>
      <c r="E3995" t="s">
        <v>182</v>
      </c>
      <c r="F3995">
        <v>202112</v>
      </c>
      <c r="G3995" t="s">
        <v>151</v>
      </c>
      <c r="H3995" t="s">
        <v>152</v>
      </c>
      <c r="I3995">
        <v>146.21</v>
      </c>
      <c r="J3995" t="s">
        <v>6</v>
      </c>
      <c r="K3995">
        <v>146.21</v>
      </c>
    </row>
    <row r="3996" spans="1:11" ht="15" customHeight="1">
      <c r="A3996" s="1" t="s">
        <v>998</v>
      </c>
      <c r="B3996" t="s">
        <v>9</v>
      </c>
      <c r="C3996" t="s">
        <v>35</v>
      </c>
      <c r="D3996">
        <v>110468</v>
      </c>
      <c r="E3996" t="s">
        <v>182</v>
      </c>
      <c r="F3996">
        <v>202112</v>
      </c>
      <c r="G3996" t="s">
        <v>151</v>
      </c>
      <c r="H3996" t="s">
        <v>152</v>
      </c>
      <c r="I3996">
        <v>125.01</v>
      </c>
      <c r="J3996" t="s">
        <v>6</v>
      </c>
      <c r="K3996">
        <v>125.01</v>
      </c>
    </row>
    <row r="3997" spans="1:11" ht="15" customHeight="1">
      <c r="A3997" s="1" t="s">
        <v>998</v>
      </c>
      <c r="B3997" t="s">
        <v>9</v>
      </c>
      <c r="C3997" t="s">
        <v>35</v>
      </c>
      <c r="D3997">
        <v>110468</v>
      </c>
      <c r="E3997" t="s">
        <v>182</v>
      </c>
      <c r="F3997">
        <v>202112</v>
      </c>
      <c r="G3997" t="s">
        <v>151</v>
      </c>
      <c r="H3997" t="s">
        <v>152</v>
      </c>
      <c r="I3997">
        <v>1728.48</v>
      </c>
      <c r="J3997" t="s">
        <v>6</v>
      </c>
      <c r="K3997">
        <v>1728.48</v>
      </c>
    </row>
    <row r="3998" spans="1:11" ht="15" customHeight="1">
      <c r="A3998" s="1" t="s">
        <v>998</v>
      </c>
      <c r="B3998" t="s">
        <v>9</v>
      </c>
      <c r="C3998" t="s">
        <v>35</v>
      </c>
      <c r="D3998">
        <v>108705</v>
      </c>
      <c r="E3998" t="s">
        <v>188</v>
      </c>
      <c r="F3998">
        <v>202112</v>
      </c>
      <c r="G3998" t="s">
        <v>151</v>
      </c>
      <c r="H3998" t="s">
        <v>152</v>
      </c>
      <c r="I3998">
        <v>475.94</v>
      </c>
      <c r="J3998" t="s">
        <v>6</v>
      </c>
      <c r="K3998">
        <v>475.94</v>
      </c>
    </row>
    <row r="3999" spans="1:11" ht="15" customHeight="1">
      <c r="A3999" s="1" t="s">
        <v>998</v>
      </c>
      <c r="B3999" t="s">
        <v>9</v>
      </c>
      <c r="C3999" t="s">
        <v>35</v>
      </c>
      <c r="D3999">
        <v>108705</v>
      </c>
      <c r="E3999" t="s">
        <v>188</v>
      </c>
      <c r="F3999">
        <v>202112</v>
      </c>
      <c r="G3999" t="s">
        <v>151</v>
      </c>
      <c r="H3999" t="s">
        <v>152</v>
      </c>
      <c r="I3999">
        <v>120</v>
      </c>
      <c r="J3999" t="s">
        <v>6</v>
      </c>
      <c r="K3999">
        <v>120</v>
      </c>
    </row>
    <row r="4000" spans="1:11" ht="15" customHeight="1">
      <c r="A4000" s="1" t="s">
        <v>998</v>
      </c>
      <c r="B4000" t="s">
        <v>9</v>
      </c>
      <c r="C4000" t="s">
        <v>35</v>
      </c>
      <c r="D4000">
        <v>108705</v>
      </c>
      <c r="E4000" t="s">
        <v>188</v>
      </c>
      <c r="F4000">
        <v>202112</v>
      </c>
      <c r="G4000" t="s">
        <v>151</v>
      </c>
      <c r="H4000" t="s">
        <v>152</v>
      </c>
      <c r="I4000">
        <v>66.12</v>
      </c>
      <c r="J4000" t="s">
        <v>6</v>
      </c>
      <c r="K4000">
        <v>66.12</v>
      </c>
    </row>
    <row r="4001" spans="1:11" ht="15" customHeight="1">
      <c r="A4001" s="1" t="s">
        <v>998</v>
      </c>
      <c r="B4001" t="s">
        <v>9</v>
      </c>
      <c r="C4001" t="s">
        <v>35</v>
      </c>
      <c r="D4001">
        <v>108705</v>
      </c>
      <c r="E4001" t="s">
        <v>188</v>
      </c>
      <c r="F4001">
        <v>202112</v>
      </c>
      <c r="G4001" t="s">
        <v>151</v>
      </c>
      <c r="H4001" t="s">
        <v>152</v>
      </c>
      <c r="I4001">
        <v>108</v>
      </c>
      <c r="J4001" t="s">
        <v>6</v>
      </c>
      <c r="K4001">
        <v>108</v>
      </c>
    </row>
    <row r="4002" spans="1:11" ht="15" customHeight="1">
      <c r="A4002" s="1" t="s">
        <v>998</v>
      </c>
      <c r="B4002" t="s">
        <v>9</v>
      </c>
      <c r="C4002" t="s">
        <v>35</v>
      </c>
      <c r="D4002">
        <v>108705</v>
      </c>
      <c r="E4002" t="s">
        <v>188</v>
      </c>
      <c r="F4002">
        <v>202112</v>
      </c>
      <c r="G4002" t="s">
        <v>151</v>
      </c>
      <c r="H4002" t="s">
        <v>152</v>
      </c>
      <c r="I4002">
        <v>2332.06</v>
      </c>
      <c r="J4002" t="s">
        <v>6</v>
      </c>
      <c r="K4002">
        <v>2332.06</v>
      </c>
    </row>
    <row r="4003" spans="1:11" ht="15" customHeight="1">
      <c r="A4003" s="1" t="s">
        <v>998</v>
      </c>
      <c r="B4003" t="s">
        <v>9</v>
      </c>
      <c r="C4003" t="s">
        <v>35</v>
      </c>
      <c r="D4003">
        <v>103223</v>
      </c>
      <c r="E4003" t="s">
        <v>191</v>
      </c>
      <c r="F4003">
        <v>202112</v>
      </c>
      <c r="G4003" t="s">
        <v>151</v>
      </c>
      <c r="H4003" t="s">
        <v>152</v>
      </c>
      <c r="I4003">
        <v>50</v>
      </c>
      <c r="J4003" t="s">
        <v>6</v>
      </c>
      <c r="K4003">
        <v>50</v>
      </c>
    </row>
    <row r="4004" spans="1:11" ht="15" customHeight="1">
      <c r="A4004" s="1" t="s">
        <v>998</v>
      </c>
      <c r="B4004" t="s">
        <v>9</v>
      </c>
      <c r="C4004" t="s">
        <v>35</v>
      </c>
      <c r="D4004">
        <v>103223</v>
      </c>
      <c r="E4004" t="s">
        <v>191</v>
      </c>
      <c r="F4004">
        <v>202112</v>
      </c>
      <c r="G4004" t="s">
        <v>151</v>
      </c>
      <c r="H4004" t="s">
        <v>152</v>
      </c>
      <c r="I4004">
        <v>5</v>
      </c>
      <c r="J4004" t="s">
        <v>6</v>
      </c>
      <c r="K4004">
        <v>5</v>
      </c>
    </row>
    <row r="4005" spans="1:11" ht="15" customHeight="1">
      <c r="A4005" s="1" t="s">
        <v>998</v>
      </c>
      <c r="B4005" t="s">
        <v>9</v>
      </c>
      <c r="C4005" t="s">
        <v>35</v>
      </c>
      <c r="D4005">
        <v>103223</v>
      </c>
      <c r="E4005" t="s">
        <v>191</v>
      </c>
      <c r="F4005">
        <v>202112</v>
      </c>
      <c r="G4005" t="s">
        <v>151</v>
      </c>
      <c r="H4005" t="s">
        <v>152</v>
      </c>
      <c r="I4005">
        <v>33</v>
      </c>
      <c r="J4005" t="s">
        <v>6</v>
      </c>
      <c r="K4005">
        <v>33</v>
      </c>
    </row>
    <row r="4006" spans="1:11" ht="15" customHeight="1">
      <c r="A4006" s="1" t="s">
        <v>998</v>
      </c>
      <c r="B4006" t="s">
        <v>9</v>
      </c>
      <c r="C4006" t="s">
        <v>35</v>
      </c>
      <c r="D4006">
        <v>103223</v>
      </c>
      <c r="E4006" t="s">
        <v>191</v>
      </c>
      <c r="F4006">
        <v>202112</v>
      </c>
      <c r="G4006" t="s">
        <v>151</v>
      </c>
      <c r="H4006" t="s">
        <v>152</v>
      </c>
      <c r="I4006">
        <v>16.5</v>
      </c>
      <c r="J4006" t="s">
        <v>6</v>
      </c>
      <c r="K4006">
        <v>16.5</v>
      </c>
    </row>
    <row r="4007" spans="1:11" ht="15" customHeight="1">
      <c r="A4007" s="1" t="s">
        <v>998</v>
      </c>
      <c r="B4007" t="s">
        <v>9</v>
      </c>
      <c r="C4007" t="s">
        <v>35</v>
      </c>
      <c r="D4007">
        <v>103223</v>
      </c>
      <c r="E4007" t="s">
        <v>191</v>
      </c>
      <c r="F4007">
        <v>202112</v>
      </c>
      <c r="G4007" t="s">
        <v>151</v>
      </c>
      <c r="H4007" t="s">
        <v>152</v>
      </c>
      <c r="I4007">
        <v>1621</v>
      </c>
      <c r="J4007" t="s">
        <v>6</v>
      </c>
      <c r="K4007">
        <v>1621</v>
      </c>
    </row>
    <row r="4008" spans="1:11" ht="15" customHeight="1">
      <c r="A4008" s="1" t="s">
        <v>998</v>
      </c>
      <c r="B4008" t="s">
        <v>9</v>
      </c>
      <c r="C4008" t="s">
        <v>35</v>
      </c>
      <c r="D4008">
        <v>103223</v>
      </c>
      <c r="E4008" t="s">
        <v>191</v>
      </c>
      <c r="F4008">
        <v>202112</v>
      </c>
      <c r="G4008" t="s">
        <v>151</v>
      </c>
      <c r="H4008" t="s">
        <v>152</v>
      </c>
      <c r="I4008">
        <v>2880</v>
      </c>
      <c r="J4008" t="s">
        <v>6</v>
      </c>
      <c r="K4008">
        <v>2880</v>
      </c>
    </row>
    <row r="4009" spans="1:11" ht="15" customHeight="1">
      <c r="A4009" s="1" t="s">
        <v>998</v>
      </c>
      <c r="B4009" t="s">
        <v>9</v>
      </c>
      <c r="C4009" t="s">
        <v>35</v>
      </c>
      <c r="D4009">
        <v>103223</v>
      </c>
      <c r="E4009" t="s">
        <v>191</v>
      </c>
      <c r="F4009">
        <v>202112</v>
      </c>
      <c r="G4009" t="s">
        <v>151</v>
      </c>
      <c r="H4009" t="s">
        <v>152</v>
      </c>
      <c r="I4009">
        <v>297</v>
      </c>
      <c r="J4009" t="s">
        <v>6</v>
      </c>
      <c r="K4009">
        <v>297</v>
      </c>
    </row>
    <row r="4010" spans="1:11" ht="15" customHeight="1">
      <c r="A4010" s="1" t="s">
        <v>998</v>
      </c>
      <c r="B4010" t="s">
        <v>9</v>
      </c>
      <c r="C4010" t="s">
        <v>35</v>
      </c>
      <c r="D4010">
        <v>103223</v>
      </c>
      <c r="E4010" t="s">
        <v>191</v>
      </c>
      <c r="F4010">
        <v>202112</v>
      </c>
      <c r="G4010" t="s">
        <v>151</v>
      </c>
      <c r="H4010" t="s">
        <v>152</v>
      </c>
      <c r="I4010">
        <v>2000</v>
      </c>
      <c r="J4010" t="s">
        <v>6</v>
      </c>
      <c r="K4010">
        <v>2000</v>
      </c>
    </row>
    <row r="4011" spans="1:11" ht="15" customHeight="1">
      <c r="A4011" s="1" t="s">
        <v>998</v>
      </c>
      <c r="B4011" t="s">
        <v>9</v>
      </c>
      <c r="C4011" t="s">
        <v>35</v>
      </c>
      <c r="D4011">
        <v>103223</v>
      </c>
      <c r="E4011" t="s">
        <v>191</v>
      </c>
      <c r="F4011">
        <v>202112</v>
      </c>
      <c r="G4011" t="s">
        <v>151</v>
      </c>
      <c r="H4011" t="s">
        <v>152</v>
      </c>
      <c r="I4011">
        <v>2880</v>
      </c>
      <c r="J4011" t="s">
        <v>6</v>
      </c>
      <c r="K4011">
        <v>2880</v>
      </c>
    </row>
    <row r="4012" spans="1:11" ht="15" customHeight="1">
      <c r="A4012" s="1" t="s">
        <v>998</v>
      </c>
      <c r="B4012" t="s">
        <v>9</v>
      </c>
      <c r="C4012" t="s">
        <v>35</v>
      </c>
      <c r="D4012">
        <v>103223</v>
      </c>
      <c r="E4012" t="s">
        <v>191</v>
      </c>
      <c r="F4012">
        <v>202112</v>
      </c>
      <c r="G4012" t="s">
        <v>151</v>
      </c>
      <c r="H4012" t="s">
        <v>152</v>
      </c>
      <c r="I4012">
        <v>230</v>
      </c>
      <c r="J4012" t="s">
        <v>6</v>
      </c>
      <c r="K4012">
        <v>230</v>
      </c>
    </row>
    <row r="4013" spans="1:11" ht="15" customHeight="1">
      <c r="A4013" s="1" t="s">
        <v>998</v>
      </c>
      <c r="B4013" t="s">
        <v>9</v>
      </c>
      <c r="C4013" t="s">
        <v>35</v>
      </c>
      <c r="D4013">
        <v>103223</v>
      </c>
      <c r="E4013" t="s">
        <v>191</v>
      </c>
      <c r="F4013">
        <v>202112</v>
      </c>
      <c r="G4013" t="s">
        <v>151</v>
      </c>
      <c r="H4013" t="s">
        <v>152</v>
      </c>
      <c r="I4013">
        <v>110</v>
      </c>
      <c r="J4013" t="s">
        <v>6</v>
      </c>
      <c r="K4013">
        <v>110</v>
      </c>
    </row>
    <row r="4014" spans="1:11" ht="15" customHeight="1">
      <c r="A4014" s="1" t="s">
        <v>998</v>
      </c>
      <c r="B4014" t="s">
        <v>9</v>
      </c>
      <c r="C4014" t="s">
        <v>35</v>
      </c>
      <c r="D4014">
        <v>103223</v>
      </c>
      <c r="E4014" t="s">
        <v>191</v>
      </c>
      <c r="F4014">
        <v>202112</v>
      </c>
      <c r="G4014" t="s">
        <v>151</v>
      </c>
      <c r="H4014" t="s">
        <v>152</v>
      </c>
      <c r="I4014">
        <v>147</v>
      </c>
      <c r="J4014" t="s">
        <v>6</v>
      </c>
      <c r="K4014">
        <v>147</v>
      </c>
    </row>
    <row r="4015" spans="1:11" ht="15" customHeight="1">
      <c r="A4015" s="1" t="s">
        <v>998</v>
      </c>
      <c r="B4015" t="s">
        <v>9</v>
      </c>
      <c r="C4015" t="s">
        <v>35</v>
      </c>
      <c r="D4015">
        <v>103223</v>
      </c>
      <c r="E4015" t="s">
        <v>191</v>
      </c>
      <c r="F4015">
        <v>202112</v>
      </c>
      <c r="G4015" t="s">
        <v>151</v>
      </c>
      <c r="H4015" t="s">
        <v>152</v>
      </c>
      <c r="I4015">
        <v>1240</v>
      </c>
      <c r="J4015" t="s">
        <v>6</v>
      </c>
      <c r="K4015">
        <v>1240</v>
      </c>
    </row>
    <row r="4016" spans="1:11" ht="15" customHeight="1">
      <c r="A4016" s="1" t="s">
        <v>998</v>
      </c>
      <c r="B4016" t="s">
        <v>9</v>
      </c>
      <c r="C4016" t="s">
        <v>35</v>
      </c>
      <c r="D4016">
        <v>103223</v>
      </c>
      <c r="E4016" t="s">
        <v>191</v>
      </c>
      <c r="F4016">
        <v>202112</v>
      </c>
      <c r="G4016" t="s">
        <v>151</v>
      </c>
      <c r="H4016" t="s">
        <v>152</v>
      </c>
      <c r="I4016">
        <v>20</v>
      </c>
      <c r="J4016" t="s">
        <v>6</v>
      </c>
      <c r="K4016">
        <v>20</v>
      </c>
    </row>
    <row r="4017" spans="1:11" ht="15" customHeight="1">
      <c r="A4017" s="1" t="s">
        <v>998</v>
      </c>
      <c r="B4017" t="s">
        <v>9</v>
      </c>
      <c r="C4017" t="s">
        <v>35</v>
      </c>
      <c r="D4017">
        <v>103223</v>
      </c>
      <c r="E4017" t="s">
        <v>191</v>
      </c>
      <c r="F4017">
        <v>202112</v>
      </c>
      <c r="G4017" t="s">
        <v>151</v>
      </c>
      <c r="H4017" t="s">
        <v>152</v>
      </c>
      <c r="I4017">
        <v>25.8</v>
      </c>
      <c r="J4017" t="s">
        <v>6</v>
      </c>
      <c r="K4017">
        <v>25.8</v>
      </c>
    </row>
    <row r="4018" spans="1:11" ht="15" customHeight="1">
      <c r="A4018" s="1" t="s">
        <v>998</v>
      </c>
      <c r="B4018" t="s">
        <v>9</v>
      </c>
      <c r="C4018" t="s">
        <v>35</v>
      </c>
      <c r="D4018">
        <v>103223</v>
      </c>
      <c r="E4018" t="s">
        <v>191</v>
      </c>
      <c r="F4018">
        <v>202112</v>
      </c>
      <c r="G4018" t="s">
        <v>151</v>
      </c>
      <c r="H4018" t="s">
        <v>152</v>
      </c>
      <c r="I4018">
        <v>2750</v>
      </c>
      <c r="J4018" t="s">
        <v>6</v>
      </c>
      <c r="K4018">
        <v>2750</v>
      </c>
    </row>
    <row r="4019" spans="1:11" ht="15" customHeight="1">
      <c r="A4019" s="1" t="s">
        <v>998</v>
      </c>
      <c r="B4019" t="s">
        <v>9</v>
      </c>
      <c r="C4019" t="s">
        <v>35</v>
      </c>
      <c r="D4019">
        <v>103223</v>
      </c>
      <c r="E4019" t="s">
        <v>191</v>
      </c>
      <c r="F4019">
        <v>202112</v>
      </c>
      <c r="G4019" t="s">
        <v>151</v>
      </c>
      <c r="H4019" t="s">
        <v>152</v>
      </c>
      <c r="I4019">
        <v>3480</v>
      </c>
      <c r="J4019" t="s">
        <v>6</v>
      </c>
      <c r="K4019">
        <v>3480</v>
      </c>
    </row>
    <row r="4020" spans="1:11" ht="15" customHeight="1">
      <c r="A4020" s="1" t="s">
        <v>998</v>
      </c>
      <c r="B4020" t="s">
        <v>9</v>
      </c>
      <c r="C4020" t="s">
        <v>35</v>
      </c>
      <c r="D4020">
        <v>103223</v>
      </c>
      <c r="E4020" t="s">
        <v>191</v>
      </c>
      <c r="F4020">
        <v>202112</v>
      </c>
      <c r="G4020" t="s">
        <v>151</v>
      </c>
      <c r="H4020" t="s">
        <v>152</v>
      </c>
      <c r="I4020">
        <v>441</v>
      </c>
      <c r="J4020" t="s">
        <v>6</v>
      </c>
      <c r="K4020">
        <v>441</v>
      </c>
    </row>
    <row r="4021" spans="1:11" ht="15" customHeight="1">
      <c r="A4021" s="1" t="s">
        <v>998</v>
      </c>
      <c r="B4021" t="s">
        <v>9</v>
      </c>
      <c r="C4021" t="s">
        <v>35</v>
      </c>
      <c r="D4021">
        <v>103223</v>
      </c>
      <c r="E4021" t="s">
        <v>191</v>
      </c>
      <c r="F4021">
        <v>202112</v>
      </c>
      <c r="G4021" t="s">
        <v>151</v>
      </c>
      <c r="H4021" t="s">
        <v>152</v>
      </c>
      <c r="I4021">
        <v>2880</v>
      </c>
      <c r="J4021" t="s">
        <v>6</v>
      </c>
      <c r="K4021">
        <v>2880</v>
      </c>
    </row>
    <row r="4022" spans="1:11" ht="15" customHeight="1">
      <c r="A4022" s="1" t="s">
        <v>998</v>
      </c>
      <c r="B4022" t="s">
        <v>9</v>
      </c>
      <c r="C4022" t="s">
        <v>35</v>
      </c>
      <c r="D4022">
        <v>103223</v>
      </c>
      <c r="E4022" t="s">
        <v>191</v>
      </c>
      <c r="F4022">
        <v>202112</v>
      </c>
      <c r="G4022" t="s">
        <v>151</v>
      </c>
      <c r="H4022" t="s">
        <v>152</v>
      </c>
      <c r="I4022">
        <v>2747</v>
      </c>
      <c r="J4022" t="s">
        <v>6</v>
      </c>
      <c r="K4022">
        <v>2747</v>
      </c>
    </row>
    <row r="4023" spans="1:11" ht="15" customHeight="1">
      <c r="A4023" s="1" t="s">
        <v>998</v>
      </c>
      <c r="B4023" t="s">
        <v>9</v>
      </c>
      <c r="C4023" t="s">
        <v>35</v>
      </c>
      <c r="D4023">
        <v>103223</v>
      </c>
      <c r="E4023" t="s">
        <v>191</v>
      </c>
      <c r="F4023">
        <v>202112</v>
      </c>
      <c r="G4023" t="s">
        <v>151</v>
      </c>
      <c r="H4023" t="s">
        <v>152</v>
      </c>
      <c r="I4023">
        <v>5430</v>
      </c>
      <c r="J4023" t="s">
        <v>5</v>
      </c>
      <c r="K4023">
        <v>-5430</v>
      </c>
    </row>
    <row r="4024" spans="1:11" ht="15" customHeight="1">
      <c r="A4024" s="1" t="s">
        <v>998</v>
      </c>
      <c r="B4024" t="s">
        <v>9</v>
      </c>
      <c r="C4024" t="s">
        <v>35</v>
      </c>
      <c r="D4024">
        <v>103223</v>
      </c>
      <c r="E4024" t="s">
        <v>191</v>
      </c>
      <c r="F4024">
        <v>202112</v>
      </c>
      <c r="G4024" t="s">
        <v>151</v>
      </c>
      <c r="H4024" t="s">
        <v>152</v>
      </c>
      <c r="I4024">
        <v>17430</v>
      </c>
      <c r="J4024" t="s">
        <v>6</v>
      </c>
      <c r="K4024">
        <v>17430</v>
      </c>
    </row>
    <row r="4025" spans="1:11" ht="15" customHeight="1">
      <c r="A4025" s="1" t="s">
        <v>998</v>
      </c>
      <c r="B4025" t="s">
        <v>9</v>
      </c>
      <c r="C4025" t="s">
        <v>35</v>
      </c>
      <c r="D4025">
        <v>103223</v>
      </c>
      <c r="E4025" t="s">
        <v>191</v>
      </c>
      <c r="F4025">
        <v>202112</v>
      </c>
      <c r="G4025" t="s">
        <v>151</v>
      </c>
      <c r="H4025" t="s">
        <v>152</v>
      </c>
      <c r="I4025">
        <v>1350</v>
      </c>
      <c r="J4025" t="s">
        <v>6</v>
      </c>
      <c r="K4025">
        <v>1350</v>
      </c>
    </row>
    <row r="4026" spans="1:11" ht="15" customHeight="1">
      <c r="A4026" s="1" t="s">
        <v>998</v>
      </c>
      <c r="B4026" t="s">
        <v>9</v>
      </c>
      <c r="C4026" t="s">
        <v>35</v>
      </c>
      <c r="D4026">
        <v>103223</v>
      </c>
      <c r="E4026" t="s">
        <v>191</v>
      </c>
      <c r="F4026">
        <v>202112</v>
      </c>
      <c r="G4026" t="s">
        <v>151</v>
      </c>
      <c r="H4026" t="s">
        <v>152</v>
      </c>
      <c r="I4026">
        <v>690</v>
      </c>
      <c r="J4026" t="s">
        <v>6</v>
      </c>
      <c r="K4026">
        <v>690</v>
      </c>
    </row>
    <row r="4027" spans="1:11" ht="15" customHeight="1">
      <c r="A4027" s="1" t="s">
        <v>998</v>
      </c>
      <c r="B4027" t="s">
        <v>9</v>
      </c>
      <c r="C4027" t="s">
        <v>35</v>
      </c>
      <c r="D4027">
        <v>103223</v>
      </c>
      <c r="E4027" t="s">
        <v>191</v>
      </c>
      <c r="F4027">
        <v>202112</v>
      </c>
      <c r="G4027" t="s">
        <v>151</v>
      </c>
      <c r="H4027" t="s">
        <v>152</v>
      </c>
      <c r="I4027">
        <v>685</v>
      </c>
      <c r="J4027" t="s">
        <v>6</v>
      </c>
      <c r="K4027">
        <v>685</v>
      </c>
    </row>
    <row r="4028" spans="1:11" ht="15" customHeight="1">
      <c r="A4028" s="1" t="s">
        <v>998</v>
      </c>
      <c r="B4028" t="s">
        <v>9</v>
      </c>
      <c r="C4028" t="s">
        <v>35</v>
      </c>
      <c r="D4028">
        <v>103223</v>
      </c>
      <c r="E4028" t="s">
        <v>191</v>
      </c>
      <c r="F4028">
        <v>202112</v>
      </c>
      <c r="G4028" t="s">
        <v>151</v>
      </c>
      <c r="H4028" t="s">
        <v>152</v>
      </c>
      <c r="I4028">
        <v>4740</v>
      </c>
      <c r="J4028" t="s">
        <v>6</v>
      </c>
      <c r="K4028">
        <v>4740</v>
      </c>
    </row>
    <row r="4029" spans="1:11" ht="15" customHeight="1">
      <c r="A4029" s="1" t="s">
        <v>998</v>
      </c>
      <c r="B4029" t="s">
        <v>9</v>
      </c>
      <c r="C4029" t="s">
        <v>35</v>
      </c>
      <c r="D4029">
        <v>103223</v>
      </c>
      <c r="E4029" t="s">
        <v>191</v>
      </c>
      <c r="F4029">
        <v>202112</v>
      </c>
      <c r="G4029" t="s">
        <v>151</v>
      </c>
      <c r="H4029" t="s">
        <v>152</v>
      </c>
      <c r="I4029">
        <v>4740</v>
      </c>
      <c r="J4029" t="s">
        <v>6</v>
      </c>
      <c r="K4029">
        <v>4740</v>
      </c>
    </row>
    <row r="4030" spans="1:11" ht="15" customHeight="1">
      <c r="A4030" s="1" t="s">
        <v>998</v>
      </c>
      <c r="B4030" t="s">
        <v>9</v>
      </c>
      <c r="C4030" t="s">
        <v>35</v>
      </c>
      <c r="D4030">
        <v>103223</v>
      </c>
      <c r="E4030" t="s">
        <v>191</v>
      </c>
      <c r="F4030">
        <v>202112</v>
      </c>
      <c r="G4030" t="s">
        <v>151</v>
      </c>
      <c r="H4030" t="s">
        <v>152</v>
      </c>
      <c r="I4030">
        <v>4740</v>
      </c>
      <c r="J4030" t="s">
        <v>6</v>
      </c>
      <c r="K4030">
        <v>4740</v>
      </c>
    </row>
    <row r="4031" spans="1:11" ht="15" customHeight="1">
      <c r="A4031" s="1" t="s">
        <v>998</v>
      </c>
      <c r="B4031" t="s">
        <v>9</v>
      </c>
      <c r="C4031" t="s">
        <v>35</v>
      </c>
      <c r="D4031">
        <v>101801</v>
      </c>
      <c r="E4031" t="s">
        <v>300</v>
      </c>
      <c r="F4031">
        <v>202112</v>
      </c>
      <c r="G4031" t="s">
        <v>151</v>
      </c>
      <c r="H4031" t="s">
        <v>152</v>
      </c>
      <c r="I4031">
        <v>6881.6</v>
      </c>
      <c r="J4031" t="s">
        <v>6</v>
      </c>
      <c r="K4031">
        <v>6881.6</v>
      </c>
    </row>
    <row r="4032" spans="1:11" ht="15" customHeight="1">
      <c r="A4032" s="1" t="s">
        <v>998</v>
      </c>
      <c r="B4032" t="s">
        <v>9</v>
      </c>
      <c r="C4032" t="s">
        <v>35</v>
      </c>
      <c r="D4032">
        <v>101801</v>
      </c>
      <c r="E4032" t="s">
        <v>300</v>
      </c>
      <c r="F4032">
        <v>202112</v>
      </c>
      <c r="G4032" t="s">
        <v>151</v>
      </c>
      <c r="H4032" t="s">
        <v>152</v>
      </c>
      <c r="I4032">
        <v>3185</v>
      </c>
      <c r="J4032" t="s">
        <v>6</v>
      </c>
      <c r="K4032">
        <v>3185</v>
      </c>
    </row>
    <row r="4033" spans="1:11" ht="15" customHeight="1">
      <c r="A4033" s="1" t="s">
        <v>998</v>
      </c>
      <c r="B4033" t="s">
        <v>9</v>
      </c>
      <c r="C4033" t="s">
        <v>35</v>
      </c>
      <c r="D4033">
        <v>101801</v>
      </c>
      <c r="E4033" t="s">
        <v>300</v>
      </c>
      <c r="F4033">
        <v>202112</v>
      </c>
      <c r="G4033" t="s">
        <v>151</v>
      </c>
      <c r="H4033" t="s">
        <v>152</v>
      </c>
      <c r="I4033">
        <v>1274</v>
      </c>
      <c r="J4033" t="s">
        <v>6</v>
      </c>
      <c r="K4033">
        <v>1274</v>
      </c>
    </row>
    <row r="4034" spans="1:11" ht="15" customHeight="1">
      <c r="A4034" s="1" t="s">
        <v>998</v>
      </c>
      <c r="B4034" t="s">
        <v>9</v>
      </c>
      <c r="C4034" t="s">
        <v>35</v>
      </c>
      <c r="D4034">
        <v>101801</v>
      </c>
      <c r="E4034" t="s">
        <v>300</v>
      </c>
      <c r="F4034">
        <v>202112</v>
      </c>
      <c r="G4034" t="s">
        <v>151</v>
      </c>
      <c r="H4034" t="s">
        <v>152</v>
      </c>
      <c r="I4034">
        <v>725.2</v>
      </c>
      <c r="J4034" t="s">
        <v>6</v>
      </c>
      <c r="K4034">
        <v>725.2</v>
      </c>
    </row>
    <row r="4035" spans="1:11" ht="15" customHeight="1">
      <c r="A4035" s="1" t="s">
        <v>998</v>
      </c>
      <c r="B4035" t="s">
        <v>9</v>
      </c>
      <c r="C4035" t="s">
        <v>35</v>
      </c>
      <c r="D4035">
        <v>101801</v>
      </c>
      <c r="E4035" t="s">
        <v>300</v>
      </c>
      <c r="F4035">
        <v>202112</v>
      </c>
      <c r="G4035" t="s">
        <v>151</v>
      </c>
      <c r="H4035" t="s">
        <v>152</v>
      </c>
      <c r="I4035">
        <v>2327.5</v>
      </c>
      <c r="J4035" t="s">
        <v>6</v>
      </c>
      <c r="K4035">
        <v>2327.5</v>
      </c>
    </row>
    <row r="4036" spans="1:11" ht="15" customHeight="1">
      <c r="A4036" s="1" t="s">
        <v>998</v>
      </c>
      <c r="B4036" t="s">
        <v>9</v>
      </c>
      <c r="C4036" t="s">
        <v>35</v>
      </c>
      <c r="D4036">
        <v>101801</v>
      </c>
      <c r="E4036" t="s">
        <v>300</v>
      </c>
      <c r="F4036">
        <v>202112</v>
      </c>
      <c r="G4036" t="s">
        <v>151</v>
      </c>
      <c r="H4036" t="s">
        <v>152</v>
      </c>
      <c r="I4036">
        <v>261.2</v>
      </c>
      <c r="J4036" t="s">
        <v>6</v>
      </c>
      <c r="K4036">
        <v>261.2</v>
      </c>
    </row>
    <row r="4037" spans="1:11" ht="15" customHeight="1">
      <c r="A4037" s="1" t="s">
        <v>998</v>
      </c>
      <c r="B4037" t="s">
        <v>9</v>
      </c>
      <c r="C4037" t="s">
        <v>35</v>
      </c>
      <c r="D4037">
        <v>101801</v>
      </c>
      <c r="E4037" t="s">
        <v>300</v>
      </c>
      <c r="F4037">
        <v>202112</v>
      </c>
      <c r="G4037" t="s">
        <v>151</v>
      </c>
      <c r="H4037" t="s">
        <v>152</v>
      </c>
      <c r="I4037">
        <v>291.5</v>
      </c>
      <c r="J4037" t="s">
        <v>6</v>
      </c>
      <c r="K4037">
        <v>291.5</v>
      </c>
    </row>
    <row r="4038" spans="1:11" ht="15" customHeight="1">
      <c r="A4038" s="1" t="s">
        <v>998</v>
      </c>
      <c r="B4038" t="s">
        <v>9</v>
      </c>
      <c r="C4038" t="s">
        <v>35</v>
      </c>
      <c r="D4038">
        <v>101801</v>
      </c>
      <c r="E4038" t="s">
        <v>300</v>
      </c>
      <c r="F4038">
        <v>202112</v>
      </c>
      <c r="G4038" t="s">
        <v>151</v>
      </c>
      <c r="H4038" t="s">
        <v>152</v>
      </c>
      <c r="I4038">
        <v>1641.5</v>
      </c>
      <c r="J4038" t="s">
        <v>6</v>
      </c>
      <c r="K4038">
        <v>1641.5</v>
      </c>
    </row>
    <row r="4039" spans="1:11" ht="15" customHeight="1">
      <c r="A4039" s="1" t="s">
        <v>998</v>
      </c>
      <c r="B4039" t="s">
        <v>9</v>
      </c>
      <c r="C4039" t="s">
        <v>35</v>
      </c>
      <c r="D4039">
        <v>101801</v>
      </c>
      <c r="E4039" t="s">
        <v>300</v>
      </c>
      <c r="F4039">
        <v>202112</v>
      </c>
      <c r="G4039" t="s">
        <v>151</v>
      </c>
      <c r="H4039" t="s">
        <v>152</v>
      </c>
      <c r="I4039">
        <v>2474.5</v>
      </c>
      <c r="J4039" t="s">
        <v>6</v>
      </c>
      <c r="K4039">
        <v>2474.5</v>
      </c>
    </row>
    <row r="4040" spans="1:11" ht="15" customHeight="1">
      <c r="A4040" s="1" t="s">
        <v>998</v>
      </c>
      <c r="B4040" t="s">
        <v>9</v>
      </c>
      <c r="C4040" t="s">
        <v>35</v>
      </c>
      <c r="D4040">
        <v>101801</v>
      </c>
      <c r="E4040" t="s">
        <v>300</v>
      </c>
      <c r="F4040">
        <v>202112</v>
      </c>
      <c r="G4040" t="s">
        <v>151</v>
      </c>
      <c r="H4040" t="s">
        <v>152</v>
      </c>
      <c r="I4040">
        <v>1200</v>
      </c>
      <c r="J4040" t="s">
        <v>6</v>
      </c>
      <c r="K4040">
        <v>1200</v>
      </c>
    </row>
    <row r="4041" spans="1:11" ht="15" customHeight="1">
      <c r="A4041" s="1" t="s">
        <v>998</v>
      </c>
      <c r="B4041" t="s">
        <v>9</v>
      </c>
      <c r="C4041" t="s">
        <v>35</v>
      </c>
      <c r="D4041">
        <v>101801</v>
      </c>
      <c r="E4041" t="s">
        <v>300</v>
      </c>
      <c r="F4041">
        <v>202112</v>
      </c>
      <c r="G4041" t="s">
        <v>151</v>
      </c>
      <c r="H4041" t="s">
        <v>152</v>
      </c>
      <c r="I4041">
        <v>397.5</v>
      </c>
      <c r="J4041" t="s">
        <v>6</v>
      </c>
      <c r="K4041">
        <v>397.5</v>
      </c>
    </row>
    <row r="4042" spans="1:11" ht="15" customHeight="1">
      <c r="A4042" s="1" t="s">
        <v>998</v>
      </c>
      <c r="B4042" t="s">
        <v>9</v>
      </c>
      <c r="C4042" t="s">
        <v>35</v>
      </c>
      <c r="D4042">
        <v>101801</v>
      </c>
      <c r="E4042" t="s">
        <v>300</v>
      </c>
      <c r="F4042">
        <v>202112</v>
      </c>
      <c r="G4042" t="s">
        <v>151</v>
      </c>
      <c r="H4042" t="s">
        <v>152</v>
      </c>
      <c r="I4042">
        <v>291.5</v>
      </c>
      <c r="J4042" t="s">
        <v>6</v>
      </c>
      <c r="K4042">
        <v>291.5</v>
      </c>
    </row>
    <row r="4043" spans="1:11" ht="15" customHeight="1">
      <c r="A4043" s="1" t="s">
        <v>998</v>
      </c>
      <c r="B4043" t="s">
        <v>9</v>
      </c>
      <c r="C4043" t="s">
        <v>35</v>
      </c>
      <c r="D4043">
        <v>101801</v>
      </c>
      <c r="E4043" t="s">
        <v>300</v>
      </c>
      <c r="F4043">
        <v>202112</v>
      </c>
      <c r="G4043" t="s">
        <v>151</v>
      </c>
      <c r="H4043" t="s">
        <v>152</v>
      </c>
      <c r="I4043">
        <v>212</v>
      </c>
      <c r="J4043" t="s">
        <v>6</v>
      </c>
      <c r="K4043">
        <v>212</v>
      </c>
    </row>
    <row r="4044" spans="1:11" ht="15" customHeight="1">
      <c r="A4044" s="1" t="s">
        <v>998</v>
      </c>
      <c r="B4044" t="s">
        <v>9</v>
      </c>
      <c r="C4044" t="s">
        <v>35</v>
      </c>
      <c r="D4044">
        <v>101801</v>
      </c>
      <c r="E4044" t="s">
        <v>300</v>
      </c>
      <c r="F4044">
        <v>202112</v>
      </c>
      <c r="G4044" t="s">
        <v>151</v>
      </c>
      <c r="H4044" t="s">
        <v>152</v>
      </c>
      <c r="I4044">
        <v>185.5</v>
      </c>
      <c r="J4044" t="s">
        <v>6</v>
      </c>
      <c r="K4044">
        <v>185.5</v>
      </c>
    </row>
    <row r="4045" spans="1:11" ht="15" customHeight="1">
      <c r="A4045" s="1" t="s">
        <v>998</v>
      </c>
      <c r="B4045" t="s">
        <v>9</v>
      </c>
      <c r="C4045" t="s">
        <v>35</v>
      </c>
      <c r="D4045">
        <v>101801</v>
      </c>
      <c r="E4045" t="s">
        <v>300</v>
      </c>
      <c r="F4045">
        <v>202112</v>
      </c>
      <c r="G4045" t="s">
        <v>151</v>
      </c>
      <c r="H4045" t="s">
        <v>152</v>
      </c>
      <c r="I4045">
        <v>79.5</v>
      </c>
      <c r="J4045" t="s">
        <v>6</v>
      </c>
      <c r="K4045">
        <v>79.5</v>
      </c>
    </row>
    <row r="4046" spans="1:11" ht="15" customHeight="1">
      <c r="A4046" s="1" t="s">
        <v>998</v>
      </c>
      <c r="B4046" t="s">
        <v>9</v>
      </c>
      <c r="C4046" t="s">
        <v>35</v>
      </c>
      <c r="D4046">
        <v>101801</v>
      </c>
      <c r="E4046" t="s">
        <v>300</v>
      </c>
      <c r="F4046">
        <v>202112</v>
      </c>
      <c r="G4046" t="s">
        <v>151</v>
      </c>
      <c r="H4046" t="s">
        <v>152</v>
      </c>
      <c r="I4046">
        <v>10799.39</v>
      </c>
      <c r="J4046" t="s">
        <v>6</v>
      </c>
      <c r="K4046">
        <v>10799.39</v>
      </c>
    </row>
    <row r="4047" spans="1:11" ht="15" customHeight="1">
      <c r="A4047" s="1" t="s">
        <v>998</v>
      </c>
      <c r="B4047" t="s">
        <v>9</v>
      </c>
      <c r="C4047" t="s">
        <v>35</v>
      </c>
      <c r="D4047">
        <v>101801</v>
      </c>
      <c r="E4047" t="s">
        <v>300</v>
      </c>
      <c r="F4047">
        <v>202112</v>
      </c>
      <c r="G4047" t="s">
        <v>151</v>
      </c>
      <c r="H4047" t="s">
        <v>152</v>
      </c>
      <c r="I4047">
        <v>1396.5</v>
      </c>
      <c r="J4047" t="s">
        <v>6</v>
      </c>
      <c r="K4047">
        <v>1396.5</v>
      </c>
    </row>
    <row r="4048" spans="1:11" ht="15" customHeight="1">
      <c r="A4048" s="1" t="s">
        <v>998</v>
      </c>
      <c r="B4048" t="s">
        <v>9</v>
      </c>
      <c r="C4048" t="s">
        <v>35</v>
      </c>
      <c r="D4048">
        <v>101801</v>
      </c>
      <c r="E4048" t="s">
        <v>300</v>
      </c>
      <c r="F4048">
        <v>202112</v>
      </c>
      <c r="G4048" t="s">
        <v>151</v>
      </c>
      <c r="H4048" t="s">
        <v>152</v>
      </c>
      <c r="I4048">
        <v>1146.5999999999999</v>
      </c>
      <c r="J4048" t="s">
        <v>6</v>
      </c>
      <c r="K4048">
        <v>1146.5999999999999</v>
      </c>
    </row>
    <row r="4049" spans="1:11" ht="15" customHeight="1">
      <c r="A4049" s="1" t="s">
        <v>998</v>
      </c>
      <c r="B4049" t="s">
        <v>9</v>
      </c>
      <c r="C4049" t="s">
        <v>35</v>
      </c>
      <c r="D4049">
        <v>101801</v>
      </c>
      <c r="E4049" t="s">
        <v>300</v>
      </c>
      <c r="F4049">
        <v>202112</v>
      </c>
      <c r="G4049" t="s">
        <v>151</v>
      </c>
      <c r="H4049" t="s">
        <v>152</v>
      </c>
      <c r="I4049">
        <v>3028.2</v>
      </c>
      <c r="J4049" t="s">
        <v>6</v>
      </c>
      <c r="K4049">
        <v>3028.2</v>
      </c>
    </row>
    <row r="4050" spans="1:11" ht="15" customHeight="1">
      <c r="A4050" s="1" t="s">
        <v>998</v>
      </c>
      <c r="B4050" t="s">
        <v>9</v>
      </c>
      <c r="C4050" t="s">
        <v>35</v>
      </c>
      <c r="D4050">
        <v>101801</v>
      </c>
      <c r="E4050" t="s">
        <v>300</v>
      </c>
      <c r="F4050">
        <v>202112</v>
      </c>
      <c r="G4050" t="s">
        <v>151</v>
      </c>
      <c r="H4050" t="s">
        <v>152</v>
      </c>
      <c r="I4050">
        <v>2474.5</v>
      </c>
      <c r="J4050" t="s">
        <v>6</v>
      </c>
      <c r="K4050">
        <v>2474.5</v>
      </c>
    </row>
    <row r="4051" spans="1:11" ht="15" customHeight="1">
      <c r="A4051" s="1" t="s">
        <v>998</v>
      </c>
      <c r="B4051" t="s">
        <v>9</v>
      </c>
      <c r="C4051" t="s">
        <v>35</v>
      </c>
      <c r="D4051">
        <v>101801</v>
      </c>
      <c r="E4051" t="s">
        <v>300</v>
      </c>
      <c r="F4051">
        <v>202112</v>
      </c>
      <c r="G4051" t="s">
        <v>151</v>
      </c>
      <c r="H4051" t="s">
        <v>152</v>
      </c>
      <c r="I4051">
        <v>4802</v>
      </c>
      <c r="J4051" t="s">
        <v>6</v>
      </c>
      <c r="K4051">
        <v>4802</v>
      </c>
    </row>
    <row r="4052" spans="1:11" ht="15" customHeight="1">
      <c r="A4052" s="1" t="s">
        <v>998</v>
      </c>
      <c r="B4052" t="s">
        <v>9</v>
      </c>
      <c r="C4052" t="s">
        <v>35</v>
      </c>
      <c r="D4052">
        <v>101801</v>
      </c>
      <c r="E4052" t="s">
        <v>300</v>
      </c>
      <c r="F4052">
        <v>202112</v>
      </c>
      <c r="G4052" t="s">
        <v>151</v>
      </c>
      <c r="H4052" t="s">
        <v>152</v>
      </c>
      <c r="I4052">
        <v>1099.2</v>
      </c>
      <c r="J4052" t="s">
        <v>6</v>
      </c>
      <c r="K4052">
        <v>1099.2</v>
      </c>
    </row>
    <row r="4053" spans="1:11" ht="15" customHeight="1">
      <c r="A4053" s="1" t="s">
        <v>998</v>
      </c>
      <c r="B4053" t="s">
        <v>9</v>
      </c>
      <c r="C4053" t="s">
        <v>35</v>
      </c>
      <c r="D4053">
        <v>107039</v>
      </c>
      <c r="E4053" t="s">
        <v>319</v>
      </c>
      <c r="F4053">
        <v>202112</v>
      </c>
      <c r="G4053" t="s">
        <v>151</v>
      </c>
      <c r="H4053" t="s">
        <v>152</v>
      </c>
      <c r="I4053">
        <v>241.61</v>
      </c>
      <c r="J4053" t="s">
        <v>6</v>
      </c>
      <c r="K4053">
        <v>241.61</v>
      </c>
    </row>
    <row r="4054" spans="1:11" ht="15" customHeight="1">
      <c r="A4054" s="1" t="s">
        <v>998</v>
      </c>
      <c r="B4054" t="s">
        <v>9</v>
      </c>
      <c r="C4054" t="s">
        <v>35</v>
      </c>
      <c r="D4054">
        <v>107039</v>
      </c>
      <c r="E4054" t="s">
        <v>319</v>
      </c>
      <c r="F4054">
        <v>202112</v>
      </c>
      <c r="G4054" t="s">
        <v>151</v>
      </c>
      <c r="H4054" t="s">
        <v>152</v>
      </c>
      <c r="I4054">
        <v>606.15</v>
      </c>
      <c r="J4054" t="s">
        <v>6</v>
      </c>
      <c r="K4054">
        <v>606.15</v>
      </c>
    </row>
    <row r="4055" spans="1:11" ht="15" customHeight="1">
      <c r="A4055" s="1" t="s">
        <v>998</v>
      </c>
      <c r="B4055" t="s">
        <v>9</v>
      </c>
      <c r="C4055" t="s">
        <v>35</v>
      </c>
      <c r="D4055">
        <v>104324</v>
      </c>
      <c r="E4055" t="s">
        <v>320</v>
      </c>
      <c r="F4055">
        <v>202112</v>
      </c>
      <c r="G4055" t="s">
        <v>151</v>
      </c>
      <c r="H4055" t="s">
        <v>152</v>
      </c>
      <c r="I4055">
        <v>2940</v>
      </c>
      <c r="J4055" t="s">
        <v>6</v>
      </c>
      <c r="K4055">
        <v>2940</v>
      </c>
    </row>
    <row r="4056" spans="1:11" ht="15" customHeight="1">
      <c r="A4056" s="1" t="s">
        <v>998</v>
      </c>
      <c r="B4056" t="s">
        <v>9</v>
      </c>
      <c r="C4056" t="s">
        <v>35</v>
      </c>
      <c r="D4056">
        <v>104324</v>
      </c>
      <c r="E4056" t="s">
        <v>320</v>
      </c>
      <c r="F4056">
        <v>202112</v>
      </c>
      <c r="G4056" t="s">
        <v>151</v>
      </c>
      <c r="H4056" t="s">
        <v>152</v>
      </c>
      <c r="I4056">
        <v>585.20000000000005</v>
      </c>
      <c r="J4056" t="s">
        <v>6</v>
      </c>
      <c r="K4056">
        <v>585.20000000000005</v>
      </c>
    </row>
    <row r="4057" spans="1:11" ht="15" customHeight="1">
      <c r="A4057" s="1" t="s">
        <v>998</v>
      </c>
      <c r="B4057" t="s">
        <v>9</v>
      </c>
      <c r="C4057" t="s">
        <v>35</v>
      </c>
      <c r="D4057">
        <v>100478</v>
      </c>
      <c r="E4057" t="s">
        <v>326</v>
      </c>
      <c r="F4057">
        <v>202112</v>
      </c>
      <c r="G4057" t="s">
        <v>151</v>
      </c>
      <c r="H4057" t="s">
        <v>152</v>
      </c>
      <c r="I4057">
        <v>636.4</v>
      </c>
      <c r="J4057" t="s">
        <v>6</v>
      </c>
      <c r="K4057">
        <v>636.4</v>
      </c>
    </row>
    <row r="4058" spans="1:11" ht="15" customHeight="1">
      <c r="A4058" s="1" t="s">
        <v>998</v>
      </c>
      <c r="B4058" t="s">
        <v>9</v>
      </c>
      <c r="C4058" t="s">
        <v>35</v>
      </c>
      <c r="D4058">
        <v>100478</v>
      </c>
      <c r="E4058" t="s">
        <v>326</v>
      </c>
      <c r="F4058">
        <v>202112</v>
      </c>
      <c r="G4058" t="s">
        <v>151</v>
      </c>
      <c r="H4058" t="s">
        <v>152</v>
      </c>
      <c r="I4058">
        <v>110</v>
      </c>
      <c r="J4058" t="s">
        <v>6</v>
      </c>
      <c r="K4058">
        <v>110</v>
      </c>
    </row>
    <row r="4059" spans="1:11" ht="15" customHeight="1">
      <c r="A4059" s="1" t="s">
        <v>998</v>
      </c>
      <c r="B4059" t="s">
        <v>9</v>
      </c>
      <c r="C4059" t="s">
        <v>35</v>
      </c>
      <c r="D4059">
        <v>100478</v>
      </c>
      <c r="E4059" t="s">
        <v>326</v>
      </c>
      <c r="F4059">
        <v>202112</v>
      </c>
      <c r="G4059" t="s">
        <v>151</v>
      </c>
      <c r="H4059" t="s">
        <v>152</v>
      </c>
      <c r="I4059">
        <v>58</v>
      </c>
      <c r="J4059" t="s">
        <v>6</v>
      </c>
      <c r="K4059">
        <v>58</v>
      </c>
    </row>
    <row r="4060" spans="1:11" ht="15" customHeight="1">
      <c r="A4060" s="1" t="s">
        <v>998</v>
      </c>
      <c r="B4060" t="s">
        <v>9</v>
      </c>
      <c r="C4060" t="s">
        <v>35</v>
      </c>
      <c r="D4060">
        <v>100478</v>
      </c>
      <c r="E4060" t="s">
        <v>326</v>
      </c>
      <c r="F4060">
        <v>202112</v>
      </c>
      <c r="G4060" t="s">
        <v>151</v>
      </c>
      <c r="H4060" t="s">
        <v>152</v>
      </c>
      <c r="I4060">
        <v>282</v>
      </c>
      <c r="J4060" t="s">
        <v>6</v>
      </c>
      <c r="K4060">
        <v>282</v>
      </c>
    </row>
    <row r="4061" spans="1:11" ht="15" customHeight="1">
      <c r="A4061" s="1" t="s">
        <v>998</v>
      </c>
      <c r="B4061" t="s">
        <v>9</v>
      </c>
      <c r="C4061" t="s">
        <v>35</v>
      </c>
      <c r="D4061">
        <v>105858</v>
      </c>
      <c r="E4061" t="s">
        <v>234</v>
      </c>
      <c r="F4061">
        <v>202112</v>
      </c>
      <c r="G4061" t="s">
        <v>151</v>
      </c>
      <c r="H4061" t="s">
        <v>152</v>
      </c>
      <c r="I4061">
        <v>930</v>
      </c>
      <c r="J4061" t="s">
        <v>6</v>
      </c>
      <c r="K4061">
        <v>930</v>
      </c>
    </row>
    <row r="4062" spans="1:11" ht="15" customHeight="1">
      <c r="A4062" s="1" t="s">
        <v>998</v>
      </c>
      <c r="B4062" t="s">
        <v>9</v>
      </c>
      <c r="C4062" t="s">
        <v>35</v>
      </c>
      <c r="D4062">
        <v>105858</v>
      </c>
      <c r="E4062" t="s">
        <v>234</v>
      </c>
      <c r="F4062">
        <v>202112</v>
      </c>
      <c r="G4062" t="s">
        <v>151</v>
      </c>
      <c r="H4062" t="s">
        <v>152</v>
      </c>
      <c r="I4062">
        <v>195</v>
      </c>
      <c r="J4062" t="s">
        <v>6</v>
      </c>
      <c r="K4062">
        <v>195</v>
      </c>
    </row>
    <row r="4063" spans="1:11" ht="15" customHeight="1">
      <c r="A4063" s="1" t="s">
        <v>998</v>
      </c>
      <c r="B4063" t="s">
        <v>9</v>
      </c>
      <c r="C4063" t="s">
        <v>35</v>
      </c>
      <c r="D4063">
        <v>105858</v>
      </c>
      <c r="E4063" t="s">
        <v>234</v>
      </c>
      <c r="F4063">
        <v>202112</v>
      </c>
      <c r="G4063" t="s">
        <v>151</v>
      </c>
      <c r="H4063" t="s">
        <v>152</v>
      </c>
      <c r="I4063">
        <v>780</v>
      </c>
      <c r="J4063" t="s">
        <v>6</v>
      </c>
      <c r="K4063">
        <v>780</v>
      </c>
    </row>
    <row r="4064" spans="1:11" ht="15" customHeight="1">
      <c r="A4064" s="1" t="s">
        <v>998</v>
      </c>
      <c r="B4064" t="s">
        <v>9</v>
      </c>
      <c r="C4064" t="s">
        <v>35</v>
      </c>
      <c r="D4064">
        <v>105858</v>
      </c>
      <c r="E4064" t="s">
        <v>234</v>
      </c>
      <c r="F4064">
        <v>202112</v>
      </c>
      <c r="G4064" t="s">
        <v>151</v>
      </c>
      <c r="H4064" t="s">
        <v>152</v>
      </c>
      <c r="I4064">
        <v>1700</v>
      </c>
      <c r="J4064" t="s">
        <v>6</v>
      </c>
      <c r="K4064">
        <v>1700</v>
      </c>
    </row>
    <row r="4065" spans="1:11" ht="15" customHeight="1">
      <c r="A4065" s="1" t="s">
        <v>998</v>
      </c>
      <c r="B4065" t="s">
        <v>9</v>
      </c>
      <c r="C4065" t="s">
        <v>35</v>
      </c>
      <c r="D4065">
        <v>105858</v>
      </c>
      <c r="E4065" t="s">
        <v>234</v>
      </c>
      <c r="F4065">
        <v>202112</v>
      </c>
      <c r="G4065" t="s">
        <v>151</v>
      </c>
      <c r="H4065" t="s">
        <v>152</v>
      </c>
      <c r="I4065">
        <v>780</v>
      </c>
      <c r="J4065" t="s">
        <v>6</v>
      </c>
      <c r="K4065">
        <v>780</v>
      </c>
    </row>
    <row r="4066" spans="1:11" ht="15" customHeight="1">
      <c r="A4066" s="1" t="s">
        <v>998</v>
      </c>
      <c r="B4066" t="s">
        <v>9</v>
      </c>
      <c r="C4066" t="s">
        <v>35</v>
      </c>
      <c r="D4066">
        <v>105858</v>
      </c>
      <c r="E4066" t="s">
        <v>234</v>
      </c>
      <c r="F4066">
        <v>202112</v>
      </c>
      <c r="G4066" t="s">
        <v>151</v>
      </c>
      <c r="H4066" t="s">
        <v>152</v>
      </c>
      <c r="I4066">
        <v>2700</v>
      </c>
      <c r="J4066" t="s">
        <v>6</v>
      </c>
      <c r="K4066">
        <v>2700</v>
      </c>
    </row>
    <row r="4067" spans="1:11" ht="15" customHeight="1">
      <c r="A4067" s="1" t="s">
        <v>998</v>
      </c>
      <c r="B4067" t="s">
        <v>9</v>
      </c>
      <c r="C4067" t="s">
        <v>35</v>
      </c>
      <c r="D4067">
        <v>105858</v>
      </c>
      <c r="E4067" t="s">
        <v>234</v>
      </c>
      <c r="F4067">
        <v>202112</v>
      </c>
      <c r="G4067" t="s">
        <v>151</v>
      </c>
      <c r="H4067" t="s">
        <v>152</v>
      </c>
      <c r="I4067">
        <v>130</v>
      </c>
      <c r="J4067" t="s">
        <v>6</v>
      </c>
      <c r="K4067">
        <v>130</v>
      </c>
    </row>
    <row r="4068" spans="1:11" ht="15" customHeight="1">
      <c r="A4068" s="1" t="s">
        <v>998</v>
      </c>
      <c r="B4068" t="s">
        <v>9</v>
      </c>
      <c r="C4068" t="s">
        <v>35</v>
      </c>
      <c r="D4068">
        <v>105858</v>
      </c>
      <c r="E4068" t="s">
        <v>234</v>
      </c>
      <c r="F4068">
        <v>202112</v>
      </c>
      <c r="G4068" t="s">
        <v>151</v>
      </c>
      <c r="H4068" t="s">
        <v>152</v>
      </c>
      <c r="I4068">
        <v>780</v>
      </c>
      <c r="J4068" t="s">
        <v>6</v>
      </c>
      <c r="K4068">
        <v>780</v>
      </c>
    </row>
    <row r="4069" spans="1:11" ht="15" customHeight="1">
      <c r="A4069" s="1" t="s">
        <v>998</v>
      </c>
      <c r="B4069" t="s">
        <v>9</v>
      </c>
      <c r="C4069" t="s">
        <v>35</v>
      </c>
      <c r="D4069">
        <v>105858</v>
      </c>
      <c r="E4069" t="s">
        <v>234</v>
      </c>
      <c r="F4069">
        <v>202112</v>
      </c>
      <c r="G4069" t="s">
        <v>151</v>
      </c>
      <c r="H4069" t="s">
        <v>152</v>
      </c>
      <c r="I4069">
        <v>1700</v>
      </c>
      <c r="J4069" t="s">
        <v>6</v>
      </c>
      <c r="K4069">
        <v>1700</v>
      </c>
    </row>
    <row r="4070" spans="1:11" ht="15" customHeight="1">
      <c r="A4070" s="1" t="s">
        <v>998</v>
      </c>
      <c r="B4070" t="s">
        <v>9</v>
      </c>
      <c r="C4070" t="s">
        <v>35</v>
      </c>
      <c r="D4070">
        <v>110665</v>
      </c>
      <c r="E4070" t="s">
        <v>236</v>
      </c>
      <c r="F4070">
        <v>202112</v>
      </c>
      <c r="G4070" t="s">
        <v>151</v>
      </c>
      <c r="H4070" t="s">
        <v>152</v>
      </c>
      <c r="I4070">
        <v>3061</v>
      </c>
      <c r="J4070" t="s">
        <v>6</v>
      </c>
      <c r="K4070">
        <v>3061</v>
      </c>
    </row>
    <row r="4071" spans="1:11" ht="15" customHeight="1">
      <c r="A4071" s="1" t="s">
        <v>998</v>
      </c>
      <c r="B4071" t="s">
        <v>9</v>
      </c>
      <c r="C4071" t="s">
        <v>35</v>
      </c>
      <c r="D4071">
        <v>110665</v>
      </c>
      <c r="E4071" t="s">
        <v>236</v>
      </c>
      <c r="F4071">
        <v>202112</v>
      </c>
      <c r="G4071" t="s">
        <v>151</v>
      </c>
      <c r="H4071" t="s">
        <v>152</v>
      </c>
      <c r="I4071">
        <v>5120</v>
      </c>
      <c r="J4071" t="s">
        <v>6</v>
      </c>
      <c r="K4071">
        <v>5120</v>
      </c>
    </row>
    <row r="4072" spans="1:11" ht="15" customHeight="1">
      <c r="A4072" s="1" t="s">
        <v>998</v>
      </c>
      <c r="B4072" t="s">
        <v>9</v>
      </c>
      <c r="C4072" t="s">
        <v>35</v>
      </c>
      <c r="D4072">
        <v>110665</v>
      </c>
      <c r="E4072" t="s">
        <v>236</v>
      </c>
      <c r="F4072">
        <v>202112</v>
      </c>
      <c r="G4072" t="s">
        <v>151</v>
      </c>
      <c r="H4072" t="s">
        <v>152</v>
      </c>
      <c r="I4072">
        <v>520</v>
      </c>
      <c r="J4072" t="s">
        <v>6</v>
      </c>
      <c r="K4072">
        <v>520</v>
      </c>
    </row>
    <row r="4073" spans="1:11" ht="15" customHeight="1">
      <c r="A4073" s="1" t="s">
        <v>998</v>
      </c>
      <c r="B4073" t="s">
        <v>9</v>
      </c>
      <c r="C4073" t="s">
        <v>35</v>
      </c>
      <c r="D4073">
        <v>110665</v>
      </c>
      <c r="E4073" t="s">
        <v>236</v>
      </c>
      <c r="F4073">
        <v>202112</v>
      </c>
      <c r="G4073" t="s">
        <v>151</v>
      </c>
      <c r="H4073" t="s">
        <v>152</v>
      </c>
      <c r="I4073">
        <v>3720</v>
      </c>
      <c r="J4073" t="s">
        <v>6</v>
      </c>
      <c r="K4073">
        <v>3720</v>
      </c>
    </row>
    <row r="4074" spans="1:11" ht="15" customHeight="1">
      <c r="A4074" s="1" t="s">
        <v>998</v>
      </c>
      <c r="B4074" t="s">
        <v>9</v>
      </c>
      <c r="C4074" t="s">
        <v>35</v>
      </c>
      <c r="D4074">
        <v>110287</v>
      </c>
      <c r="E4074" t="s">
        <v>440</v>
      </c>
      <c r="F4074">
        <v>202112</v>
      </c>
      <c r="G4074" t="s">
        <v>151</v>
      </c>
      <c r="H4074" t="s">
        <v>152</v>
      </c>
      <c r="I4074">
        <v>460</v>
      </c>
      <c r="J4074" t="s">
        <v>6</v>
      </c>
      <c r="K4074">
        <v>460</v>
      </c>
    </row>
    <row r="4075" spans="1:11" ht="15" customHeight="1">
      <c r="A4075" s="1" t="s">
        <v>998</v>
      </c>
      <c r="B4075" t="s">
        <v>9</v>
      </c>
      <c r="C4075" t="s">
        <v>35</v>
      </c>
      <c r="D4075">
        <v>110287</v>
      </c>
      <c r="E4075" t="s">
        <v>440</v>
      </c>
      <c r="F4075">
        <v>202112</v>
      </c>
      <c r="G4075" t="s">
        <v>151</v>
      </c>
      <c r="H4075" t="s">
        <v>152</v>
      </c>
      <c r="I4075">
        <v>230</v>
      </c>
      <c r="J4075" t="s">
        <v>6</v>
      </c>
      <c r="K4075">
        <v>230</v>
      </c>
    </row>
    <row r="4076" spans="1:11" ht="15" customHeight="1">
      <c r="A4076" s="1" t="s">
        <v>998</v>
      </c>
      <c r="B4076" t="s">
        <v>9</v>
      </c>
      <c r="C4076" t="s">
        <v>35</v>
      </c>
      <c r="D4076">
        <v>100478</v>
      </c>
      <c r="E4076" t="s">
        <v>326</v>
      </c>
      <c r="F4076">
        <v>202112</v>
      </c>
      <c r="G4076" t="s">
        <v>151</v>
      </c>
      <c r="H4076" t="s">
        <v>152</v>
      </c>
      <c r="I4076">
        <v>29</v>
      </c>
      <c r="J4076" t="s">
        <v>6</v>
      </c>
      <c r="K4076">
        <v>29</v>
      </c>
    </row>
    <row r="4077" spans="1:11" ht="15" customHeight="1">
      <c r="A4077" s="1" t="s">
        <v>998</v>
      </c>
      <c r="B4077" t="s">
        <v>9</v>
      </c>
      <c r="C4077" t="s">
        <v>35</v>
      </c>
      <c r="D4077">
        <v>100478</v>
      </c>
      <c r="E4077" t="s">
        <v>326</v>
      </c>
      <c r="F4077">
        <v>202112</v>
      </c>
      <c r="G4077" t="s">
        <v>151</v>
      </c>
      <c r="H4077" t="s">
        <v>152</v>
      </c>
      <c r="I4077">
        <v>183</v>
      </c>
      <c r="J4077" t="s">
        <v>6</v>
      </c>
      <c r="K4077">
        <v>183</v>
      </c>
    </row>
    <row r="4078" spans="1:11" ht="15" customHeight="1">
      <c r="A4078" s="1" t="s">
        <v>998</v>
      </c>
      <c r="B4078" t="s">
        <v>9</v>
      </c>
      <c r="C4078" t="s">
        <v>35</v>
      </c>
      <c r="D4078">
        <v>100478</v>
      </c>
      <c r="E4078" t="s">
        <v>326</v>
      </c>
      <c r="F4078">
        <v>202112</v>
      </c>
      <c r="G4078" t="s">
        <v>151</v>
      </c>
      <c r="H4078" t="s">
        <v>152</v>
      </c>
      <c r="I4078">
        <v>1417</v>
      </c>
      <c r="J4078" t="s">
        <v>6</v>
      </c>
      <c r="K4078">
        <v>1417</v>
      </c>
    </row>
    <row r="4079" spans="1:11" ht="15" customHeight="1">
      <c r="A4079" s="1" t="s">
        <v>998</v>
      </c>
      <c r="B4079" t="s">
        <v>9</v>
      </c>
      <c r="C4079" t="s">
        <v>35</v>
      </c>
      <c r="D4079">
        <v>100478</v>
      </c>
      <c r="E4079" t="s">
        <v>326</v>
      </c>
      <c r="F4079">
        <v>202112</v>
      </c>
      <c r="G4079" t="s">
        <v>151</v>
      </c>
      <c r="H4079" t="s">
        <v>152</v>
      </c>
      <c r="I4079">
        <v>183</v>
      </c>
      <c r="J4079" t="s">
        <v>6</v>
      </c>
      <c r="K4079">
        <v>183</v>
      </c>
    </row>
    <row r="4080" spans="1:11" ht="15" customHeight="1">
      <c r="A4080" s="1" t="s">
        <v>998</v>
      </c>
      <c r="B4080" t="s">
        <v>9</v>
      </c>
      <c r="C4080" t="s">
        <v>35</v>
      </c>
      <c r="D4080">
        <v>100478</v>
      </c>
      <c r="E4080" t="s">
        <v>326</v>
      </c>
      <c r="F4080">
        <v>202112</v>
      </c>
      <c r="G4080" t="s">
        <v>151</v>
      </c>
      <c r="H4080" t="s">
        <v>152</v>
      </c>
      <c r="I4080">
        <v>1417</v>
      </c>
      <c r="J4080" t="s">
        <v>6</v>
      </c>
      <c r="K4080">
        <v>1417</v>
      </c>
    </row>
    <row r="4081" spans="1:11" ht="15" customHeight="1">
      <c r="A4081" s="1" t="s">
        <v>998</v>
      </c>
      <c r="B4081" t="s">
        <v>9</v>
      </c>
      <c r="C4081" t="s">
        <v>35</v>
      </c>
      <c r="D4081">
        <v>100478</v>
      </c>
      <c r="E4081" t="s">
        <v>326</v>
      </c>
      <c r="F4081">
        <v>202112</v>
      </c>
      <c r="G4081" t="s">
        <v>151</v>
      </c>
      <c r="H4081" t="s">
        <v>152</v>
      </c>
      <c r="I4081">
        <v>183</v>
      </c>
      <c r="J4081" t="s">
        <v>6</v>
      </c>
      <c r="K4081">
        <v>183</v>
      </c>
    </row>
    <row r="4082" spans="1:11" ht="15" customHeight="1">
      <c r="A4082" s="1" t="s">
        <v>998</v>
      </c>
      <c r="B4082" t="s">
        <v>9</v>
      </c>
      <c r="C4082" t="s">
        <v>35</v>
      </c>
      <c r="D4082">
        <v>100478</v>
      </c>
      <c r="E4082" t="s">
        <v>326</v>
      </c>
      <c r="F4082">
        <v>202112</v>
      </c>
      <c r="G4082" t="s">
        <v>151</v>
      </c>
      <c r="H4082" t="s">
        <v>152</v>
      </c>
      <c r="I4082">
        <v>1417</v>
      </c>
      <c r="J4082" t="s">
        <v>6</v>
      </c>
      <c r="K4082">
        <v>1417</v>
      </c>
    </row>
    <row r="4083" spans="1:11" ht="15" customHeight="1">
      <c r="A4083" s="1" t="s">
        <v>998</v>
      </c>
      <c r="B4083" t="s">
        <v>9</v>
      </c>
      <c r="C4083" t="s">
        <v>35</v>
      </c>
      <c r="D4083">
        <v>100478</v>
      </c>
      <c r="E4083" t="s">
        <v>326</v>
      </c>
      <c r="F4083">
        <v>202112</v>
      </c>
      <c r="G4083" t="s">
        <v>151</v>
      </c>
      <c r="H4083" t="s">
        <v>152</v>
      </c>
      <c r="I4083">
        <v>1272.8</v>
      </c>
      <c r="J4083" t="s">
        <v>6</v>
      </c>
      <c r="K4083">
        <v>1272.8</v>
      </c>
    </row>
    <row r="4084" spans="1:11" ht="15" customHeight="1">
      <c r="A4084" s="1" t="s">
        <v>998</v>
      </c>
      <c r="B4084" t="s">
        <v>9</v>
      </c>
      <c r="C4084" t="s">
        <v>35</v>
      </c>
      <c r="D4084">
        <v>100478</v>
      </c>
      <c r="E4084" t="s">
        <v>326</v>
      </c>
      <c r="F4084">
        <v>202112</v>
      </c>
      <c r="G4084" t="s">
        <v>151</v>
      </c>
      <c r="H4084" t="s">
        <v>152</v>
      </c>
      <c r="I4084">
        <v>636.4</v>
      </c>
      <c r="J4084" t="s">
        <v>6</v>
      </c>
      <c r="K4084">
        <v>636.4</v>
      </c>
    </row>
    <row r="4085" spans="1:11" ht="15" customHeight="1">
      <c r="A4085" s="1" t="s">
        <v>998</v>
      </c>
      <c r="B4085" t="s">
        <v>9</v>
      </c>
      <c r="C4085" t="s">
        <v>35</v>
      </c>
      <c r="D4085">
        <v>100478</v>
      </c>
      <c r="E4085" t="s">
        <v>326</v>
      </c>
      <c r="F4085">
        <v>202112</v>
      </c>
      <c r="G4085" t="s">
        <v>151</v>
      </c>
      <c r="H4085" t="s">
        <v>152</v>
      </c>
      <c r="I4085">
        <v>282</v>
      </c>
      <c r="J4085" t="s">
        <v>6</v>
      </c>
      <c r="K4085">
        <v>282</v>
      </c>
    </row>
    <row r="4086" spans="1:11" ht="15" customHeight="1">
      <c r="A4086" s="1" t="s">
        <v>998</v>
      </c>
      <c r="B4086" t="s">
        <v>9</v>
      </c>
      <c r="C4086" t="s">
        <v>35</v>
      </c>
      <c r="D4086">
        <v>100478</v>
      </c>
      <c r="E4086" t="s">
        <v>326</v>
      </c>
      <c r="F4086">
        <v>202112</v>
      </c>
      <c r="G4086" t="s">
        <v>151</v>
      </c>
      <c r="H4086" t="s">
        <v>152</v>
      </c>
      <c r="I4086">
        <v>636.4</v>
      </c>
      <c r="J4086" t="s">
        <v>6</v>
      </c>
      <c r="K4086">
        <v>636.4</v>
      </c>
    </row>
    <row r="4087" spans="1:11" ht="15" customHeight="1">
      <c r="A4087" s="1" t="s">
        <v>998</v>
      </c>
      <c r="B4087" t="s">
        <v>9</v>
      </c>
      <c r="C4087" t="s">
        <v>35</v>
      </c>
      <c r="D4087">
        <v>110035</v>
      </c>
      <c r="E4087" t="s">
        <v>446</v>
      </c>
      <c r="F4087">
        <v>202112</v>
      </c>
      <c r="G4087" t="s">
        <v>151</v>
      </c>
      <c r="H4087" t="s">
        <v>152</v>
      </c>
      <c r="I4087">
        <v>123.2</v>
      </c>
      <c r="J4087" t="s">
        <v>6</v>
      </c>
      <c r="K4087">
        <v>123.2</v>
      </c>
    </row>
    <row r="4088" spans="1:11" ht="15" customHeight="1">
      <c r="A4088" s="1" t="s">
        <v>998</v>
      </c>
      <c r="B4088" t="s">
        <v>9</v>
      </c>
      <c r="C4088" t="s">
        <v>35</v>
      </c>
      <c r="D4088">
        <v>110035</v>
      </c>
      <c r="E4088" t="s">
        <v>446</v>
      </c>
      <c r="F4088">
        <v>202112</v>
      </c>
      <c r="G4088" t="s">
        <v>151</v>
      </c>
      <c r="H4088" t="s">
        <v>152</v>
      </c>
      <c r="I4088">
        <v>94.33</v>
      </c>
      <c r="J4088" t="s">
        <v>6</v>
      </c>
      <c r="K4088">
        <v>94.33</v>
      </c>
    </row>
    <row r="4089" spans="1:11" ht="15" customHeight="1">
      <c r="A4089" s="1" t="s">
        <v>998</v>
      </c>
      <c r="B4089" t="s">
        <v>9</v>
      </c>
      <c r="C4089" t="s">
        <v>35</v>
      </c>
      <c r="D4089">
        <v>110035</v>
      </c>
      <c r="E4089" t="s">
        <v>446</v>
      </c>
      <c r="F4089">
        <v>202112</v>
      </c>
      <c r="G4089" t="s">
        <v>151</v>
      </c>
      <c r="H4089" t="s">
        <v>152</v>
      </c>
      <c r="I4089">
        <v>282.98</v>
      </c>
      <c r="J4089" t="s">
        <v>6</v>
      </c>
      <c r="K4089">
        <v>282.98</v>
      </c>
    </row>
    <row r="4090" spans="1:11" ht="15" customHeight="1">
      <c r="A4090" s="1" t="s">
        <v>998</v>
      </c>
      <c r="B4090" t="s">
        <v>9</v>
      </c>
      <c r="C4090" t="s">
        <v>35</v>
      </c>
      <c r="D4090">
        <v>110035</v>
      </c>
      <c r="E4090" t="s">
        <v>446</v>
      </c>
      <c r="F4090">
        <v>202112</v>
      </c>
      <c r="G4090" t="s">
        <v>151</v>
      </c>
      <c r="H4090" t="s">
        <v>152</v>
      </c>
      <c r="I4090">
        <v>848.93</v>
      </c>
      <c r="J4090" t="s">
        <v>6</v>
      </c>
      <c r="K4090">
        <v>848.93</v>
      </c>
    </row>
    <row r="4091" spans="1:11" ht="15" customHeight="1">
      <c r="A4091" s="1" t="s">
        <v>998</v>
      </c>
      <c r="B4091" t="s">
        <v>9</v>
      </c>
      <c r="C4091" t="s">
        <v>35</v>
      </c>
      <c r="D4091">
        <v>107103</v>
      </c>
      <c r="E4091" t="s">
        <v>237</v>
      </c>
      <c r="F4091">
        <v>202112</v>
      </c>
      <c r="G4091" t="s">
        <v>151</v>
      </c>
      <c r="H4091" t="s">
        <v>152</v>
      </c>
      <c r="I4091">
        <v>2300</v>
      </c>
      <c r="J4091" t="s">
        <v>6</v>
      </c>
      <c r="K4091">
        <v>2300</v>
      </c>
    </row>
    <row r="4092" spans="1:11" ht="15" customHeight="1">
      <c r="A4092" s="1" t="s">
        <v>998</v>
      </c>
      <c r="B4092" t="s">
        <v>9</v>
      </c>
      <c r="C4092" t="s">
        <v>35</v>
      </c>
      <c r="D4092">
        <v>107103</v>
      </c>
      <c r="E4092" t="s">
        <v>237</v>
      </c>
      <c r="F4092">
        <v>202112</v>
      </c>
      <c r="G4092" t="s">
        <v>151</v>
      </c>
      <c r="H4092" t="s">
        <v>152</v>
      </c>
      <c r="I4092">
        <v>2300</v>
      </c>
      <c r="J4092" t="s">
        <v>6</v>
      </c>
      <c r="K4092">
        <v>2300</v>
      </c>
    </row>
    <row r="4093" spans="1:11" ht="15" customHeight="1">
      <c r="A4093" s="1" t="s">
        <v>998</v>
      </c>
      <c r="B4093" t="s">
        <v>9</v>
      </c>
      <c r="C4093" t="s">
        <v>35</v>
      </c>
      <c r="D4093">
        <v>102743</v>
      </c>
      <c r="E4093" t="s">
        <v>241</v>
      </c>
      <c r="F4093">
        <v>202112</v>
      </c>
      <c r="G4093" t="s">
        <v>151</v>
      </c>
      <c r="H4093" t="s">
        <v>152</v>
      </c>
      <c r="I4093">
        <v>284.13</v>
      </c>
      <c r="J4093" t="s">
        <v>6</v>
      </c>
      <c r="K4093">
        <v>284.13</v>
      </c>
    </row>
    <row r="4094" spans="1:11" ht="15" customHeight="1">
      <c r="A4094" s="1" t="s">
        <v>998</v>
      </c>
      <c r="B4094" t="s">
        <v>9</v>
      </c>
      <c r="C4094" t="s">
        <v>35</v>
      </c>
      <c r="D4094">
        <v>110092</v>
      </c>
      <c r="E4094" t="s">
        <v>454</v>
      </c>
      <c r="F4094">
        <v>202112</v>
      </c>
      <c r="G4094" t="s">
        <v>151</v>
      </c>
      <c r="H4094" t="s">
        <v>152</v>
      </c>
      <c r="I4094">
        <v>340</v>
      </c>
      <c r="J4094" t="s">
        <v>6</v>
      </c>
      <c r="K4094">
        <v>340</v>
      </c>
    </row>
    <row r="4095" spans="1:11" ht="15" customHeight="1">
      <c r="A4095" s="1" t="s">
        <v>998</v>
      </c>
      <c r="B4095" t="s">
        <v>9</v>
      </c>
      <c r="C4095" t="s">
        <v>35</v>
      </c>
      <c r="D4095">
        <v>110092</v>
      </c>
      <c r="E4095" t="s">
        <v>454</v>
      </c>
      <c r="F4095">
        <v>202112</v>
      </c>
      <c r="G4095" t="s">
        <v>151</v>
      </c>
      <c r="H4095" t="s">
        <v>152</v>
      </c>
      <c r="I4095">
        <v>340</v>
      </c>
      <c r="J4095" t="s">
        <v>6</v>
      </c>
      <c r="K4095">
        <v>340</v>
      </c>
    </row>
    <row r="4096" spans="1:11" ht="15" customHeight="1">
      <c r="A4096" s="1" t="s">
        <v>998</v>
      </c>
      <c r="B4096" t="s">
        <v>9</v>
      </c>
      <c r="C4096" t="s">
        <v>35</v>
      </c>
      <c r="D4096">
        <v>110092</v>
      </c>
      <c r="E4096" t="s">
        <v>454</v>
      </c>
      <c r="F4096">
        <v>202112</v>
      </c>
      <c r="G4096" t="s">
        <v>151</v>
      </c>
      <c r="H4096" t="s">
        <v>152</v>
      </c>
      <c r="I4096">
        <v>340</v>
      </c>
      <c r="J4096" t="s">
        <v>6</v>
      </c>
      <c r="K4096">
        <v>340</v>
      </c>
    </row>
    <row r="4097" spans="1:11" ht="15" customHeight="1">
      <c r="A4097" s="1" t="s">
        <v>998</v>
      </c>
      <c r="B4097" t="s">
        <v>9</v>
      </c>
      <c r="C4097" t="s">
        <v>35</v>
      </c>
      <c r="D4097">
        <v>110092</v>
      </c>
      <c r="E4097" t="s">
        <v>454</v>
      </c>
      <c r="F4097">
        <v>202112</v>
      </c>
      <c r="G4097" t="s">
        <v>151</v>
      </c>
      <c r="H4097" t="s">
        <v>152</v>
      </c>
      <c r="I4097">
        <v>340</v>
      </c>
      <c r="J4097" t="s">
        <v>6</v>
      </c>
      <c r="K4097">
        <v>340</v>
      </c>
    </row>
    <row r="4098" spans="1:11" ht="15" customHeight="1">
      <c r="A4098" s="1" t="s">
        <v>998</v>
      </c>
      <c r="B4098" t="s">
        <v>9</v>
      </c>
      <c r="C4098" t="s">
        <v>35</v>
      </c>
      <c r="D4098">
        <v>110092</v>
      </c>
      <c r="E4098" t="s">
        <v>454</v>
      </c>
      <c r="F4098">
        <v>202112</v>
      </c>
      <c r="G4098" t="s">
        <v>151</v>
      </c>
      <c r="H4098" t="s">
        <v>152</v>
      </c>
      <c r="I4098">
        <v>340</v>
      </c>
      <c r="J4098" t="s">
        <v>6</v>
      </c>
      <c r="K4098">
        <v>340</v>
      </c>
    </row>
    <row r="4099" spans="1:11" ht="15" customHeight="1">
      <c r="A4099" s="1" t="s">
        <v>998</v>
      </c>
      <c r="B4099" t="s">
        <v>9</v>
      </c>
      <c r="C4099" t="s">
        <v>35</v>
      </c>
      <c r="D4099">
        <v>110092</v>
      </c>
      <c r="E4099" t="s">
        <v>454</v>
      </c>
      <c r="F4099">
        <v>202112</v>
      </c>
      <c r="G4099" t="s">
        <v>151</v>
      </c>
      <c r="H4099" t="s">
        <v>152</v>
      </c>
      <c r="I4099">
        <v>340</v>
      </c>
      <c r="J4099" t="s">
        <v>6</v>
      </c>
      <c r="K4099">
        <v>340</v>
      </c>
    </row>
    <row r="4100" spans="1:11" ht="15" customHeight="1">
      <c r="A4100" s="1" t="s">
        <v>998</v>
      </c>
      <c r="B4100" t="s">
        <v>9</v>
      </c>
      <c r="C4100" t="s">
        <v>35</v>
      </c>
      <c r="D4100">
        <v>110092</v>
      </c>
      <c r="E4100" t="s">
        <v>454</v>
      </c>
      <c r="F4100">
        <v>202112</v>
      </c>
      <c r="G4100" t="s">
        <v>151</v>
      </c>
      <c r="H4100" t="s">
        <v>152</v>
      </c>
      <c r="I4100">
        <v>530</v>
      </c>
      <c r="J4100" t="s">
        <v>6</v>
      </c>
      <c r="K4100">
        <v>530</v>
      </c>
    </row>
    <row r="4101" spans="1:11" ht="15" customHeight="1">
      <c r="A4101" s="1" t="s">
        <v>998</v>
      </c>
      <c r="B4101" t="s">
        <v>9</v>
      </c>
      <c r="C4101" t="s">
        <v>35</v>
      </c>
      <c r="D4101">
        <v>110092</v>
      </c>
      <c r="E4101" t="s">
        <v>454</v>
      </c>
      <c r="F4101">
        <v>202112</v>
      </c>
      <c r="G4101" t="s">
        <v>151</v>
      </c>
      <c r="H4101" t="s">
        <v>152</v>
      </c>
      <c r="I4101">
        <v>340</v>
      </c>
      <c r="J4101" t="s">
        <v>6</v>
      </c>
      <c r="K4101">
        <v>340</v>
      </c>
    </row>
    <row r="4102" spans="1:11" ht="15" customHeight="1">
      <c r="A4102" s="1" t="s">
        <v>998</v>
      </c>
      <c r="B4102" t="s">
        <v>9</v>
      </c>
      <c r="C4102" t="s">
        <v>35</v>
      </c>
      <c r="D4102">
        <v>110092</v>
      </c>
      <c r="E4102" t="s">
        <v>454</v>
      </c>
      <c r="F4102">
        <v>202112</v>
      </c>
      <c r="G4102" t="s">
        <v>151</v>
      </c>
      <c r="H4102" t="s">
        <v>152</v>
      </c>
      <c r="I4102">
        <v>340</v>
      </c>
      <c r="J4102" t="s">
        <v>6</v>
      </c>
      <c r="K4102">
        <v>340</v>
      </c>
    </row>
    <row r="4103" spans="1:11" ht="15" customHeight="1">
      <c r="A4103" s="1" t="s">
        <v>998</v>
      </c>
      <c r="B4103" t="s">
        <v>9</v>
      </c>
      <c r="C4103" t="s">
        <v>35</v>
      </c>
      <c r="D4103">
        <v>110092</v>
      </c>
      <c r="E4103" t="s">
        <v>454</v>
      </c>
      <c r="F4103">
        <v>202112</v>
      </c>
      <c r="G4103" t="s">
        <v>151</v>
      </c>
      <c r="H4103" t="s">
        <v>152</v>
      </c>
      <c r="I4103">
        <v>340</v>
      </c>
      <c r="J4103" t="s">
        <v>6</v>
      </c>
      <c r="K4103">
        <v>340</v>
      </c>
    </row>
    <row r="4104" spans="1:11" ht="15" customHeight="1">
      <c r="A4104" s="1" t="s">
        <v>998</v>
      </c>
      <c r="B4104" t="s">
        <v>9</v>
      </c>
      <c r="C4104" t="s">
        <v>35</v>
      </c>
      <c r="D4104">
        <v>110092</v>
      </c>
      <c r="E4104" t="s">
        <v>454</v>
      </c>
      <c r="F4104">
        <v>202112</v>
      </c>
      <c r="G4104" t="s">
        <v>151</v>
      </c>
      <c r="H4104" t="s">
        <v>152</v>
      </c>
      <c r="I4104">
        <v>340</v>
      </c>
      <c r="J4104" t="s">
        <v>6</v>
      </c>
      <c r="K4104">
        <v>340</v>
      </c>
    </row>
    <row r="4105" spans="1:11" ht="15" customHeight="1">
      <c r="A4105" s="1" t="s">
        <v>998</v>
      </c>
      <c r="B4105" t="s">
        <v>9</v>
      </c>
      <c r="C4105" t="s">
        <v>35</v>
      </c>
      <c r="D4105">
        <v>110092</v>
      </c>
      <c r="E4105" t="s">
        <v>454</v>
      </c>
      <c r="F4105">
        <v>202112</v>
      </c>
      <c r="G4105" t="s">
        <v>151</v>
      </c>
      <c r="H4105" t="s">
        <v>152</v>
      </c>
      <c r="I4105">
        <v>340</v>
      </c>
      <c r="J4105" t="s">
        <v>6</v>
      </c>
      <c r="K4105">
        <v>340</v>
      </c>
    </row>
    <row r="4106" spans="1:11" ht="15" customHeight="1">
      <c r="A4106" s="1" t="s">
        <v>998</v>
      </c>
      <c r="B4106" t="s">
        <v>9</v>
      </c>
      <c r="C4106" t="s">
        <v>35</v>
      </c>
      <c r="D4106">
        <v>105920</v>
      </c>
      <c r="E4106" t="s">
        <v>456</v>
      </c>
      <c r="F4106">
        <v>202112</v>
      </c>
      <c r="G4106" t="s">
        <v>151</v>
      </c>
      <c r="H4106" t="s">
        <v>152</v>
      </c>
      <c r="I4106">
        <v>228</v>
      </c>
      <c r="J4106" t="s">
        <v>6</v>
      </c>
      <c r="K4106">
        <v>228</v>
      </c>
    </row>
    <row r="4107" spans="1:11" ht="15" customHeight="1">
      <c r="A4107" s="1" t="s">
        <v>998</v>
      </c>
      <c r="B4107" t="s">
        <v>9</v>
      </c>
      <c r="C4107" t="s">
        <v>35</v>
      </c>
      <c r="D4107">
        <v>101542</v>
      </c>
      <c r="E4107" t="s">
        <v>458</v>
      </c>
      <c r="F4107">
        <v>202112</v>
      </c>
      <c r="G4107" t="s">
        <v>151</v>
      </c>
      <c r="H4107" t="s">
        <v>152</v>
      </c>
      <c r="I4107">
        <v>211.2</v>
      </c>
      <c r="J4107" t="s">
        <v>6</v>
      </c>
      <c r="K4107">
        <v>211.2</v>
      </c>
    </row>
    <row r="4108" spans="1:11" ht="15" customHeight="1">
      <c r="A4108" s="1" t="s">
        <v>998</v>
      </c>
      <c r="B4108" t="s">
        <v>9</v>
      </c>
      <c r="C4108" t="s">
        <v>35</v>
      </c>
      <c r="D4108">
        <v>108353</v>
      </c>
      <c r="E4108" t="s">
        <v>459</v>
      </c>
      <c r="F4108">
        <v>202112</v>
      </c>
      <c r="G4108" t="s">
        <v>151</v>
      </c>
      <c r="H4108" t="s">
        <v>152</v>
      </c>
      <c r="I4108">
        <v>2075</v>
      </c>
      <c r="J4108" t="s">
        <v>6</v>
      </c>
      <c r="K4108">
        <v>2075</v>
      </c>
    </row>
    <row r="4109" spans="1:11" ht="15" customHeight="1">
      <c r="A4109" s="1" t="s">
        <v>998</v>
      </c>
      <c r="B4109" t="s">
        <v>9</v>
      </c>
      <c r="C4109" t="s">
        <v>35</v>
      </c>
      <c r="D4109">
        <v>108259</v>
      </c>
      <c r="E4109" t="s">
        <v>460</v>
      </c>
      <c r="F4109">
        <v>202112</v>
      </c>
      <c r="G4109" t="s">
        <v>151</v>
      </c>
      <c r="H4109" t="s">
        <v>152</v>
      </c>
      <c r="I4109">
        <v>180</v>
      </c>
      <c r="J4109" t="s">
        <v>6</v>
      </c>
      <c r="K4109">
        <v>180</v>
      </c>
    </row>
    <row r="4110" spans="1:11" ht="15" customHeight="1">
      <c r="A4110" s="1" t="s">
        <v>998</v>
      </c>
      <c r="B4110" t="s">
        <v>9</v>
      </c>
      <c r="C4110" t="s">
        <v>35</v>
      </c>
      <c r="D4110">
        <v>108259</v>
      </c>
      <c r="E4110" t="s">
        <v>460</v>
      </c>
      <c r="F4110">
        <v>202112</v>
      </c>
      <c r="G4110" t="s">
        <v>151</v>
      </c>
      <c r="H4110" t="s">
        <v>152</v>
      </c>
      <c r="I4110">
        <v>180</v>
      </c>
      <c r="J4110" t="s">
        <v>6</v>
      </c>
      <c r="K4110">
        <v>180</v>
      </c>
    </row>
    <row r="4111" spans="1:11" ht="15" customHeight="1">
      <c r="A4111" s="1" t="s">
        <v>998</v>
      </c>
      <c r="B4111" t="s">
        <v>9</v>
      </c>
      <c r="C4111" t="s">
        <v>35</v>
      </c>
      <c r="D4111">
        <v>107394</v>
      </c>
      <c r="E4111" t="s">
        <v>245</v>
      </c>
      <c r="F4111">
        <v>202112</v>
      </c>
      <c r="G4111" t="s">
        <v>151</v>
      </c>
      <c r="H4111" t="s">
        <v>152</v>
      </c>
      <c r="I4111">
        <v>643.5</v>
      </c>
      <c r="J4111" t="s">
        <v>6</v>
      </c>
      <c r="K4111">
        <v>643.5</v>
      </c>
    </row>
    <row r="4112" spans="1:11" ht="15" customHeight="1">
      <c r="A4112" s="1" t="s">
        <v>998</v>
      </c>
      <c r="B4112" t="s">
        <v>9</v>
      </c>
      <c r="C4112" t="s">
        <v>35</v>
      </c>
      <c r="D4112">
        <v>107394</v>
      </c>
      <c r="E4112" t="s">
        <v>245</v>
      </c>
      <c r="F4112">
        <v>202112</v>
      </c>
      <c r="G4112" t="s">
        <v>151</v>
      </c>
      <c r="H4112" t="s">
        <v>152</v>
      </c>
      <c r="I4112">
        <v>15983.9</v>
      </c>
      <c r="J4112" t="s">
        <v>6</v>
      </c>
      <c r="K4112">
        <v>15983.9</v>
      </c>
    </row>
    <row r="4113" spans="1:11" ht="15" customHeight="1">
      <c r="A4113" s="1" t="s">
        <v>998</v>
      </c>
      <c r="B4113" t="s">
        <v>9</v>
      </c>
      <c r="C4113" t="s">
        <v>35</v>
      </c>
      <c r="D4113">
        <v>107394</v>
      </c>
      <c r="E4113" t="s">
        <v>245</v>
      </c>
      <c r="F4113">
        <v>202112</v>
      </c>
      <c r="G4113" t="s">
        <v>151</v>
      </c>
      <c r="H4113" t="s">
        <v>152</v>
      </c>
      <c r="I4113">
        <v>240.84</v>
      </c>
      <c r="J4113" t="s">
        <v>6</v>
      </c>
      <c r="K4113">
        <v>240.84</v>
      </c>
    </row>
    <row r="4114" spans="1:11" ht="15" customHeight="1">
      <c r="A4114" s="1" t="s">
        <v>998</v>
      </c>
      <c r="B4114" t="s">
        <v>9</v>
      </c>
      <c r="C4114" t="s">
        <v>35</v>
      </c>
      <c r="D4114">
        <v>107394</v>
      </c>
      <c r="E4114" t="s">
        <v>245</v>
      </c>
      <c r="F4114">
        <v>202112</v>
      </c>
      <c r="G4114" t="s">
        <v>151</v>
      </c>
      <c r="H4114" t="s">
        <v>152</v>
      </c>
      <c r="I4114">
        <v>91.79</v>
      </c>
      <c r="J4114" t="s">
        <v>6</v>
      </c>
      <c r="K4114">
        <v>91.79</v>
      </c>
    </row>
    <row r="4115" spans="1:11" ht="15" customHeight="1">
      <c r="A4115" s="1" t="s">
        <v>998</v>
      </c>
      <c r="B4115" t="s">
        <v>9</v>
      </c>
      <c r="C4115" t="s">
        <v>35</v>
      </c>
      <c r="D4115">
        <v>107394</v>
      </c>
      <c r="E4115" t="s">
        <v>245</v>
      </c>
      <c r="F4115">
        <v>202112</v>
      </c>
      <c r="G4115" t="s">
        <v>151</v>
      </c>
      <c r="H4115" t="s">
        <v>152</v>
      </c>
      <c r="I4115">
        <v>279.92</v>
      </c>
      <c r="J4115" t="s">
        <v>6</v>
      </c>
      <c r="K4115">
        <v>279.92</v>
      </c>
    </row>
    <row r="4116" spans="1:11" ht="15" customHeight="1">
      <c r="A4116" s="1" t="s">
        <v>998</v>
      </c>
      <c r="B4116" t="s">
        <v>9</v>
      </c>
      <c r="C4116" t="s">
        <v>35</v>
      </c>
      <c r="D4116">
        <v>107394</v>
      </c>
      <c r="E4116" t="s">
        <v>245</v>
      </c>
      <c r="F4116">
        <v>202112</v>
      </c>
      <c r="G4116" t="s">
        <v>151</v>
      </c>
      <c r="H4116" t="s">
        <v>152</v>
      </c>
      <c r="I4116">
        <v>242.15</v>
      </c>
      <c r="J4116" t="s">
        <v>6</v>
      </c>
      <c r="K4116">
        <v>242.15</v>
      </c>
    </row>
    <row r="4117" spans="1:11" ht="15" customHeight="1">
      <c r="A4117" s="1" t="s">
        <v>998</v>
      </c>
      <c r="B4117" t="s">
        <v>9</v>
      </c>
      <c r="C4117" t="s">
        <v>35</v>
      </c>
      <c r="D4117">
        <v>107394</v>
      </c>
      <c r="E4117" t="s">
        <v>245</v>
      </c>
      <c r="F4117">
        <v>202112</v>
      </c>
      <c r="G4117" t="s">
        <v>151</v>
      </c>
      <c r="H4117" t="s">
        <v>152</v>
      </c>
      <c r="I4117">
        <v>84.55</v>
      </c>
      <c r="J4117" t="s">
        <v>6</v>
      </c>
      <c r="K4117">
        <v>84.55</v>
      </c>
    </row>
    <row r="4118" spans="1:11" ht="15" customHeight="1">
      <c r="A4118" s="1" t="s">
        <v>998</v>
      </c>
      <c r="B4118" t="s">
        <v>9</v>
      </c>
      <c r="C4118" t="s">
        <v>35</v>
      </c>
      <c r="D4118">
        <v>107394</v>
      </c>
      <c r="E4118" t="s">
        <v>245</v>
      </c>
      <c r="F4118">
        <v>202112</v>
      </c>
      <c r="G4118" t="s">
        <v>151</v>
      </c>
      <c r="H4118" t="s">
        <v>152</v>
      </c>
      <c r="I4118">
        <v>150.46</v>
      </c>
      <c r="J4118" t="s">
        <v>6</v>
      </c>
      <c r="K4118">
        <v>150.46</v>
      </c>
    </row>
    <row r="4119" spans="1:11" ht="15" customHeight="1">
      <c r="A4119" s="1" t="s">
        <v>998</v>
      </c>
      <c r="B4119" t="s">
        <v>9</v>
      </c>
      <c r="C4119" t="s">
        <v>35</v>
      </c>
      <c r="D4119">
        <v>107394</v>
      </c>
      <c r="E4119" t="s">
        <v>245</v>
      </c>
      <c r="F4119">
        <v>202112</v>
      </c>
      <c r="G4119" t="s">
        <v>151</v>
      </c>
      <c r="H4119" t="s">
        <v>152</v>
      </c>
      <c r="I4119">
        <v>321.75</v>
      </c>
      <c r="J4119" t="s">
        <v>6</v>
      </c>
      <c r="K4119">
        <v>321.75</v>
      </c>
    </row>
    <row r="4120" spans="1:11" ht="15" customHeight="1">
      <c r="A4120" s="1" t="s">
        <v>998</v>
      </c>
      <c r="B4120" t="s">
        <v>9</v>
      </c>
      <c r="C4120" t="s">
        <v>35</v>
      </c>
      <c r="D4120">
        <v>106503</v>
      </c>
      <c r="E4120" t="s">
        <v>258</v>
      </c>
      <c r="F4120">
        <v>202112</v>
      </c>
      <c r="G4120" t="s">
        <v>151</v>
      </c>
      <c r="H4120" t="s">
        <v>152</v>
      </c>
      <c r="I4120">
        <v>180</v>
      </c>
      <c r="J4120" t="s">
        <v>6</v>
      </c>
      <c r="K4120">
        <v>180</v>
      </c>
    </row>
    <row r="4121" spans="1:11" ht="15" customHeight="1">
      <c r="A4121" s="1" t="s">
        <v>998</v>
      </c>
      <c r="B4121" t="s">
        <v>9</v>
      </c>
      <c r="C4121" t="s">
        <v>35</v>
      </c>
      <c r="D4121">
        <v>106503</v>
      </c>
      <c r="E4121" t="s">
        <v>258</v>
      </c>
      <c r="F4121">
        <v>202112</v>
      </c>
      <c r="G4121" t="s">
        <v>151</v>
      </c>
      <c r="H4121" t="s">
        <v>152</v>
      </c>
      <c r="I4121">
        <v>1570</v>
      </c>
      <c r="J4121" t="s">
        <v>6</v>
      </c>
      <c r="K4121">
        <v>1570</v>
      </c>
    </row>
    <row r="4122" spans="1:11" ht="15" customHeight="1">
      <c r="A4122" s="1" t="s">
        <v>998</v>
      </c>
      <c r="B4122" t="s">
        <v>9</v>
      </c>
      <c r="C4122" t="s">
        <v>35</v>
      </c>
      <c r="D4122">
        <v>106503</v>
      </c>
      <c r="E4122" t="s">
        <v>258</v>
      </c>
      <c r="F4122">
        <v>202112</v>
      </c>
      <c r="G4122" t="s">
        <v>151</v>
      </c>
      <c r="H4122" t="s">
        <v>152</v>
      </c>
      <c r="I4122">
        <v>900</v>
      </c>
      <c r="J4122" t="s">
        <v>6</v>
      </c>
      <c r="K4122">
        <v>900</v>
      </c>
    </row>
    <row r="4123" spans="1:11" ht="15" customHeight="1">
      <c r="A4123" s="1" t="s">
        <v>998</v>
      </c>
      <c r="B4123" t="s">
        <v>9</v>
      </c>
      <c r="C4123" t="s">
        <v>35</v>
      </c>
      <c r="D4123">
        <v>106503</v>
      </c>
      <c r="E4123" t="s">
        <v>258</v>
      </c>
      <c r="F4123">
        <v>202112</v>
      </c>
      <c r="G4123" t="s">
        <v>151</v>
      </c>
      <c r="H4123" t="s">
        <v>152</v>
      </c>
      <c r="I4123">
        <v>1800</v>
      </c>
      <c r="J4123" t="s">
        <v>6</v>
      </c>
      <c r="K4123">
        <v>1800</v>
      </c>
    </row>
    <row r="4124" spans="1:11" ht="15" customHeight="1">
      <c r="A4124" s="1" t="s">
        <v>998</v>
      </c>
      <c r="B4124" t="s">
        <v>9</v>
      </c>
      <c r="C4124" t="s">
        <v>35</v>
      </c>
      <c r="D4124">
        <v>106650</v>
      </c>
      <c r="E4124" t="s">
        <v>463</v>
      </c>
      <c r="F4124">
        <v>202112</v>
      </c>
      <c r="G4124" t="s">
        <v>151</v>
      </c>
      <c r="H4124" t="s">
        <v>152</v>
      </c>
      <c r="I4124">
        <v>818.62</v>
      </c>
      <c r="J4124" t="s">
        <v>6</v>
      </c>
      <c r="K4124">
        <v>818.62</v>
      </c>
    </row>
    <row r="4125" spans="1:11" ht="15" customHeight="1">
      <c r="A4125" s="1" t="s">
        <v>998</v>
      </c>
      <c r="B4125" t="s">
        <v>9</v>
      </c>
      <c r="C4125" t="s">
        <v>35</v>
      </c>
      <c r="D4125">
        <v>106650</v>
      </c>
      <c r="E4125" t="s">
        <v>463</v>
      </c>
      <c r="F4125">
        <v>202112</v>
      </c>
      <c r="G4125" t="s">
        <v>151</v>
      </c>
      <c r="H4125" t="s">
        <v>152</v>
      </c>
      <c r="I4125">
        <v>1233.8</v>
      </c>
      <c r="J4125" t="s">
        <v>6</v>
      </c>
      <c r="K4125">
        <v>1233.8</v>
      </c>
    </row>
    <row r="4126" spans="1:11" ht="15" customHeight="1">
      <c r="A4126" s="1" t="s">
        <v>998</v>
      </c>
      <c r="B4126" t="s">
        <v>9</v>
      </c>
      <c r="C4126" t="s">
        <v>35</v>
      </c>
      <c r="D4126">
        <v>106650</v>
      </c>
      <c r="E4126" t="s">
        <v>463</v>
      </c>
      <c r="F4126">
        <v>202112</v>
      </c>
      <c r="G4126" t="s">
        <v>151</v>
      </c>
      <c r="H4126" t="s">
        <v>152</v>
      </c>
      <c r="I4126">
        <v>694.4</v>
      </c>
      <c r="J4126" t="s">
        <v>6</v>
      </c>
      <c r="K4126">
        <v>694.4</v>
      </c>
    </row>
    <row r="4127" spans="1:11" ht="15" customHeight="1">
      <c r="A4127" s="1" t="s">
        <v>998</v>
      </c>
      <c r="B4127" t="s">
        <v>9</v>
      </c>
      <c r="C4127" t="s">
        <v>35</v>
      </c>
      <c r="D4127">
        <v>106650</v>
      </c>
      <c r="E4127" t="s">
        <v>463</v>
      </c>
      <c r="F4127">
        <v>202112</v>
      </c>
      <c r="G4127" t="s">
        <v>151</v>
      </c>
      <c r="H4127" t="s">
        <v>152</v>
      </c>
      <c r="I4127">
        <v>1523.65</v>
      </c>
      <c r="J4127" t="s">
        <v>6</v>
      </c>
      <c r="K4127">
        <v>1523.65</v>
      </c>
    </row>
    <row r="4128" spans="1:11" ht="15" customHeight="1">
      <c r="A4128" s="1" t="s">
        <v>998</v>
      </c>
      <c r="B4128" t="s">
        <v>9</v>
      </c>
      <c r="C4128" t="s">
        <v>35</v>
      </c>
      <c r="D4128">
        <v>106650</v>
      </c>
      <c r="E4128" t="s">
        <v>463</v>
      </c>
      <c r="F4128">
        <v>202112</v>
      </c>
      <c r="G4128" t="s">
        <v>151</v>
      </c>
      <c r="H4128" t="s">
        <v>152</v>
      </c>
      <c r="I4128">
        <v>3154.56</v>
      </c>
      <c r="J4128" t="s">
        <v>6</v>
      </c>
      <c r="K4128">
        <v>3154.56</v>
      </c>
    </row>
    <row r="4129" spans="1:11" ht="15" customHeight="1">
      <c r="A4129" s="1" t="s">
        <v>998</v>
      </c>
      <c r="B4129" t="s">
        <v>9</v>
      </c>
      <c r="C4129" t="s">
        <v>35</v>
      </c>
      <c r="D4129">
        <v>106650</v>
      </c>
      <c r="E4129" t="s">
        <v>463</v>
      </c>
      <c r="F4129">
        <v>202112</v>
      </c>
      <c r="G4129" t="s">
        <v>151</v>
      </c>
      <c r="H4129" t="s">
        <v>152</v>
      </c>
      <c r="I4129">
        <v>694.4</v>
      </c>
      <c r="J4129" t="s">
        <v>6</v>
      </c>
      <c r="K4129">
        <v>694.4</v>
      </c>
    </row>
    <row r="4130" spans="1:11" ht="15" customHeight="1">
      <c r="A4130" s="1" t="s">
        <v>998</v>
      </c>
      <c r="B4130" t="s">
        <v>9</v>
      </c>
      <c r="C4130" t="s">
        <v>35</v>
      </c>
      <c r="D4130">
        <v>106774</v>
      </c>
      <c r="E4130" t="s">
        <v>341</v>
      </c>
      <c r="F4130">
        <v>202112</v>
      </c>
      <c r="G4130" t="s">
        <v>151</v>
      </c>
      <c r="H4130" t="s">
        <v>152</v>
      </c>
      <c r="I4130">
        <v>619.52</v>
      </c>
      <c r="J4130" t="s">
        <v>6</v>
      </c>
      <c r="K4130">
        <v>619.52</v>
      </c>
    </row>
    <row r="4131" spans="1:11" ht="15" customHeight="1">
      <c r="A4131" s="1" t="s">
        <v>998</v>
      </c>
      <c r="B4131" t="s">
        <v>9</v>
      </c>
      <c r="C4131" t="s">
        <v>35</v>
      </c>
      <c r="D4131">
        <v>103648</v>
      </c>
      <c r="E4131" t="s">
        <v>470</v>
      </c>
      <c r="F4131">
        <v>202112</v>
      </c>
      <c r="G4131" t="s">
        <v>151</v>
      </c>
      <c r="H4131" t="s">
        <v>152</v>
      </c>
      <c r="I4131">
        <v>1750</v>
      </c>
      <c r="J4131" t="s">
        <v>6</v>
      </c>
      <c r="K4131">
        <v>1750</v>
      </c>
    </row>
    <row r="4132" spans="1:11" ht="15" customHeight="1">
      <c r="A4132" s="1" t="s">
        <v>998</v>
      </c>
      <c r="B4132" t="s">
        <v>9</v>
      </c>
      <c r="C4132" t="s">
        <v>35</v>
      </c>
      <c r="D4132">
        <v>110117</v>
      </c>
      <c r="E4132" t="s">
        <v>345</v>
      </c>
      <c r="F4132">
        <v>202112</v>
      </c>
      <c r="G4132" t="s">
        <v>151</v>
      </c>
      <c r="H4132" t="s">
        <v>152</v>
      </c>
      <c r="I4132">
        <v>14240.61</v>
      </c>
      <c r="J4132" t="s">
        <v>6</v>
      </c>
      <c r="K4132">
        <v>14240.61</v>
      </c>
    </row>
    <row r="4133" spans="1:11" ht="15" customHeight="1">
      <c r="A4133" s="1" t="s">
        <v>998</v>
      </c>
      <c r="B4133" t="s">
        <v>9</v>
      </c>
      <c r="C4133" t="s">
        <v>35</v>
      </c>
      <c r="D4133">
        <v>110117</v>
      </c>
      <c r="E4133" t="s">
        <v>345</v>
      </c>
      <c r="F4133">
        <v>202112</v>
      </c>
      <c r="G4133" t="s">
        <v>151</v>
      </c>
      <c r="H4133" t="s">
        <v>152</v>
      </c>
      <c r="I4133">
        <v>14240.6</v>
      </c>
      <c r="J4133" t="s">
        <v>6</v>
      </c>
      <c r="K4133">
        <v>14240.6</v>
      </c>
    </row>
    <row r="4134" spans="1:11" ht="15" customHeight="1">
      <c r="A4134" s="1" t="s">
        <v>998</v>
      </c>
      <c r="B4134" t="s">
        <v>9</v>
      </c>
      <c r="C4134" t="s">
        <v>35</v>
      </c>
      <c r="D4134">
        <v>110117</v>
      </c>
      <c r="E4134" t="s">
        <v>345</v>
      </c>
      <c r="F4134">
        <v>202112</v>
      </c>
      <c r="G4134" t="s">
        <v>151</v>
      </c>
      <c r="H4134" t="s">
        <v>152</v>
      </c>
      <c r="I4134">
        <v>2879.2</v>
      </c>
      <c r="J4134" t="s">
        <v>5</v>
      </c>
      <c r="K4134">
        <v>-2879.2</v>
      </c>
    </row>
    <row r="4135" spans="1:11" ht="15" customHeight="1">
      <c r="A4135" s="1" t="s">
        <v>998</v>
      </c>
      <c r="B4135" t="s">
        <v>9</v>
      </c>
      <c r="C4135" t="s">
        <v>35</v>
      </c>
      <c r="D4135">
        <v>110117</v>
      </c>
      <c r="E4135" t="s">
        <v>345</v>
      </c>
      <c r="F4135">
        <v>202112</v>
      </c>
      <c r="G4135" t="s">
        <v>151</v>
      </c>
      <c r="H4135" t="s">
        <v>152</v>
      </c>
      <c r="I4135">
        <v>783.27</v>
      </c>
      <c r="J4135" t="s">
        <v>5</v>
      </c>
      <c r="K4135">
        <v>-783.27</v>
      </c>
    </row>
    <row r="4136" spans="1:11" ht="15" customHeight="1">
      <c r="A4136" s="1" t="s">
        <v>998</v>
      </c>
      <c r="B4136" t="s">
        <v>9</v>
      </c>
      <c r="C4136" t="s">
        <v>35</v>
      </c>
      <c r="D4136">
        <v>110117</v>
      </c>
      <c r="E4136" t="s">
        <v>345</v>
      </c>
      <c r="F4136">
        <v>202112</v>
      </c>
      <c r="G4136" t="s">
        <v>151</v>
      </c>
      <c r="H4136" t="s">
        <v>152</v>
      </c>
      <c r="I4136">
        <v>14240.61</v>
      </c>
      <c r="J4136" t="s">
        <v>6</v>
      </c>
      <c r="K4136">
        <v>14240.61</v>
      </c>
    </row>
    <row r="4137" spans="1:11" ht="15" customHeight="1">
      <c r="A4137" s="1" t="s">
        <v>998</v>
      </c>
      <c r="B4137" t="s">
        <v>9</v>
      </c>
      <c r="C4137" t="s">
        <v>35</v>
      </c>
      <c r="D4137">
        <v>108515</v>
      </c>
      <c r="E4137" t="s">
        <v>352</v>
      </c>
      <c r="F4137">
        <v>202112</v>
      </c>
      <c r="G4137" t="s">
        <v>151</v>
      </c>
      <c r="H4137" t="s">
        <v>152</v>
      </c>
      <c r="I4137">
        <v>1028.6099999999999</v>
      </c>
      <c r="J4137" t="s">
        <v>6</v>
      </c>
      <c r="K4137">
        <v>1028.6099999999999</v>
      </c>
    </row>
    <row r="4138" spans="1:11" ht="15" customHeight="1">
      <c r="A4138" s="1" t="s">
        <v>998</v>
      </c>
      <c r="B4138" t="s">
        <v>9</v>
      </c>
      <c r="C4138" t="s">
        <v>35</v>
      </c>
      <c r="D4138">
        <v>108515</v>
      </c>
      <c r="E4138" t="s">
        <v>352</v>
      </c>
      <c r="F4138">
        <v>202112</v>
      </c>
      <c r="G4138" t="s">
        <v>151</v>
      </c>
      <c r="H4138" t="s">
        <v>152</v>
      </c>
      <c r="I4138">
        <v>2483.91</v>
      </c>
      <c r="J4138" t="s">
        <v>6</v>
      </c>
      <c r="K4138">
        <v>2483.91</v>
      </c>
    </row>
    <row r="4139" spans="1:11" ht="15" customHeight="1">
      <c r="A4139" s="1" t="s">
        <v>998</v>
      </c>
      <c r="B4139" t="s">
        <v>9</v>
      </c>
      <c r="C4139" t="s">
        <v>35</v>
      </c>
      <c r="D4139">
        <v>108515</v>
      </c>
      <c r="E4139" t="s">
        <v>352</v>
      </c>
      <c r="F4139">
        <v>202112</v>
      </c>
      <c r="G4139" t="s">
        <v>151</v>
      </c>
      <c r="H4139" t="s">
        <v>152</v>
      </c>
      <c r="I4139">
        <v>480</v>
      </c>
      <c r="J4139" t="s">
        <v>6</v>
      </c>
      <c r="K4139">
        <v>480</v>
      </c>
    </row>
    <row r="4140" spans="1:11" ht="15" customHeight="1">
      <c r="A4140" s="1" t="s">
        <v>998</v>
      </c>
      <c r="B4140" t="s">
        <v>9</v>
      </c>
      <c r="C4140" t="s">
        <v>35</v>
      </c>
      <c r="D4140">
        <v>108515</v>
      </c>
      <c r="E4140" t="s">
        <v>352</v>
      </c>
      <c r="F4140">
        <v>202112</v>
      </c>
      <c r="G4140" t="s">
        <v>151</v>
      </c>
      <c r="H4140" t="s">
        <v>152</v>
      </c>
      <c r="I4140">
        <v>2483.91</v>
      </c>
      <c r="J4140" t="s">
        <v>6</v>
      </c>
      <c r="K4140">
        <v>2483.91</v>
      </c>
    </row>
    <row r="4141" spans="1:11" ht="15" customHeight="1">
      <c r="A4141" s="1" t="s">
        <v>998</v>
      </c>
      <c r="B4141" t="s">
        <v>9</v>
      </c>
      <c r="C4141" t="s">
        <v>35</v>
      </c>
      <c r="D4141">
        <v>108515</v>
      </c>
      <c r="E4141" t="s">
        <v>352</v>
      </c>
      <c r="F4141">
        <v>202112</v>
      </c>
      <c r="G4141" t="s">
        <v>151</v>
      </c>
      <c r="H4141" t="s">
        <v>152</v>
      </c>
      <c r="I4141">
        <v>2483.91</v>
      </c>
      <c r="J4141" t="s">
        <v>6</v>
      </c>
      <c r="K4141">
        <v>2483.91</v>
      </c>
    </row>
    <row r="4142" spans="1:11" ht="15" customHeight="1">
      <c r="A4142" s="1" t="s">
        <v>998</v>
      </c>
      <c r="B4142" t="s">
        <v>9</v>
      </c>
      <c r="C4142" t="s">
        <v>35</v>
      </c>
      <c r="D4142">
        <v>107002</v>
      </c>
      <c r="E4142" t="s">
        <v>361</v>
      </c>
      <c r="F4142">
        <v>202112</v>
      </c>
      <c r="G4142" t="s">
        <v>151</v>
      </c>
      <c r="H4142" t="s">
        <v>152</v>
      </c>
      <c r="I4142">
        <v>4159</v>
      </c>
      <c r="J4142" t="s">
        <v>6</v>
      </c>
      <c r="K4142">
        <v>4159</v>
      </c>
    </row>
    <row r="4143" spans="1:11" ht="15" customHeight="1">
      <c r="A4143" s="1" t="s">
        <v>998</v>
      </c>
      <c r="B4143" t="s">
        <v>9</v>
      </c>
      <c r="C4143" t="s">
        <v>35</v>
      </c>
      <c r="D4143">
        <v>108359</v>
      </c>
      <c r="E4143" t="s">
        <v>364</v>
      </c>
      <c r="F4143">
        <v>202112</v>
      </c>
      <c r="G4143" t="s">
        <v>151</v>
      </c>
      <c r="H4143" t="s">
        <v>152</v>
      </c>
      <c r="I4143">
        <v>890</v>
      </c>
      <c r="J4143" t="s">
        <v>6</v>
      </c>
      <c r="K4143">
        <v>890</v>
      </c>
    </row>
    <row r="4144" spans="1:11" ht="15" customHeight="1">
      <c r="A4144" s="1" t="s">
        <v>998</v>
      </c>
      <c r="B4144" t="s">
        <v>9</v>
      </c>
      <c r="C4144" t="s">
        <v>35</v>
      </c>
      <c r="D4144">
        <v>108359</v>
      </c>
      <c r="E4144" t="s">
        <v>364</v>
      </c>
      <c r="F4144">
        <v>202112</v>
      </c>
      <c r="G4144" t="s">
        <v>151</v>
      </c>
      <c r="H4144" t="s">
        <v>152</v>
      </c>
      <c r="I4144">
        <v>2400</v>
      </c>
      <c r="J4144" t="s">
        <v>6</v>
      </c>
      <c r="K4144">
        <v>2400</v>
      </c>
    </row>
    <row r="4145" spans="1:11" ht="15" customHeight="1">
      <c r="A4145" s="1" t="s">
        <v>998</v>
      </c>
      <c r="B4145" t="s">
        <v>9</v>
      </c>
      <c r="C4145" t="s">
        <v>35</v>
      </c>
      <c r="D4145">
        <v>105344</v>
      </c>
      <c r="E4145" t="s">
        <v>367</v>
      </c>
      <c r="F4145">
        <v>202112</v>
      </c>
      <c r="G4145" t="s">
        <v>151</v>
      </c>
      <c r="H4145" t="s">
        <v>152</v>
      </c>
      <c r="I4145">
        <v>148.32</v>
      </c>
      <c r="J4145" t="s">
        <v>6</v>
      </c>
      <c r="K4145">
        <v>148.32</v>
      </c>
    </row>
    <row r="4146" spans="1:11" ht="15" customHeight="1">
      <c r="A4146" s="1" t="s">
        <v>998</v>
      </c>
      <c r="B4146" t="s">
        <v>9</v>
      </c>
      <c r="C4146" t="s">
        <v>35</v>
      </c>
      <c r="D4146">
        <v>105344</v>
      </c>
      <c r="E4146" t="s">
        <v>367</v>
      </c>
      <c r="F4146">
        <v>202112</v>
      </c>
      <c r="G4146" t="s">
        <v>151</v>
      </c>
      <c r="H4146" t="s">
        <v>152</v>
      </c>
      <c r="I4146">
        <v>150.13999999999999</v>
      </c>
      <c r="J4146" t="s">
        <v>6</v>
      </c>
      <c r="K4146">
        <v>150.13999999999999</v>
      </c>
    </row>
    <row r="4147" spans="1:11" ht="15" customHeight="1">
      <c r="A4147" s="1" t="s">
        <v>998</v>
      </c>
      <c r="B4147" t="s">
        <v>9</v>
      </c>
      <c r="C4147" t="s">
        <v>35</v>
      </c>
      <c r="D4147">
        <v>105344</v>
      </c>
      <c r="E4147" t="s">
        <v>367</v>
      </c>
      <c r="F4147">
        <v>202112</v>
      </c>
      <c r="G4147" t="s">
        <v>151</v>
      </c>
      <c r="H4147" t="s">
        <v>152</v>
      </c>
      <c r="I4147">
        <v>1157.19</v>
      </c>
      <c r="J4147" t="s">
        <v>6</v>
      </c>
      <c r="K4147">
        <v>1157.19</v>
      </c>
    </row>
    <row r="4148" spans="1:11" ht="15" customHeight="1">
      <c r="A4148" s="1" t="s">
        <v>998</v>
      </c>
      <c r="B4148" t="s">
        <v>9</v>
      </c>
      <c r="C4148" t="s">
        <v>35</v>
      </c>
      <c r="D4148">
        <v>105344</v>
      </c>
      <c r="E4148" t="s">
        <v>367</v>
      </c>
      <c r="F4148">
        <v>202112</v>
      </c>
      <c r="G4148" t="s">
        <v>151</v>
      </c>
      <c r="H4148" t="s">
        <v>152</v>
      </c>
      <c r="I4148">
        <v>4261.87</v>
      </c>
      <c r="J4148" t="s">
        <v>6</v>
      </c>
      <c r="K4148">
        <v>4261.87</v>
      </c>
    </row>
    <row r="4149" spans="1:11" ht="15" customHeight="1">
      <c r="A4149" s="1" t="s">
        <v>998</v>
      </c>
      <c r="B4149" t="s">
        <v>9</v>
      </c>
      <c r="C4149" t="s">
        <v>35</v>
      </c>
      <c r="D4149">
        <v>105344</v>
      </c>
      <c r="E4149" t="s">
        <v>367</v>
      </c>
      <c r="F4149">
        <v>202112</v>
      </c>
      <c r="G4149" t="s">
        <v>151</v>
      </c>
      <c r="H4149" t="s">
        <v>152</v>
      </c>
      <c r="I4149">
        <v>224.25</v>
      </c>
      <c r="J4149" t="s">
        <v>6</v>
      </c>
      <c r="K4149">
        <v>224.25</v>
      </c>
    </row>
    <row r="4150" spans="1:11" ht="15" customHeight="1">
      <c r="A4150" s="1" t="s">
        <v>998</v>
      </c>
      <c r="B4150" t="s">
        <v>9</v>
      </c>
      <c r="C4150" t="s">
        <v>35</v>
      </c>
      <c r="D4150">
        <v>105344</v>
      </c>
      <c r="E4150" t="s">
        <v>367</v>
      </c>
      <c r="F4150">
        <v>202112</v>
      </c>
      <c r="G4150" t="s">
        <v>151</v>
      </c>
      <c r="H4150" t="s">
        <v>152</v>
      </c>
      <c r="I4150">
        <v>1036.8399999999999</v>
      </c>
      <c r="J4150" t="s">
        <v>6</v>
      </c>
      <c r="K4150">
        <v>1036.8399999999999</v>
      </c>
    </row>
    <row r="4151" spans="1:11" ht="15" customHeight="1">
      <c r="A4151" s="1" t="s">
        <v>998</v>
      </c>
      <c r="B4151" t="s">
        <v>9</v>
      </c>
      <c r="C4151" t="s">
        <v>35</v>
      </c>
      <c r="D4151">
        <v>105344</v>
      </c>
      <c r="E4151" t="s">
        <v>367</v>
      </c>
      <c r="F4151">
        <v>202112</v>
      </c>
      <c r="G4151" t="s">
        <v>151</v>
      </c>
      <c r="H4151" t="s">
        <v>152</v>
      </c>
      <c r="I4151">
        <v>284.2</v>
      </c>
      <c r="J4151" t="s">
        <v>6</v>
      </c>
      <c r="K4151">
        <v>284.2</v>
      </c>
    </row>
    <row r="4152" spans="1:11" ht="15" customHeight="1">
      <c r="A4152" s="1" t="s">
        <v>998</v>
      </c>
      <c r="B4152" t="s">
        <v>9</v>
      </c>
      <c r="C4152" t="s">
        <v>35</v>
      </c>
      <c r="D4152">
        <v>105344</v>
      </c>
      <c r="E4152" t="s">
        <v>367</v>
      </c>
      <c r="F4152">
        <v>202112</v>
      </c>
      <c r="G4152" t="s">
        <v>151</v>
      </c>
      <c r="H4152" t="s">
        <v>152</v>
      </c>
      <c r="I4152">
        <v>1195.5999999999999</v>
      </c>
      <c r="J4152" t="s">
        <v>6</v>
      </c>
      <c r="K4152">
        <v>1195.5999999999999</v>
      </c>
    </row>
    <row r="4153" spans="1:11" ht="15" customHeight="1">
      <c r="A4153" s="1" t="s">
        <v>998</v>
      </c>
      <c r="B4153" t="s">
        <v>9</v>
      </c>
      <c r="C4153" t="s">
        <v>35</v>
      </c>
      <c r="D4153">
        <v>105344</v>
      </c>
      <c r="E4153" t="s">
        <v>367</v>
      </c>
      <c r="F4153">
        <v>202112</v>
      </c>
      <c r="G4153" t="s">
        <v>151</v>
      </c>
      <c r="H4153" t="s">
        <v>152</v>
      </c>
      <c r="I4153">
        <v>25.84</v>
      </c>
      <c r="J4153" t="s">
        <v>6</v>
      </c>
      <c r="K4153">
        <v>25.84</v>
      </c>
    </row>
    <row r="4154" spans="1:11" ht="15" customHeight="1">
      <c r="A4154" s="1" t="s">
        <v>998</v>
      </c>
      <c r="B4154" t="s">
        <v>9</v>
      </c>
      <c r="C4154" t="s">
        <v>35</v>
      </c>
      <c r="D4154">
        <v>105344</v>
      </c>
      <c r="E4154" t="s">
        <v>367</v>
      </c>
      <c r="F4154">
        <v>202112</v>
      </c>
      <c r="G4154" t="s">
        <v>151</v>
      </c>
      <c r="H4154" t="s">
        <v>152</v>
      </c>
      <c r="I4154">
        <v>181.26</v>
      </c>
      <c r="J4154" t="s">
        <v>6</v>
      </c>
      <c r="K4154">
        <v>181.26</v>
      </c>
    </row>
    <row r="4155" spans="1:11" ht="15" customHeight="1">
      <c r="A4155" s="1" t="s">
        <v>998</v>
      </c>
      <c r="B4155" t="s">
        <v>9</v>
      </c>
      <c r="C4155" t="s">
        <v>35</v>
      </c>
      <c r="D4155">
        <v>105344</v>
      </c>
      <c r="E4155" t="s">
        <v>367</v>
      </c>
      <c r="F4155">
        <v>202112</v>
      </c>
      <c r="G4155" t="s">
        <v>151</v>
      </c>
      <c r="H4155" t="s">
        <v>152</v>
      </c>
      <c r="I4155">
        <v>3484.14</v>
      </c>
      <c r="J4155" t="s">
        <v>6</v>
      </c>
      <c r="K4155">
        <v>3484.14</v>
      </c>
    </row>
    <row r="4156" spans="1:11" ht="15" customHeight="1">
      <c r="A4156" s="1" t="s">
        <v>998</v>
      </c>
      <c r="B4156" t="s">
        <v>9</v>
      </c>
      <c r="C4156" t="s">
        <v>35</v>
      </c>
      <c r="D4156">
        <v>105344</v>
      </c>
      <c r="E4156" t="s">
        <v>367</v>
      </c>
      <c r="F4156">
        <v>202112</v>
      </c>
      <c r="G4156" t="s">
        <v>151</v>
      </c>
      <c r="H4156" t="s">
        <v>152</v>
      </c>
      <c r="I4156">
        <v>798.55</v>
      </c>
      <c r="J4156" t="s">
        <v>6</v>
      </c>
      <c r="K4156">
        <v>798.55</v>
      </c>
    </row>
    <row r="4157" spans="1:11" ht="15" customHeight="1">
      <c r="A4157" s="1" t="s">
        <v>998</v>
      </c>
      <c r="B4157" t="s">
        <v>9</v>
      </c>
      <c r="C4157" t="s">
        <v>35</v>
      </c>
      <c r="D4157">
        <v>105344</v>
      </c>
      <c r="E4157" t="s">
        <v>367</v>
      </c>
      <c r="F4157">
        <v>202112</v>
      </c>
      <c r="G4157" t="s">
        <v>151</v>
      </c>
      <c r="H4157" t="s">
        <v>152</v>
      </c>
      <c r="I4157">
        <v>187.68</v>
      </c>
      <c r="J4157" t="s">
        <v>6</v>
      </c>
      <c r="K4157">
        <v>187.68</v>
      </c>
    </row>
    <row r="4158" spans="1:11" ht="15" customHeight="1">
      <c r="A4158" s="1" t="s">
        <v>998</v>
      </c>
      <c r="B4158" t="s">
        <v>9</v>
      </c>
      <c r="C4158" t="s">
        <v>35</v>
      </c>
      <c r="D4158">
        <v>105344</v>
      </c>
      <c r="E4158" t="s">
        <v>367</v>
      </c>
      <c r="F4158">
        <v>202112</v>
      </c>
      <c r="G4158" t="s">
        <v>151</v>
      </c>
      <c r="H4158" t="s">
        <v>152</v>
      </c>
      <c r="I4158">
        <v>913.75</v>
      </c>
      <c r="J4158" t="s">
        <v>6</v>
      </c>
      <c r="K4158">
        <v>913.75</v>
      </c>
    </row>
    <row r="4159" spans="1:11" ht="15" customHeight="1">
      <c r="A4159" s="1" t="s">
        <v>998</v>
      </c>
      <c r="B4159" t="s">
        <v>9</v>
      </c>
      <c r="C4159" t="s">
        <v>35</v>
      </c>
      <c r="D4159">
        <v>105344</v>
      </c>
      <c r="E4159" t="s">
        <v>367</v>
      </c>
      <c r="F4159">
        <v>202112</v>
      </c>
      <c r="G4159" t="s">
        <v>151</v>
      </c>
      <c r="H4159" t="s">
        <v>152</v>
      </c>
      <c r="I4159">
        <v>25.84</v>
      </c>
      <c r="J4159" t="s">
        <v>6</v>
      </c>
      <c r="K4159">
        <v>25.84</v>
      </c>
    </row>
    <row r="4160" spans="1:11" ht="15" customHeight="1">
      <c r="A4160" s="1" t="s">
        <v>998</v>
      </c>
      <c r="B4160" t="s">
        <v>9</v>
      </c>
      <c r="C4160" t="s">
        <v>35</v>
      </c>
      <c r="D4160">
        <v>105344</v>
      </c>
      <c r="E4160" t="s">
        <v>367</v>
      </c>
      <c r="F4160">
        <v>202112</v>
      </c>
      <c r="G4160" t="s">
        <v>151</v>
      </c>
      <c r="H4160" t="s">
        <v>152</v>
      </c>
      <c r="I4160">
        <v>313.60000000000002</v>
      </c>
      <c r="J4160" t="s">
        <v>6</v>
      </c>
      <c r="K4160">
        <v>313.60000000000002</v>
      </c>
    </row>
    <row r="4161" spans="1:11" ht="15" customHeight="1">
      <c r="A4161" s="1" t="s">
        <v>998</v>
      </c>
      <c r="B4161" t="s">
        <v>9</v>
      </c>
      <c r="C4161" t="s">
        <v>35</v>
      </c>
      <c r="D4161">
        <v>105344</v>
      </c>
      <c r="E4161" t="s">
        <v>367</v>
      </c>
      <c r="F4161">
        <v>202112</v>
      </c>
      <c r="G4161" t="s">
        <v>151</v>
      </c>
      <c r="H4161" t="s">
        <v>152</v>
      </c>
      <c r="I4161">
        <v>1615.04</v>
      </c>
      <c r="J4161" t="s">
        <v>6</v>
      </c>
      <c r="K4161">
        <v>1615.04</v>
      </c>
    </row>
    <row r="4162" spans="1:11" ht="15" customHeight="1">
      <c r="A4162" s="1" t="s">
        <v>998</v>
      </c>
      <c r="B4162" t="s">
        <v>9</v>
      </c>
      <c r="C4162" t="s">
        <v>35</v>
      </c>
      <c r="D4162">
        <v>105344</v>
      </c>
      <c r="E4162" t="s">
        <v>367</v>
      </c>
      <c r="F4162">
        <v>202112</v>
      </c>
      <c r="G4162" t="s">
        <v>151</v>
      </c>
      <c r="H4162" t="s">
        <v>152</v>
      </c>
      <c r="I4162">
        <v>1315.12</v>
      </c>
      <c r="J4162" t="s">
        <v>6</v>
      </c>
      <c r="K4162">
        <v>1315.12</v>
      </c>
    </row>
    <row r="4163" spans="1:11" ht="15" customHeight="1">
      <c r="A4163" s="1" t="s">
        <v>998</v>
      </c>
      <c r="B4163" t="s">
        <v>9</v>
      </c>
      <c r="C4163" t="s">
        <v>35</v>
      </c>
      <c r="D4163">
        <v>105344</v>
      </c>
      <c r="E4163" t="s">
        <v>367</v>
      </c>
      <c r="F4163">
        <v>202112</v>
      </c>
      <c r="G4163" t="s">
        <v>151</v>
      </c>
      <c r="H4163" t="s">
        <v>152</v>
      </c>
      <c r="I4163">
        <v>2714.91</v>
      </c>
      <c r="J4163" t="s">
        <v>6</v>
      </c>
      <c r="K4163">
        <v>2714.91</v>
      </c>
    </row>
    <row r="4164" spans="1:11" ht="15" customHeight="1">
      <c r="A4164" s="1" t="s">
        <v>998</v>
      </c>
      <c r="B4164" t="s">
        <v>9</v>
      </c>
      <c r="C4164" t="s">
        <v>35</v>
      </c>
      <c r="D4164">
        <v>105344</v>
      </c>
      <c r="E4164" t="s">
        <v>367</v>
      </c>
      <c r="F4164">
        <v>202112</v>
      </c>
      <c r="G4164" t="s">
        <v>151</v>
      </c>
      <c r="H4164" t="s">
        <v>152</v>
      </c>
      <c r="I4164">
        <v>8433.52</v>
      </c>
      <c r="J4164" t="s">
        <v>6</v>
      </c>
      <c r="K4164">
        <v>8433.52</v>
      </c>
    </row>
    <row r="4165" spans="1:11" ht="15" customHeight="1">
      <c r="A4165" s="1" t="s">
        <v>998</v>
      </c>
      <c r="B4165" t="s">
        <v>9</v>
      </c>
      <c r="C4165" t="s">
        <v>35</v>
      </c>
      <c r="D4165">
        <v>105344</v>
      </c>
      <c r="E4165" t="s">
        <v>367</v>
      </c>
      <c r="F4165">
        <v>202112</v>
      </c>
      <c r="G4165" t="s">
        <v>151</v>
      </c>
      <c r="H4165" t="s">
        <v>152</v>
      </c>
      <c r="I4165">
        <v>241.68</v>
      </c>
      <c r="J4165" t="s">
        <v>6</v>
      </c>
      <c r="K4165">
        <v>241.68</v>
      </c>
    </row>
    <row r="4166" spans="1:11" ht="15" customHeight="1">
      <c r="A4166" s="1" t="s">
        <v>998</v>
      </c>
      <c r="B4166" t="s">
        <v>9</v>
      </c>
      <c r="C4166" t="s">
        <v>35</v>
      </c>
      <c r="D4166">
        <v>105344</v>
      </c>
      <c r="E4166" t="s">
        <v>367</v>
      </c>
      <c r="F4166">
        <v>202112</v>
      </c>
      <c r="G4166" t="s">
        <v>151</v>
      </c>
      <c r="H4166" t="s">
        <v>152</v>
      </c>
      <c r="I4166">
        <v>60</v>
      </c>
      <c r="J4166" t="s">
        <v>6</v>
      </c>
      <c r="K4166">
        <v>60</v>
      </c>
    </row>
    <row r="4167" spans="1:11" ht="15" customHeight="1">
      <c r="A4167" s="1" t="s">
        <v>998</v>
      </c>
      <c r="B4167" t="s">
        <v>9</v>
      </c>
      <c r="C4167" t="s">
        <v>35</v>
      </c>
      <c r="D4167">
        <v>105344</v>
      </c>
      <c r="E4167" t="s">
        <v>367</v>
      </c>
      <c r="F4167">
        <v>202112</v>
      </c>
      <c r="G4167" t="s">
        <v>151</v>
      </c>
      <c r="H4167" t="s">
        <v>152</v>
      </c>
      <c r="I4167">
        <v>49.9</v>
      </c>
      <c r="J4167" t="s">
        <v>6</v>
      </c>
      <c r="K4167">
        <v>49.9</v>
      </c>
    </row>
    <row r="4168" spans="1:11" ht="15" customHeight="1">
      <c r="A4168" s="1" t="s">
        <v>998</v>
      </c>
      <c r="B4168" t="s">
        <v>9</v>
      </c>
      <c r="C4168" t="s">
        <v>35</v>
      </c>
      <c r="D4168">
        <v>106743</v>
      </c>
      <c r="E4168" t="s">
        <v>482</v>
      </c>
      <c r="F4168">
        <v>202112</v>
      </c>
      <c r="G4168" t="s">
        <v>151</v>
      </c>
      <c r="H4168" t="s">
        <v>152</v>
      </c>
      <c r="I4168">
        <v>636</v>
      </c>
      <c r="J4168" t="s">
        <v>6</v>
      </c>
      <c r="K4168">
        <v>636</v>
      </c>
    </row>
    <row r="4169" spans="1:11" ht="15" customHeight="1">
      <c r="A4169" s="1" t="s">
        <v>998</v>
      </c>
      <c r="B4169" t="s">
        <v>9</v>
      </c>
      <c r="C4169" t="s">
        <v>35</v>
      </c>
      <c r="D4169">
        <v>104588</v>
      </c>
      <c r="E4169" t="s">
        <v>262</v>
      </c>
      <c r="F4169">
        <v>202112</v>
      </c>
      <c r="G4169" t="s">
        <v>151</v>
      </c>
      <c r="H4169" t="s">
        <v>152</v>
      </c>
      <c r="I4169">
        <v>294.95</v>
      </c>
      <c r="J4169" t="s">
        <v>6</v>
      </c>
      <c r="K4169">
        <v>294.95</v>
      </c>
    </row>
    <row r="4170" spans="1:11" ht="15" customHeight="1">
      <c r="A4170" s="1" t="s">
        <v>998</v>
      </c>
      <c r="B4170" t="s">
        <v>9</v>
      </c>
      <c r="C4170" t="s">
        <v>35</v>
      </c>
      <c r="D4170">
        <v>104588</v>
      </c>
      <c r="E4170" t="s">
        <v>262</v>
      </c>
      <c r="F4170">
        <v>202112</v>
      </c>
      <c r="G4170" t="s">
        <v>151</v>
      </c>
      <c r="H4170" t="s">
        <v>152</v>
      </c>
      <c r="I4170">
        <v>77.62</v>
      </c>
      <c r="J4170" t="s">
        <v>6</v>
      </c>
      <c r="K4170">
        <v>77.62</v>
      </c>
    </row>
    <row r="4171" spans="1:11" ht="15" customHeight="1">
      <c r="A4171" s="1" t="s">
        <v>998</v>
      </c>
      <c r="B4171" t="s">
        <v>9</v>
      </c>
      <c r="C4171" t="s">
        <v>35</v>
      </c>
      <c r="D4171">
        <v>104588</v>
      </c>
      <c r="E4171" t="s">
        <v>262</v>
      </c>
      <c r="F4171">
        <v>202112</v>
      </c>
      <c r="G4171" t="s">
        <v>151</v>
      </c>
      <c r="H4171" t="s">
        <v>152</v>
      </c>
      <c r="I4171">
        <v>597.66</v>
      </c>
      <c r="J4171" t="s">
        <v>6</v>
      </c>
      <c r="K4171">
        <v>597.66</v>
      </c>
    </row>
    <row r="4172" spans="1:11" ht="15" customHeight="1">
      <c r="A4172" s="1" t="s">
        <v>998</v>
      </c>
      <c r="B4172" t="s">
        <v>9</v>
      </c>
      <c r="C4172" t="s">
        <v>35</v>
      </c>
      <c r="D4172">
        <v>105344</v>
      </c>
      <c r="E4172" t="s">
        <v>367</v>
      </c>
      <c r="F4172">
        <v>202112</v>
      </c>
      <c r="G4172" t="s">
        <v>151</v>
      </c>
      <c r="H4172" t="s">
        <v>152</v>
      </c>
      <c r="I4172">
        <v>9623.61</v>
      </c>
      <c r="J4172" t="s">
        <v>6</v>
      </c>
      <c r="K4172">
        <v>9623.61</v>
      </c>
    </row>
    <row r="4173" spans="1:11" ht="15" customHeight="1">
      <c r="A4173" s="1" t="s">
        <v>998</v>
      </c>
      <c r="B4173" t="s">
        <v>9</v>
      </c>
      <c r="C4173" t="s">
        <v>35</v>
      </c>
      <c r="D4173">
        <v>105344</v>
      </c>
      <c r="E4173" t="s">
        <v>367</v>
      </c>
      <c r="F4173">
        <v>202112</v>
      </c>
      <c r="G4173" t="s">
        <v>151</v>
      </c>
      <c r="H4173" t="s">
        <v>152</v>
      </c>
      <c r="I4173">
        <v>147</v>
      </c>
      <c r="J4173" t="s">
        <v>5</v>
      </c>
      <c r="K4173">
        <v>-147</v>
      </c>
    </row>
    <row r="4174" spans="1:11" ht="15" customHeight="1">
      <c r="A4174" s="1" t="s">
        <v>998</v>
      </c>
      <c r="B4174" t="s">
        <v>9</v>
      </c>
      <c r="C4174" t="s">
        <v>35</v>
      </c>
      <c r="D4174">
        <v>105344</v>
      </c>
      <c r="E4174" t="s">
        <v>367</v>
      </c>
      <c r="F4174">
        <v>202112</v>
      </c>
      <c r="G4174" t="s">
        <v>151</v>
      </c>
      <c r="H4174" t="s">
        <v>152</v>
      </c>
      <c r="I4174">
        <v>856.64</v>
      </c>
      <c r="J4174" t="s">
        <v>6</v>
      </c>
      <c r="K4174">
        <v>856.64</v>
      </c>
    </row>
    <row r="4175" spans="1:11" ht="15" customHeight="1">
      <c r="A4175" s="1" t="s">
        <v>998</v>
      </c>
      <c r="B4175" t="s">
        <v>9</v>
      </c>
      <c r="C4175" t="s">
        <v>35</v>
      </c>
      <c r="D4175">
        <v>105344</v>
      </c>
      <c r="E4175" t="s">
        <v>367</v>
      </c>
      <c r="F4175">
        <v>202112</v>
      </c>
      <c r="G4175" t="s">
        <v>151</v>
      </c>
      <c r="H4175" t="s">
        <v>152</v>
      </c>
      <c r="I4175">
        <v>983.03</v>
      </c>
      <c r="J4175" t="s">
        <v>6</v>
      </c>
      <c r="K4175">
        <v>983.03</v>
      </c>
    </row>
    <row r="4176" spans="1:11" ht="15" customHeight="1">
      <c r="A4176" s="1" t="s">
        <v>998</v>
      </c>
      <c r="B4176" t="s">
        <v>9</v>
      </c>
      <c r="C4176" t="s">
        <v>35</v>
      </c>
      <c r="D4176">
        <v>105344</v>
      </c>
      <c r="E4176" t="s">
        <v>367</v>
      </c>
      <c r="F4176">
        <v>202112</v>
      </c>
      <c r="G4176" t="s">
        <v>151</v>
      </c>
      <c r="H4176" t="s">
        <v>152</v>
      </c>
      <c r="I4176">
        <v>950.4</v>
      </c>
      <c r="J4176" t="s">
        <v>6</v>
      </c>
      <c r="K4176">
        <v>950.4</v>
      </c>
    </row>
    <row r="4177" spans="1:11" ht="15" customHeight="1">
      <c r="A4177" s="1" t="s">
        <v>998</v>
      </c>
      <c r="B4177" t="s">
        <v>9</v>
      </c>
      <c r="C4177" t="s">
        <v>35</v>
      </c>
      <c r="D4177">
        <v>105344</v>
      </c>
      <c r="E4177" t="s">
        <v>367</v>
      </c>
      <c r="F4177">
        <v>202112</v>
      </c>
      <c r="G4177" t="s">
        <v>151</v>
      </c>
      <c r="H4177" t="s">
        <v>152</v>
      </c>
      <c r="I4177">
        <v>1134.51</v>
      </c>
      <c r="J4177" t="s">
        <v>6</v>
      </c>
      <c r="K4177">
        <v>1134.51</v>
      </c>
    </row>
    <row r="4178" spans="1:11" ht="15" customHeight="1">
      <c r="A4178" s="1" t="s">
        <v>998</v>
      </c>
      <c r="B4178" t="s">
        <v>9</v>
      </c>
      <c r="C4178" t="s">
        <v>35</v>
      </c>
      <c r="D4178">
        <v>105344</v>
      </c>
      <c r="E4178" t="s">
        <v>367</v>
      </c>
      <c r="F4178">
        <v>202112</v>
      </c>
      <c r="G4178" t="s">
        <v>151</v>
      </c>
      <c r="H4178" t="s">
        <v>152</v>
      </c>
      <c r="I4178">
        <v>225.79</v>
      </c>
      <c r="J4178" t="s">
        <v>5</v>
      </c>
      <c r="K4178">
        <v>-225.79</v>
      </c>
    </row>
    <row r="4179" spans="1:11" ht="15" customHeight="1">
      <c r="A4179" s="1" t="s">
        <v>998</v>
      </c>
      <c r="B4179" t="s">
        <v>9</v>
      </c>
      <c r="C4179" t="s">
        <v>35</v>
      </c>
      <c r="D4179">
        <v>105344</v>
      </c>
      <c r="E4179" t="s">
        <v>367</v>
      </c>
      <c r="F4179">
        <v>202112</v>
      </c>
      <c r="G4179" t="s">
        <v>151</v>
      </c>
      <c r="H4179" t="s">
        <v>152</v>
      </c>
      <c r="I4179">
        <v>2551.9299999999998</v>
      </c>
      <c r="J4179" t="s">
        <v>6</v>
      </c>
      <c r="K4179">
        <v>2551.9299999999998</v>
      </c>
    </row>
    <row r="4180" spans="1:11" ht="15" customHeight="1">
      <c r="A4180" s="1" t="s">
        <v>998</v>
      </c>
      <c r="B4180" t="s">
        <v>9</v>
      </c>
      <c r="C4180" t="s">
        <v>35</v>
      </c>
      <c r="D4180">
        <v>109676</v>
      </c>
      <c r="E4180" t="s">
        <v>370</v>
      </c>
      <c r="F4180">
        <v>202112</v>
      </c>
      <c r="G4180" t="s">
        <v>151</v>
      </c>
      <c r="H4180" t="s">
        <v>152</v>
      </c>
      <c r="I4180">
        <v>133.08000000000001</v>
      </c>
      <c r="J4180" t="s">
        <v>6</v>
      </c>
      <c r="K4180">
        <v>133.08000000000001</v>
      </c>
    </row>
    <row r="4181" spans="1:11" ht="15" customHeight="1">
      <c r="A4181" s="1" t="s">
        <v>998</v>
      </c>
      <c r="B4181" t="s">
        <v>9</v>
      </c>
      <c r="C4181" t="s">
        <v>35</v>
      </c>
      <c r="D4181">
        <v>109676</v>
      </c>
      <c r="E4181" t="s">
        <v>370</v>
      </c>
      <c r="F4181">
        <v>202112</v>
      </c>
      <c r="G4181" t="s">
        <v>151</v>
      </c>
      <c r="H4181" t="s">
        <v>152</v>
      </c>
      <c r="I4181">
        <v>726.92</v>
      </c>
      <c r="J4181" t="s">
        <v>6</v>
      </c>
      <c r="K4181">
        <v>726.92</v>
      </c>
    </row>
    <row r="4182" spans="1:11" ht="15" customHeight="1">
      <c r="A4182" s="1" t="s">
        <v>998</v>
      </c>
      <c r="B4182" t="s">
        <v>9</v>
      </c>
      <c r="C4182" t="s">
        <v>35</v>
      </c>
      <c r="D4182">
        <v>109676</v>
      </c>
      <c r="E4182" t="s">
        <v>370</v>
      </c>
      <c r="F4182">
        <v>202112</v>
      </c>
      <c r="G4182" t="s">
        <v>151</v>
      </c>
      <c r="H4182" t="s">
        <v>152</v>
      </c>
      <c r="I4182">
        <v>133.08000000000001</v>
      </c>
      <c r="J4182" t="s">
        <v>6</v>
      </c>
      <c r="K4182">
        <v>133.08000000000001</v>
      </c>
    </row>
    <row r="4183" spans="1:11" ht="15" customHeight="1">
      <c r="A4183" s="1" t="s">
        <v>998</v>
      </c>
      <c r="B4183" t="s">
        <v>9</v>
      </c>
      <c r="C4183" t="s">
        <v>35</v>
      </c>
      <c r="D4183">
        <v>109676</v>
      </c>
      <c r="E4183" t="s">
        <v>370</v>
      </c>
      <c r="F4183">
        <v>202112</v>
      </c>
      <c r="G4183" t="s">
        <v>151</v>
      </c>
      <c r="H4183" t="s">
        <v>152</v>
      </c>
      <c r="I4183">
        <v>726.92</v>
      </c>
      <c r="J4183" t="s">
        <v>6</v>
      </c>
      <c r="K4183">
        <v>726.92</v>
      </c>
    </row>
    <row r="4184" spans="1:11" ht="15" customHeight="1">
      <c r="A4184" s="1" t="s">
        <v>998</v>
      </c>
      <c r="B4184" t="s">
        <v>9</v>
      </c>
      <c r="C4184" t="s">
        <v>35</v>
      </c>
      <c r="D4184">
        <v>109676</v>
      </c>
      <c r="E4184" t="s">
        <v>370</v>
      </c>
      <c r="F4184">
        <v>202112</v>
      </c>
      <c r="G4184" t="s">
        <v>151</v>
      </c>
      <c r="H4184" t="s">
        <v>152</v>
      </c>
      <c r="I4184">
        <v>3994.8</v>
      </c>
      <c r="J4184" t="s">
        <v>6</v>
      </c>
      <c r="K4184">
        <v>3994.8</v>
      </c>
    </row>
    <row r="4185" spans="1:11" ht="15" customHeight="1">
      <c r="A4185" s="1" t="s">
        <v>998</v>
      </c>
      <c r="B4185" t="s">
        <v>9</v>
      </c>
      <c r="C4185" t="s">
        <v>35</v>
      </c>
      <c r="D4185">
        <v>109676</v>
      </c>
      <c r="E4185" t="s">
        <v>370</v>
      </c>
      <c r="F4185">
        <v>202112</v>
      </c>
      <c r="G4185" t="s">
        <v>151</v>
      </c>
      <c r="H4185" t="s">
        <v>152</v>
      </c>
      <c r="I4185">
        <v>199.62</v>
      </c>
      <c r="J4185" t="s">
        <v>6</v>
      </c>
      <c r="K4185">
        <v>199.62</v>
      </c>
    </row>
    <row r="4186" spans="1:11" ht="15" customHeight="1">
      <c r="A4186" s="1" t="s">
        <v>998</v>
      </c>
      <c r="B4186" t="s">
        <v>9</v>
      </c>
      <c r="C4186" t="s">
        <v>35</v>
      </c>
      <c r="D4186">
        <v>109676</v>
      </c>
      <c r="E4186" t="s">
        <v>370</v>
      </c>
      <c r="F4186">
        <v>202112</v>
      </c>
      <c r="G4186" t="s">
        <v>151</v>
      </c>
      <c r="H4186" t="s">
        <v>152</v>
      </c>
      <c r="I4186">
        <v>1090.3800000000001</v>
      </c>
      <c r="J4186" t="s">
        <v>6</v>
      </c>
      <c r="K4186">
        <v>1090.3800000000001</v>
      </c>
    </row>
    <row r="4187" spans="1:11" ht="15" customHeight="1">
      <c r="A4187" s="1" t="s">
        <v>998</v>
      </c>
      <c r="B4187" t="s">
        <v>9</v>
      </c>
      <c r="C4187" t="s">
        <v>35</v>
      </c>
      <c r="D4187">
        <v>109676</v>
      </c>
      <c r="E4187" t="s">
        <v>370</v>
      </c>
      <c r="F4187">
        <v>202112</v>
      </c>
      <c r="G4187" t="s">
        <v>151</v>
      </c>
      <c r="H4187" t="s">
        <v>152</v>
      </c>
      <c r="I4187">
        <v>3279.5</v>
      </c>
      <c r="J4187" t="s">
        <v>6</v>
      </c>
      <c r="K4187">
        <v>3279.5</v>
      </c>
    </row>
    <row r="4188" spans="1:11" ht="15" customHeight="1">
      <c r="A4188" s="1" t="s">
        <v>998</v>
      </c>
      <c r="B4188" t="s">
        <v>9</v>
      </c>
      <c r="C4188" t="s">
        <v>35</v>
      </c>
      <c r="D4188">
        <v>109676</v>
      </c>
      <c r="E4188" t="s">
        <v>370</v>
      </c>
      <c r="F4188">
        <v>202112</v>
      </c>
      <c r="G4188" t="s">
        <v>151</v>
      </c>
      <c r="H4188" t="s">
        <v>152</v>
      </c>
      <c r="I4188">
        <v>332.9</v>
      </c>
      <c r="J4188" t="s">
        <v>6</v>
      </c>
      <c r="K4188">
        <v>332.9</v>
      </c>
    </row>
    <row r="4189" spans="1:11" ht="15" customHeight="1">
      <c r="A4189" s="1" t="s">
        <v>998</v>
      </c>
      <c r="B4189" t="s">
        <v>9</v>
      </c>
      <c r="C4189" t="s">
        <v>35</v>
      </c>
      <c r="D4189">
        <v>109676</v>
      </c>
      <c r="E4189" t="s">
        <v>370</v>
      </c>
      <c r="F4189">
        <v>202112</v>
      </c>
      <c r="G4189" t="s">
        <v>151</v>
      </c>
      <c r="H4189" t="s">
        <v>152</v>
      </c>
      <c r="I4189">
        <v>363.46</v>
      </c>
      <c r="J4189" t="s">
        <v>6</v>
      </c>
      <c r="K4189">
        <v>363.46</v>
      </c>
    </row>
    <row r="4190" spans="1:11" ht="15" customHeight="1">
      <c r="A4190" s="1" t="s">
        <v>998</v>
      </c>
      <c r="B4190" t="s">
        <v>9</v>
      </c>
      <c r="C4190" t="s">
        <v>35</v>
      </c>
      <c r="D4190">
        <v>109676</v>
      </c>
      <c r="E4190" t="s">
        <v>370</v>
      </c>
      <c r="F4190">
        <v>202112</v>
      </c>
      <c r="G4190" t="s">
        <v>151</v>
      </c>
      <c r="H4190" t="s">
        <v>152</v>
      </c>
      <c r="I4190">
        <v>1727.46</v>
      </c>
      <c r="J4190" t="s">
        <v>6</v>
      </c>
      <c r="K4190">
        <v>1727.46</v>
      </c>
    </row>
    <row r="4191" spans="1:11" ht="15" customHeight="1">
      <c r="A4191" s="1" t="s">
        <v>998</v>
      </c>
      <c r="B4191" t="s">
        <v>9</v>
      </c>
      <c r="C4191" t="s">
        <v>35</v>
      </c>
      <c r="D4191">
        <v>104947</v>
      </c>
      <c r="E4191" t="s">
        <v>371</v>
      </c>
      <c r="F4191">
        <v>202112</v>
      </c>
      <c r="G4191" t="s">
        <v>151</v>
      </c>
      <c r="H4191" t="s">
        <v>152</v>
      </c>
      <c r="I4191">
        <v>246.12</v>
      </c>
      <c r="J4191" t="s">
        <v>6</v>
      </c>
      <c r="K4191">
        <v>246.12</v>
      </c>
    </row>
    <row r="4192" spans="1:11" ht="15" customHeight="1">
      <c r="A4192" s="1" t="s">
        <v>998</v>
      </c>
      <c r="B4192" t="s">
        <v>9</v>
      </c>
      <c r="C4192" t="s">
        <v>35</v>
      </c>
      <c r="D4192">
        <v>104102</v>
      </c>
      <c r="E4192" t="s">
        <v>372</v>
      </c>
      <c r="F4192">
        <v>202112</v>
      </c>
      <c r="G4192" t="s">
        <v>151</v>
      </c>
      <c r="H4192" t="s">
        <v>152</v>
      </c>
      <c r="I4192">
        <v>2649</v>
      </c>
      <c r="J4192" t="s">
        <v>6</v>
      </c>
      <c r="K4192">
        <v>2649</v>
      </c>
    </row>
    <row r="4193" spans="1:11" ht="15" customHeight="1">
      <c r="A4193" s="1" t="s">
        <v>998</v>
      </c>
      <c r="B4193" t="s">
        <v>9</v>
      </c>
      <c r="C4193" t="s">
        <v>35</v>
      </c>
      <c r="D4193">
        <v>104102</v>
      </c>
      <c r="E4193" t="s">
        <v>372</v>
      </c>
      <c r="F4193">
        <v>202112</v>
      </c>
      <c r="G4193" t="s">
        <v>151</v>
      </c>
      <c r="H4193" t="s">
        <v>152</v>
      </c>
      <c r="I4193">
        <v>3069</v>
      </c>
      <c r="J4193" t="s">
        <v>6</v>
      </c>
      <c r="K4193">
        <v>3069</v>
      </c>
    </row>
    <row r="4194" spans="1:11" ht="15" customHeight="1">
      <c r="A4194" s="1" t="s">
        <v>998</v>
      </c>
      <c r="B4194" t="s">
        <v>9</v>
      </c>
      <c r="C4194" t="s">
        <v>35</v>
      </c>
      <c r="D4194">
        <v>104102</v>
      </c>
      <c r="E4194" t="s">
        <v>372</v>
      </c>
      <c r="F4194">
        <v>202112</v>
      </c>
      <c r="G4194" t="s">
        <v>151</v>
      </c>
      <c r="H4194" t="s">
        <v>152</v>
      </c>
      <c r="I4194">
        <v>2914</v>
      </c>
      <c r="J4194" t="s">
        <v>6</v>
      </c>
      <c r="K4194">
        <v>2914</v>
      </c>
    </row>
    <row r="4195" spans="1:11" ht="15" customHeight="1">
      <c r="A4195" s="1" t="s">
        <v>998</v>
      </c>
      <c r="B4195" t="s">
        <v>9</v>
      </c>
      <c r="C4195" t="s">
        <v>35</v>
      </c>
      <c r="D4195">
        <v>104102</v>
      </c>
      <c r="E4195" t="s">
        <v>372</v>
      </c>
      <c r="F4195">
        <v>202112</v>
      </c>
      <c r="G4195" t="s">
        <v>151</v>
      </c>
      <c r="H4195" t="s">
        <v>152</v>
      </c>
      <c r="I4195">
        <v>2800</v>
      </c>
      <c r="J4195" t="s">
        <v>6</v>
      </c>
      <c r="K4195">
        <v>2800</v>
      </c>
    </row>
    <row r="4196" spans="1:11" ht="15" customHeight="1">
      <c r="A4196" s="1" t="s">
        <v>998</v>
      </c>
      <c r="B4196" t="s">
        <v>9</v>
      </c>
      <c r="C4196" t="s">
        <v>35</v>
      </c>
      <c r="D4196">
        <v>104102</v>
      </c>
      <c r="E4196" t="s">
        <v>372</v>
      </c>
      <c r="F4196">
        <v>202112</v>
      </c>
      <c r="G4196" t="s">
        <v>151</v>
      </c>
      <c r="H4196" t="s">
        <v>152</v>
      </c>
      <c r="I4196">
        <v>3069</v>
      </c>
      <c r="J4196" t="s">
        <v>6</v>
      </c>
      <c r="K4196">
        <v>3069</v>
      </c>
    </row>
    <row r="4197" spans="1:11" ht="15" customHeight="1">
      <c r="A4197" s="1" t="s">
        <v>998</v>
      </c>
      <c r="B4197" t="s">
        <v>9</v>
      </c>
      <c r="C4197" t="s">
        <v>35</v>
      </c>
      <c r="D4197">
        <v>104102</v>
      </c>
      <c r="E4197" t="s">
        <v>372</v>
      </c>
      <c r="F4197">
        <v>202112</v>
      </c>
      <c r="G4197" t="s">
        <v>151</v>
      </c>
      <c r="H4197" t="s">
        <v>152</v>
      </c>
      <c r="I4197">
        <v>3069</v>
      </c>
      <c r="J4197" t="s">
        <v>6</v>
      </c>
      <c r="K4197">
        <v>3069</v>
      </c>
    </row>
    <row r="4198" spans="1:11" ht="15" customHeight="1">
      <c r="A4198" s="1" t="s">
        <v>998</v>
      </c>
      <c r="B4198" t="s">
        <v>9</v>
      </c>
      <c r="C4198" t="s">
        <v>35</v>
      </c>
      <c r="D4198">
        <v>104102</v>
      </c>
      <c r="E4198" t="s">
        <v>372</v>
      </c>
      <c r="F4198">
        <v>202112</v>
      </c>
      <c r="G4198" t="s">
        <v>151</v>
      </c>
      <c r="H4198" t="s">
        <v>152</v>
      </c>
      <c r="I4198">
        <v>3069</v>
      </c>
      <c r="J4198" t="s">
        <v>6</v>
      </c>
      <c r="K4198">
        <v>3069</v>
      </c>
    </row>
    <row r="4199" spans="1:11" ht="15" customHeight="1">
      <c r="A4199" s="1" t="s">
        <v>998</v>
      </c>
      <c r="B4199" t="s">
        <v>9</v>
      </c>
      <c r="C4199" t="s">
        <v>35</v>
      </c>
      <c r="D4199">
        <v>104588</v>
      </c>
      <c r="E4199" t="s">
        <v>262</v>
      </c>
      <c r="F4199">
        <v>202112</v>
      </c>
      <c r="G4199" t="s">
        <v>151</v>
      </c>
      <c r="H4199" t="s">
        <v>152</v>
      </c>
      <c r="I4199">
        <v>341.52</v>
      </c>
      <c r="J4199" t="s">
        <v>6</v>
      </c>
      <c r="K4199">
        <v>341.52</v>
      </c>
    </row>
    <row r="4200" spans="1:11" ht="15" customHeight="1">
      <c r="A4200" s="1" t="s">
        <v>998</v>
      </c>
      <c r="B4200" t="s">
        <v>9</v>
      </c>
      <c r="C4200" t="s">
        <v>35</v>
      </c>
      <c r="D4200">
        <v>104588</v>
      </c>
      <c r="E4200" t="s">
        <v>262</v>
      </c>
      <c r="F4200">
        <v>202112</v>
      </c>
      <c r="G4200" t="s">
        <v>151</v>
      </c>
      <c r="H4200" t="s">
        <v>152</v>
      </c>
      <c r="I4200">
        <v>403.61</v>
      </c>
      <c r="J4200" t="s">
        <v>6</v>
      </c>
      <c r="K4200">
        <v>403.61</v>
      </c>
    </row>
    <row r="4201" spans="1:11" ht="15" customHeight="1">
      <c r="A4201" s="1" t="s">
        <v>998</v>
      </c>
      <c r="B4201" t="s">
        <v>9</v>
      </c>
      <c r="C4201" t="s">
        <v>35</v>
      </c>
      <c r="D4201">
        <v>104588</v>
      </c>
      <c r="E4201" t="s">
        <v>262</v>
      </c>
      <c r="F4201">
        <v>202112</v>
      </c>
      <c r="G4201" t="s">
        <v>151</v>
      </c>
      <c r="H4201" t="s">
        <v>152</v>
      </c>
      <c r="I4201">
        <v>551.09</v>
      </c>
      <c r="J4201" t="s">
        <v>6</v>
      </c>
      <c r="K4201">
        <v>551.09</v>
      </c>
    </row>
    <row r="4202" spans="1:11" ht="15" customHeight="1">
      <c r="A4202" s="1" t="s">
        <v>998</v>
      </c>
      <c r="B4202" t="s">
        <v>9</v>
      </c>
      <c r="C4202" t="s">
        <v>35</v>
      </c>
      <c r="D4202">
        <v>104974</v>
      </c>
      <c r="E4202" t="s">
        <v>380</v>
      </c>
      <c r="F4202">
        <v>202112</v>
      </c>
      <c r="G4202" t="s">
        <v>151</v>
      </c>
      <c r="H4202" t="s">
        <v>152</v>
      </c>
      <c r="I4202">
        <v>1600</v>
      </c>
      <c r="J4202" t="s">
        <v>6</v>
      </c>
      <c r="K4202">
        <v>1600</v>
      </c>
    </row>
    <row r="4203" spans="1:11" ht="15" customHeight="1">
      <c r="A4203" s="1" t="s">
        <v>998</v>
      </c>
      <c r="B4203" t="s">
        <v>9</v>
      </c>
      <c r="C4203" t="s">
        <v>35</v>
      </c>
      <c r="D4203">
        <v>104974</v>
      </c>
      <c r="E4203" t="s">
        <v>380</v>
      </c>
      <c r="F4203">
        <v>202112</v>
      </c>
      <c r="G4203" t="s">
        <v>151</v>
      </c>
      <c r="H4203" t="s">
        <v>152</v>
      </c>
      <c r="I4203">
        <v>1600</v>
      </c>
      <c r="J4203" t="s">
        <v>6</v>
      </c>
      <c r="K4203">
        <v>1600</v>
      </c>
    </row>
    <row r="4204" spans="1:11" ht="15" customHeight="1">
      <c r="A4204" s="1" t="s">
        <v>998</v>
      </c>
      <c r="B4204" t="s">
        <v>9</v>
      </c>
      <c r="C4204" t="s">
        <v>35</v>
      </c>
      <c r="D4204">
        <v>104974</v>
      </c>
      <c r="E4204" t="s">
        <v>380</v>
      </c>
      <c r="F4204">
        <v>202112</v>
      </c>
      <c r="G4204" t="s">
        <v>151</v>
      </c>
      <c r="H4204" t="s">
        <v>152</v>
      </c>
      <c r="I4204">
        <v>876</v>
      </c>
      <c r="J4204" t="s">
        <v>6</v>
      </c>
      <c r="K4204">
        <v>876</v>
      </c>
    </row>
    <row r="4205" spans="1:11" ht="15" customHeight="1">
      <c r="A4205" s="1" t="s">
        <v>998</v>
      </c>
      <c r="B4205" t="s">
        <v>9</v>
      </c>
      <c r="C4205" t="s">
        <v>35</v>
      </c>
      <c r="D4205">
        <v>104974</v>
      </c>
      <c r="E4205" t="s">
        <v>380</v>
      </c>
      <c r="F4205">
        <v>202112</v>
      </c>
      <c r="G4205" t="s">
        <v>151</v>
      </c>
      <c r="H4205" t="s">
        <v>152</v>
      </c>
      <c r="I4205">
        <v>1022</v>
      </c>
      <c r="J4205" t="s">
        <v>6</v>
      </c>
      <c r="K4205">
        <v>1022</v>
      </c>
    </row>
    <row r="4206" spans="1:11" ht="15" customHeight="1">
      <c r="A4206" s="1" t="s">
        <v>998</v>
      </c>
      <c r="B4206" t="s">
        <v>9</v>
      </c>
      <c r="C4206" t="s">
        <v>35</v>
      </c>
      <c r="D4206">
        <v>104974</v>
      </c>
      <c r="E4206" t="s">
        <v>380</v>
      </c>
      <c r="F4206">
        <v>202112</v>
      </c>
      <c r="G4206" t="s">
        <v>151</v>
      </c>
      <c r="H4206" t="s">
        <v>152</v>
      </c>
      <c r="I4206">
        <v>306.60000000000002</v>
      </c>
      <c r="J4206" t="s">
        <v>6</v>
      </c>
      <c r="K4206">
        <v>306.60000000000002</v>
      </c>
    </row>
    <row r="4207" spans="1:11" ht="15" customHeight="1">
      <c r="A4207" s="1" t="s">
        <v>998</v>
      </c>
      <c r="B4207" t="s">
        <v>9</v>
      </c>
      <c r="C4207" t="s">
        <v>35</v>
      </c>
      <c r="D4207">
        <v>104974</v>
      </c>
      <c r="E4207" t="s">
        <v>380</v>
      </c>
      <c r="F4207">
        <v>202112</v>
      </c>
      <c r="G4207" t="s">
        <v>151</v>
      </c>
      <c r="H4207" t="s">
        <v>152</v>
      </c>
      <c r="I4207">
        <v>306.60000000000002</v>
      </c>
      <c r="J4207" t="s">
        <v>6</v>
      </c>
      <c r="K4207">
        <v>306.60000000000002</v>
      </c>
    </row>
    <row r="4208" spans="1:11" ht="15" customHeight="1">
      <c r="A4208" s="1" t="s">
        <v>998</v>
      </c>
      <c r="B4208" t="s">
        <v>9</v>
      </c>
      <c r="C4208" t="s">
        <v>35</v>
      </c>
      <c r="D4208">
        <v>104974</v>
      </c>
      <c r="E4208" t="s">
        <v>380</v>
      </c>
      <c r="F4208">
        <v>202112</v>
      </c>
      <c r="G4208" t="s">
        <v>151</v>
      </c>
      <c r="H4208" t="s">
        <v>152</v>
      </c>
      <c r="I4208">
        <v>2628</v>
      </c>
      <c r="J4208" t="s">
        <v>6</v>
      </c>
      <c r="K4208">
        <v>2628</v>
      </c>
    </row>
    <row r="4209" spans="1:11" ht="15" customHeight="1">
      <c r="A4209" s="1" t="s">
        <v>998</v>
      </c>
      <c r="B4209" t="s">
        <v>9</v>
      </c>
      <c r="C4209" t="s">
        <v>35</v>
      </c>
      <c r="D4209">
        <v>104974</v>
      </c>
      <c r="E4209" t="s">
        <v>380</v>
      </c>
      <c r="F4209">
        <v>202112</v>
      </c>
      <c r="G4209" t="s">
        <v>151</v>
      </c>
      <c r="H4209" t="s">
        <v>152</v>
      </c>
      <c r="I4209">
        <v>2628</v>
      </c>
      <c r="J4209" t="s">
        <v>6</v>
      </c>
      <c r="K4209">
        <v>2628</v>
      </c>
    </row>
    <row r="4210" spans="1:11" ht="15" customHeight="1">
      <c r="A4210" s="1" t="s">
        <v>998</v>
      </c>
      <c r="B4210" t="s">
        <v>9</v>
      </c>
      <c r="C4210" t="s">
        <v>35</v>
      </c>
      <c r="D4210">
        <v>104974</v>
      </c>
      <c r="E4210" t="s">
        <v>380</v>
      </c>
      <c r="F4210">
        <v>202112</v>
      </c>
      <c r="G4210" t="s">
        <v>151</v>
      </c>
      <c r="H4210" t="s">
        <v>152</v>
      </c>
      <c r="I4210">
        <v>1600</v>
      </c>
      <c r="J4210" t="s">
        <v>6</v>
      </c>
      <c r="K4210">
        <v>1600</v>
      </c>
    </row>
    <row r="4211" spans="1:11" ht="15" customHeight="1">
      <c r="A4211" s="1" t="s">
        <v>998</v>
      </c>
      <c r="B4211" t="s">
        <v>9</v>
      </c>
      <c r="C4211" t="s">
        <v>35</v>
      </c>
      <c r="D4211">
        <v>104974</v>
      </c>
      <c r="E4211" t="s">
        <v>380</v>
      </c>
      <c r="F4211">
        <v>202112</v>
      </c>
      <c r="G4211" t="s">
        <v>151</v>
      </c>
      <c r="H4211" t="s">
        <v>152</v>
      </c>
      <c r="I4211">
        <v>1600</v>
      </c>
      <c r="J4211" t="s">
        <v>6</v>
      </c>
      <c r="K4211">
        <v>1600</v>
      </c>
    </row>
    <row r="4212" spans="1:11" ht="15" customHeight="1">
      <c r="A4212" s="1" t="s">
        <v>998</v>
      </c>
      <c r="B4212" t="s">
        <v>9</v>
      </c>
      <c r="C4212" t="s">
        <v>35</v>
      </c>
      <c r="D4212">
        <v>104974</v>
      </c>
      <c r="E4212" t="s">
        <v>380</v>
      </c>
      <c r="F4212">
        <v>202112</v>
      </c>
      <c r="G4212" t="s">
        <v>151</v>
      </c>
      <c r="H4212" t="s">
        <v>152</v>
      </c>
      <c r="I4212">
        <v>2628</v>
      </c>
      <c r="J4212" t="s">
        <v>6</v>
      </c>
      <c r="K4212">
        <v>2628</v>
      </c>
    </row>
    <row r="4213" spans="1:11" ht="15" customHeight="1">
      <c r="A4213" s="1" t="s">
        <v>998</v>
      </c>
      <c r="B4213" t="s">
        <v>9</v>
      </c>
      <c r="C4213" t="s">
        <v>35</v>
      </c>
      <c r="D4213">
        <v>106423</v>
      </c>
      <c r="E4213" t="s">
        <v>494</v>
      </c>
      <c r="F4213">
        <v>202112</v>
      </c>
      <c r="G4213" t="s">
        <v>151</v>
      </c>
      <c r="H4213" t="s">
        <v>152</v>
      </c>
      <c r="I4213">
        <v>58.06</v>
      </c>
      <c r="J4213" t="s">
        <v>6</v>
      </c>
      <c r="K4213">
        <v>58.06</v>
      </c>
    </row>
    <row r="4214" spans="1:11" ht="15" customHeight="1">
      <c r="A4214" s="1" t="s">
        <v>998</v>
      </c>
      <c r="B4214" t="s">
        <v>9</v>
      </c>
      <c r="C4214" t="s">
        <v>35</v>
      </c>
      <c r="D4214">
        <v>102202</v>
      </c>
      <c r="E4214" t="s">
        <v>495</v>
      </c>
      <c r="F4214">
        <v>202112</v>
      </c>
      <c r="G4214" t="s">
        <v>151</v>
      </c>
      <c r="H4214" t="s">
        <v>152</v>
      </c>
      <c r="I4214">
        <v>120</v>
      </c>
      <c r="J4214" t="s">
        <v>6</v>
      </c>
      <c r="K4214">
        <v>120</v>
      </c>
    </row>
    <row r="4215" spans="1:11" ht="15" customHeight="1">
      <c r="A4215" s="1" t="s">
        <v>998</v>
      </c>
      <c r="B4215" t="s">
        <v>9</v>
      </c>
      <c r="C4215" t="s">
        <v>35</v>
      </c>
      <c r="D4215">
        <v>100220</v>
      </c>
      <c r="E4215" t="s">
        <v>498</v>
      </c>
      <c r="F4215">
        <v>202112</v>
      </c>
      <c r="G4215" t="s">
        <v>151</v>
      </c>
      <c r="H4215" t="s">
        <v>152</v>
      </c>
      <c r="I4215">
        <v>493.6</v>
      </c>
      <c r="J4215" t="s">
        <v>6</v>
      </c>
      <c r="K4215">
        <v>493.6</v>
      </c>
    </row>
    <row r="4216" spans="1:11" ht="15" customHeight="1">
      <c r="A4216" s="1" t="s">
        <v>998</v>
      </c>
      <c r="B4216" t="s">
        <v>9</v>
      </c>
      <c r="C4216" t="s">
        <v>35</v>
      </c>
      <c r="D4216">
        <v>100220</v>
      </c>
      <c r="E4216" t="s">
        <v>498</v>
      </c>
      <c r="F4216">
        <v>202112</v>
      </c>
      <c r="G4216" t="s">
        <v>151</v>
      </c>
      <c r="H4216" t="s">
        <v>152</v>
      </c>
      <c r="I4216">
        <v>1125</v>
      </c>
      <c r="J4216" t="s">
        <v>6</v>
      </c>
      <c r="K4216">
        <v>1125</v>
      </c>
    </row>
    <row r="4217" spans="1:11" ht="15" customHeight="1">
      <c r="A4217" s="1" t="s">
        <v>998</v>
      </c>
      <c r="B4217" t="s">
        <v>9</v>
      </c>
      <c r="C4217" t="s">
        <v>35</v>
      </c>
      <c r="D4217">
        <v>100220</v>
      </c>
      <c r="E4217" t="s">
        <v>498</v>
      </c>
      <c r="F4217">
        <v>202112</v>
      </c>
      <c r="G4217" t="s">
        <v>151</v>
      </c>
      <c r="H4217" t="s">
        <v>152</v>
      </c>
      <c r="I4217">
        <v>483</v>
      </c>
      <c r="J4217" t="s">
        <v>6</v>
      </c>
      <c r="K4217">
        <v>483</v>
      </c>
    </row>
    <row r="4218" spans="1:11" ht="15" customHeight="1">
      <c r="A4218" s="1" t="s">
        <v>998</v>
      </c>
      <c r="B4218" t="s">
        <v>9</v>
      </c>
      <c r="C4218" t="s">
        <v>35</v>
      </c>
      <c r="D4218">
        <v>106814</v>
      </c>
      <c r="E4218" t="s">
        <v>291</v>
      </c>
      <c r="F4218">
        <v>202112</v>
      </c>
      <c r="G4218" t="s">
        <v>151</v>
      </c>
      <c r="H4218" t="s">
        <v>152</v>
      </c>
      <c r="I4218">
        <v>778</v>
      </c>
      <c r="J4218" t="s">
        <v>6</v>
      </c>
      <c r="K4218">
        <v>778</v>
      </c>
    </row>
    <row r="4219" spans="1:11" ht="15" customHeight="1">
      <c r="A4219" s="1" t="s">
        <v>998</v>
      </c>
      <c r="B4219" t="s">
        <v>9</v>
      </c>
      <c r="C4219" t="s">
        <v>35</v>
      </c>
      <c r="D4219">
        <v>106814</v>
      </c>
      <c r="E4219" t="s">
        <v>291</v>
      </c>
      <c r="F4219">
        <v>202112</v>
      </c>
      <c r="G4219" t="s">
        <v>151</v>
      </c>
      <c r="H4219" t="s">
        <v>152</v>
      </c>
      <c r="I4219">
        <v>1549.05</v>
      </c>
      <c r="J4219" t="s">
        <v>6</v>
      </c>
      <c r="K4219">
        <v>1549.05</v>
      </c>
    </row>
    <row r="4220" spans="1:11" ht="15" customHeight="1">
      <c r="A4220" s="1" t="s">
        <v>998</v>
      </c>
      <c r="B4220" t="s">
        <v>9</v>
      </c>
      <c r="C4220" t="s">
        <v>35</v>
      </c>
      <c r="D4220">
        <v>106814</v>
      </c>
      <c r="E4220" t="s">
        <v>291</v>
      </c>
      <c r="F4220">
        <v>202112</v>
      </c>
      <c r="G4220" t="s">
        <v>151</v>
      </c>
      <c r="H4220" t="s">
        <v>152</v>
      </c>
      <c r="I4220">
        <v>272.3</v>
      </c>
      <c r="J4220" t="s">
        <v>6</v>
      </c>
      <c r="K4220">
        <v>272.3</v>
      </c>
    </row>
    <row r="4221" spans="1:11" ht="15" customHeight="1">
      <c r="A4221" s="1" t="s">
        <v>998</v>
      </c>
      <c r="B4221" t="s">
        <v>9</v>
      </c>
      <c r="C4221" t="s">
        <v>35</v>
      </c>
      <c r="D4221">
        <v>106814</v>
      </c>
      <c r="E4221" t="s">
        <v>291</v>
      </c>
      <c r="F4221">
        <v>202112</v>
      </c>
      <c r="G4221" t="s">
        <v>151</v>
      </c>
      <c r="H4221" t="s">
        <v>152</v>
      </c>
      <c r="I4221">
        <v>1032.7</v>
      </c>
      <c r="J4221" t="s">
        <v>6</v>
      </c>
      <c r="K4221">
        <v>1032.7</v>
      </c>
    </row>
    <row r="4222" spans="1:11" ht="15" customHeight="1">
      <c r="A4222" s="1" t="s">
        <v>998</v>
      </c>
      <c r="B4222" t="s">
        <v>9</v>
      </c>
      <c r="C4222" t="s">
        <v>35</v>
      </c>
      <c r="D4222">
        <v>106814</v>
      </c>
      <c r="E4222" t="s">
        <v>291</v>
      </c>
      <c r="F4222">
        <v>202112</v>
      </c>
      <c r="G4222" t="s">
        <v>151</v>
      </c>
      <c r="H4222" t="s">
        <v>152</v>
      </c>
      <c r="I4222">
        <v>1212.3</v>
      </c>
      <c r="J4222" t="s">
        <v>6</v>
      </c>
      <c r="K4222">
        <v>1212.3</v>
      </c>
    </row>
    <row r="4223" spans="1:11" ht="15" customHeight="1">
      <c r="A4223" s="1" t="s">
        <v>998</v>
      </c>
      <c r="B4223" t="s">
        <v>9</v>
      </c>
      <c r="C4223" t="s">
        <v>35</v>
      </c>
      <c r="D4223">
        <v>104400</v>
      </c>
      <c r="E4223" t="s">
        <v>292</v>
      </c>
      <c r="F4223">
        <v>202112</v>
      </c>
      <c r="G4223" t="s">
        <v>151</v>
      </c>
      <c r="H4223" t="s">
        <v>152</v>
      </c>
      <c r="I4223">
        <v>952.96</v>
      </c>
      <c r="J4223" t="s">
        <v>6</v>
      </c>
      <c r="K4223">
        <v>952.96</v>
      </c>
    </row>
    <row r="4224" spans="1:11" ht="15" customHeight="1">
      <c r="A4224" s="1" t="s">
        <v>998</v>
      </c>
      <c r="B4224" t="s">
        <v>9</v>
      </c>
      <c r="C4224" t="s">
        <v>35</v>
      </c>
      <c r="D4224">
        <v>104400</v>
      </c>
      <c r="E4224" t="s">
        <v>292</v>
      </c>
      <c r="F4224">
        <v>202112</v>
      </c>
      <c r="G4224" t="s">
        <v>151</v>
      </c>
      <c r="H4224" t="s">
        <v>152</v>
      </c>
      <c r="I4224">
        <v>51.04</v>
      </c>
      <c r="J4224" t="s">
        <v>6</v>
      </c>
      <c r="K4224">
        <v>51.04</v>
      </c>
    </row>
    <row r="4225" spans="1:11" ht="15" customHeight="1">
      <c r="A4225" s="1" t="s">
        <v>998</v>
      </c>
      <c r="B4225" t="s">
        <v>9</v>
      </c>
      <c r="C4225" t="s">
        <v>35</v>
      </c>
      <c r="D4225">
        <v>104400</v>
      </c>
      <c r="E4225" t="s">
        <v>292</v>
      </c>
      <c r="F4225">
        <v>202112</v>
      </c>
      <c r="G4225" t="s">
        <v>151</v>
      </c>
      <c r="H4225" t="s">
        <v>152</v>
      </c>
      <c r="I4225">
        <v>51.6</v>
      </c>
      <c r="J4225" t="s">
        <v>6</v>
      </c>
      <c r="K4225">
        <v>51.6</v>
      </c>
    </row>
    <row r="4226" spans="1:11" ht="15" customHeight="1">
      <c r="A4226" s="1" t="s">
        <v>998</v>
      </c>
      <c r="B4226" t="s">
        <v>9</v>
      </c>
      <c r="C4226" t="s">
        <v>35</v>
      </c>
      <c r="D4226">
        <v>104400</v>
      </c>
      <c r="E4226" t="s">
        <v>292</v>
      </c>
      <c r="F4226">
        <v>202112</v>
      </c>
      <c r="G4226" t="s">
        <v>151</v>
      </c>
      <c r="H4226" t="s">
        <v>152</v>
      </c>
      <c r="I4226">
        <v>14.73</v>
      </c>
      <c r="J4226" t="s">
        <v>6</v>
      </c>
      <c r="K4226">
        <v>14.73</v>
      </c>
    </row>
    <row r="4227" spans="1:11" ht="15" customHeight="1">
      <c r="A4227" s="1" t="s">
        <v>998</v>
      </c>
      <c r="B4227" t="s">
        <v>9</v>
      </c>
      <c r="C4227" t="s">
        <v>35</v>
      </c>
      <c r="D4227">
        <v>104400</v>
      </c>
      <c r="E4227" t="s">
        <v>292</v>
      </c>
      <c r="F4227">
        <v>202112</v>
      </c>
      <c r="G4227" t="s">
        <v>151</v>
      </c>
      <c r="H4227" t="s">
        <v>152</v>
      </c>
      <c r="I4227">
        <v>25.52</v>
      </c>
      <c r="J4227" t="s">
        <v>6</v>
      </c>
      <c r="K4227">
        <v>25.52</v>
      </c>
    </row>
    <row r="4228" spans="1:11" ht="15" customHeight="1">
      <c r="A4228" s="1" t="s">
        <v>998</v>
      </c>
      <c r="B4228" t="s">
        <v>9</v>
      </c>
      <c r="C4228" t="s">
        <v>35</v>
      </c>
      <c r="D4228">
        <v>104400</v>
      </c>
      <c r="E4228" t="s">
        <v>292</v>
      </c>
      <c r="F4228">
        <v>202112</v>
      </c>
      <c r="G4228" t="s">
        <v>151</v>
      </c>
      <c r="H4228" t="s">
        <v>152</v>
      </c>
      <c r="I4228">
        <v>29.46</v>
      </c>
      <c r="J4228" t="s">
        <v>6</v>
      </c>
      <c r="K4228">
        <v>29.46</v>
      </c>
    </row>
    <row r="4229" spans="1:11" ht="15" customHeight="1">
      <c r="A4229" s="1" t="s">
        <v>998</v>
      </c>
      <c r="B4229" t="s">
        <v>9</v>
      </c>
      <c r="C4229" t="s">
        <v>35</v>
      </c>
      <c r="D4229">
        <v>104400</v>
      </c>
      <c r="E4229" t="s">
        <v>292</v>
      </c>
      <c r="F4229">
        <v>202112</v>
      </c>
      <c r="G4229" t="s">
        <v>151</v>
      </c>
      <c r="H4229" t="s">
        <v>152</v>
      </c>
      <c r="I4229">
        <v>178.68</v>
      </c>
      <c r="J4229" t="s">
        <v>6</v>
      </c>
      <c r="K4229">
        <v>178.68</v>
      </c>
    </row>
    <row r="4230" spans="1:11" ht="15" customHeight="1">
      <c r="A4230" s="1" t="s">
        <v>998</v>
      </c>
      <c r="B4230" t="s">
        <v>9</v>
      </c>
      <c r="C4230" t="s">
        <v>35</v>
      </c>
      <c r="D4230">
        <v>103455</v>
      </c>
      <c r="E4230" t="s">
        <v>294</v>
      </c>
      <c r="F4230">
        <v>202112</v>
      </c>
      <c r="G4230" t="s">
        <v>151</v>
      </c>
      <c r="H4230" t="s">
        <v>152</v>
      </c>
      <c r="I4230">
        <v>2113.8000000000002</v>
      </c>
      <c r="J4230" t="s">
        <v>6</v>
      </c>
      <c r="K4230">
        <v>2113.8000000000002</v>
      </c>
    </row>
    <row r="4231" spans="1:11" ht="15" customHeight="1">
      <c r="A4231" s="1" t="s">
        <v>998</v>
      </c>
      <c r="B4231" t="s">
        <v>9</v>
      </c>
      <c r="C4231" t="s">
        <v>35</v>
      </c>
      <c r="D4231">
        <v>103455</v>
      </c>
      <c r="E4231" t="s">
        <v>294</v>
      </c>
      <c r="F4231">
        <v>202112</v>
      </c>
      <c r="G4231" t="s">
        <v>151</v>
      </c>
      <c r="H4231" t="s">
        <v>152</v>
      </c>
      <c r="I4231">
        <v>149.5</v>
      </c>
      <c r="J4231" t="s">
        <v>6</v>
      </c>
      <c r="K4231">
        <v>149.5</v>
      </c>
    </row>
    <row r="4232" spans="1:11" ht="15" customHeight="1">
      <c r="A4232" s="1" t="s">
        <v>998</v>
      </c>
      <c r="B4232" t="s">
        <v>9</v>
      </c>
      <c r="C4232" t="s">
        <v>35</v>
      </c>
      <c r="D4232">
        <v>103455</v>
      </c>
      <c r="E4232" t="s">
        <v>294</v>
      </c>
      <c r="F4232">
        <v>202112</v>
      </c>
      <c r="G4232" t="s">
        <v>151</v>
      </c>
      <c r="H4232" t="s">
        <v>152</v>
      </c>
      <c r="I4232">
        <v>342</v>
      </c>
      <c r="J4232" t="s">
        <v>6</v>
      </c>
      <c r="K4232">
        <v>342</v>
      </c>
    </row>
    <row r="4233" spans="1:11" ht="15" customHeight="1">
      <c r="A4233" s="1" t="s">
        <v>998</v>
      </c>
      <c r="B4233" t="s">
        <v>9</v>
      </c>
      <c r="C4233" t="s">
        <v>35</v>
      </c>
      <c r="D4233">
        <v>103455</v>
      </c>
      <c r="E4233" t="s">
        <v>294</v>
      </c>
      <c r="F4233">
        <v>202112</v>
      </c>
      <c r="G4233" t="s">
        <v>151</v>
      </c>
      <c r="H4233" t="s">
        <v>152</v>
      </c>
      <c r="I4233">
        <v>2062.5</v>
      </c>
      <c r="J4233" t="s">
        <v>6</v>
      </c>
      <c r="K4233">
        <v>2062.5</v>
      </c>
    </row>
    <row r="4234" spans="1:11" ht="15" customHeight="1">
      <c r="A4234" s="1" t="s">
        <v>998</v>
      </c>
      <c r="B4234" t="s">
        <v>9</v>
      </c>
      <c r="C4234" t="s">
        <v>35</v>
      </c>
      <c r="D4234">
        <v>103455</v>
      </c>
      <c r="E4234" t="s">
        <v>294</v>
      </c>
      <c r="F4234">
        <v>202112</v>
      </c>
      <c r="G4234" t="s">
        <v>151</v>
      </c>
      <c r="H4234" t="s">
        <v>152</v>
      </c>
      <c r="I4234">
        <v>1561.2</v>
      </c>
      <c r="J4234" t="s">
        <v>6</v>
      </c>
      <c r="K4234">
        <v>1561.2</v>
      </c>
    </row>
    <row r="4235" spans="1:11" ht="15" customHeight="1">
      <c r="A4235" s="1" t="s">
        <v>998</v>
      </c>
      <c r="B4235" t="s">
        <v>9</v>
      </c>
      <c r="C4235" t="s">
        <v>35</v>
      </c>
      <c r="D4235">
        <v>101174</v>
      </c>
      <c r="E4235" t="s">
        <v>381</v>
      </c>
      <c r="F4235">
        <v>202112</v>
      </c>
      <c r="G4235" t="s">
        <v>151</v>
      </c>
      <c r="H4235" t="s">
        <v>152</v>
      </c>
      <c r="I4235">
        <v>81.709999999999994</v>
      </c>
      <c r="J4235" t="s">
        <v>6</v>
      </c>
      <c r="K4235">
        <v>81.709999999999994</v>
      </c>
    </row>
    <row r="4236" spans="1:11" ht="15" customHeight="1">
      <c r="A4236" s="1" t="s">
        <v>998</v>
      </c>
      <c r="B4236" t="s">
        <v>9</v>
      </c>
      <c r="C4236" t="s">
        <v>35</v>
      </c>
      <c r="D4236">
        <v>101174</v>
      </c>
      <c r="E4236" t="s">
        <v>381</v>
      </c>
      <c r="F4236">
        <v>202112</v>
      </c>
      <c r="G4236" t="s">
        <v>151</v>
      </c>
      <c r="H4236" t="s">
        <v>152</v>
      </c>
      <c r="I4236">
        <v>385.2</v>
      </c>
      <c r="J4236" t="s">
        <v>6</v>
      </c>
      <c r="K4236">
        <v>385.2</v>
      </c>
    </row>
    <row r="4237" spans="1:11" ht="15" customHeight="1">
      <c r="A4237" s="1" t="s">
        <v>998</v>
      </c>
      <c r="B4237" t="s">
        <v>9</v>
      </c>
      <c r="C4237" t="s">
        <v>35</v>
      </c>
      <c r="D4237">
        <v>101174</v>
      </c>
      <c r="E4237" t="s">
        <v>381</v>
      </c>
      <c r="F4237">
        <v>202112</v>
      </c>
      <c r="G4237" t="s">
        <v>151</v>
      </c>
      <c r="H4237" t="s">
        <v>152</v>
      </c>
      <c r="I4237">
        <v>652.79999999999995</v>
      </c>
      <c r="J4237" t="s">
        <v>6</v>
      </c>
      <c r="K4237">
        <v>652.79999999999995</v>
      </c>
    </row>
    <row r="4238" spans="1:11" ht="15" customHeight="1">
      <c r="A4238" s="1" t="s">
        <v>998</v>
      </c>
      <c r="B4238" t="s">
        <v>9</v>
      </c>
      <c r="C4238" t="s">
        <v>35</v>
      </c>
      <c r="D4238">
        <v>101174</v>
      </c>
      <c r="E4238" t="s">
        <v>381</v>
      </c>
      <c r="F4238">
        <v>202112</v>
      </c>
      <c r="G4238" t="s">
        <v>151</v>
      </c>
      <c r="H4238" t="s">
        <v>152</v>
      </c>
      <c r="I4238">
        <v>652.79999999999995</v>
      </c>
      <c r="J4238" t="s">
        <v>6</v>
      </c>
      <c r="K4238">
        <v>652.79999999999995</v>
      </c>
    </row>
    <row r="4239" spans="1:11" ht="15" customHeight="1">
      <c r="A4239" s="1" t="s">
        <v>998</v>
      </c>
      <c r="B4239" t="s">
        <v>9</v>
      </c>
      <c r="C4239" t="s">
        <v>35</v>
      </c>
      <c r="D4239">
        <v>101161</v>
      </c>
      <c r="E4239" t="s">
        <v>383</v>
      </c>
      <c r="F4239">
        <v>202112</v>
      </c>
      <c r="G4239" t="s">
        <v>151</v>
      </c>
      <c r="H4239" t="s">
        <v>152</v>
      </c>
      <c r="I4239">
        <v>945</v>
      </c>
      <c r="J4239" t="s">
        <v>6</v>
      </c>
      <c r="K4239">
        <v>945</v>
      </c>
    </row>
    <row r="4240" spans="1:11" ht="15" customHeight="1">
      <c r="A4240" s="1" t="s">
        <v>998</v>
      </c>
      <c r="B4240" t="s">
        <v>9</v>
      </c>
      <c r="C4240" t="s">
        <v>35</v>
      </c>
      <c r="D4240">
        <v>101161</v>
      </c>
      <c r="E4240" t="s">
        <v>383</v>
      </c>
      <c r="F4240">
        <v>202112</v>
      </c>
      <c r="G4240" t="s">
        <v>151</v>
      </c>
      <c r="H4240" t="s">
        <v>152</v>
      </c>
      <c r="I4240">
        <v>2856</v>
      </c>
      <c r="J4240" t="s">
        <v>6</v>
      </c>
      <c r="K4240">
        <v>2856</v>
      </c>
    </row>
    <row r="4241" spans="1:11" ht="15" customHeight="1">
      <c r="A4241" s="1" t="s">
        <v>998</v>
      </c>
      <c r="B4241" t="s">
        <v>9</v>
      </c>
      <c r="C4241" t="s">
        <v>35</v>
      </c>
      <c r="D4241">
        <v>101161</v>
      </c>
      <c r="E4241" t="s">
        <v>383</v>
      </c>
      <c r="F4241">
        <v>202112</v>
      </c>
      <c r="G4241" t="s">
        <v>151</v>
      </c>
      <c r="H4241" t="s">
        <v>152</v>
      </c>
      <c r="I4241">
        <v>2330</v>
      </c>
      <c r="J4241" t="s">
        <v>6</v>
      </c>
      <c r="K4241">
        <v>2330</v>
      </c>
    </row>
    <row r="4242" spans="1:11" ht="15" customHeight="1">
      <c r="A4242" s="1" t="s">
        <v>998</v>
      </c>
      <c r="B4242" t="s">
        <v>9</v>
      </c>
      <c r="C4242" t="s">
        <v>35</v>
      </c>
      <c r="D4242">
        <v>101161</v>
      </c>
      <c r="E4242" t="s">
        <v>383</v>
      </c>
      <c r="F4242">
        <v>202112</v>
      </c>
      <c r="G4242" t="s">
        <v>151</v>
      </c>
      <c r="H4242" t="s">
        <v>152</v>
      </c>
      <c r="I4242">
        <v>4198</v>
      </c>
      <c r="J4242" t="s">
        <v>6</v>
      </c>
      <c r="K4242">
        <v>4198</v>
      </c>
    </row>
    <row r="4243" spans="1:11" ht="15" customHeight="1">
      <c r="A4243" s="1" t="s">
        <v>998</v>
      </c>
      <c r="B4243" t="s">
        <v>9</v>
      </c>
      <c r="C4243" t="s">
        <v>35</v>
      </c>
      <c r="D4243">
        <v>101161</v>
      </c>
      <c r="E4243" t="s">
        <v>383</v>
      </c>
      <c r="F4243">
        <v>202112</v>
      </c>
      <c r="G4243" t="s">
        <v>151</v>
      </c>
      <c r="H4243" t="s">
        <v>152</v>
      </c>
      <c r="I4243">
        <v>1032</v>
      </c>
      <c r="J4243" t="s">
        <v>6</v>
      </c>
      <c r="K4243">
        <v>1032</v>
      </c>
    </row>
    <row r="4244" spans="1:11" ht="15" customHeight="1">
      <c r="A4244" s="1" t="s">
        <v>998</v>
      </c>
      <c r="B4244" t="s">
        <v>9</v>
      </c>
      <c r="C4244" t="s">
        <v>35</v>
      </c>
      <c r="D4244">
        <v>101161</v>
      </c>
      <c r="E4244" t="s">
        <v>383</v>
      </c>
      <c r="F4244">
        <v>202112</v>
      </c>
      <c r="G4244" t="s">
        <v>151</v>
      </c>
      <c r="H4244" t="s">
        <v>152</v>
      </c>
      <c r="I4244">
        <v>3856</v>
      </c>
      <c r="J4244" t="s">
        <v>6</v>
      </c>
      <c r="K4244">
        <v>3856</v>
      </c>
    </row>
    <row r="4245" spans="1:11" ht="15" customHeight="1">
      <c r="A4245" s="1" t="s">
        <v>998</v>
      </c>
      <c r="B4245" t="s">
        <v>9</v>
      </c>
      <c r="C4245" t="s">
        <v>35</v>
      </c>
      <c r="D4245">
        <v>101161</v>
      </c>
      <c r="E4245" t="s">
        <v>383</v>
      </c>
      <c r="F4245">
        <v>202112</v>
      </c>
      <c r="G4245" t="s">
        <v>151</v>
      </c>
      <c r="H4245" t="s">
        <v>152</v>
      </c>
      <c r="I4245">
        <v>762</v>
      </c>
      <c r="J4245" t="s">
        <v>6</v>
      </c>
      <c r="K4245">
        <v>762</v>
      </c>
    </row>
    <row r="4246" spans="1:11" ht="15" customHeight="1">
      <c r="A4246" s="1" t="s">
        <v>998</v>
      </c>
      <c r="B4246" t="s">
        <v>9</v>
      </c>
      <c r="C4246" t="s">
        <v>35</v>
      </c>
      <c r="D4246">
        <v>109578</v>
      </c>
      <c r="E4246" t="s">
        <v>504</v>
      </c>
      <c r="F4246">
        <v>202112</v>
      </c>
      <c r="G4246" t="s">
        <v>151</v>
      </c>
      <c r="H4246" t="s">
        <v>152</v>
      </c>
      <c r="I4246">
        <v>338.4</v>
      </c>
      <c r="J4246" t="s">
        <v>6</v>
      </c>
      <c r="K4246">
        <v>338.4</v>
      </c>
    </row>
    <row r="4247" spans="1:11" ht="15" customHeight="1">
      <c r="A4247" s="1" t="s">
        <v>998</v>
      </c>
      <c r="B4247" t="s">
        <v>9</v>
      </c>
      <c r="C4247" t="s">
        <v>35</v>
      </c>
      <c r="D4247">
        <v>109578</v>
      </c>
      <c r="E4247" t="s">
        <v>504</v>
      </c>
      <c r="F4247">
        <v>202112</v>
      </c>
      <c r="G4247" t="s">
        <v>151</v>
      </c>
      <c r="H4247" t="s">
        <v>152</v>
      </c>
      <c r="I4247">
        <v>56.4</v>
      </c>
      <c r="J4247" t="s">
        <v>6</v>
      </c>
      <c r="K4247">
        <v>56.4</v>
      </c>
    </row>
    <row r="4248" spans="1:11" ht="15" customHeight="1">
      <c r="A4248" s="1" t="s">
        <v>998</v>
      </c>
      <c r="B4248" t="s">
        <v>9</v>
      </c>
      <c r="C4248" t="s">
        <v>35</v>
      </c>
      <c r="D4248">
        <v>109766</v>
      </c>
      <c r="E4248" t="s">
        <v>393</v>
      </c>
      <c r="F4248">
        <v>202112</v>
      </c>
      <c r="G4248" t="s">
        <v>151</v>
      </c>
      <c r="H4248" t="s">
        <v>152</v>
      </c>
      <c r="I4248">
        <v>3675</v>
      </c>
      <c r="J4248" t="s">
        <v>6</v>
      </c>
      <c r="K4248">
        <v>3675</v>
      </c>
    </row>
    <row r="4249" spans="1:11" ht="15" customHeight="1">
      <c r="A4249" s="1" t="s">
        <v>998</v>
      </c>
      <c r="B4249" t="s">
        <v>9</v>
      </c>
      <c r="C4249" t="s">
        <v>35</v>
      </c>
      <c r="D4249">
        <v>109766</v>
      </c>
      <c r="E4249" t="s">
        <v>393</v>
      </c>
      <c r="F4249">
        <v>202112</v>
      </c>
      <c r="G4249" t="s">
        <v>151</v>
      </c>
      <c r="H4249" t="s">
        <v>152</v>
      </c>
      <c r="I4249">
        <v>6175</v>
      </c>
      <c r="J4249" t="s">
        <v>6</v>
      </c>
      <c r="K4249">
        <v>6175</v>
      </c>
    </row>
    <row r="4250" spans="1:11" ht="15" customHeight="1">
      <c r="A4250" s="1" t="s">
        <v>998</v>
      </c>
      <c r="B4250" t="s">
        <v>9</v>
      </c>
      <c r="C4250" t="s">
        <v>35</v>
      </c>
      <c r="D4250">
        <v>109766</v>
      </c>
      <c r="E4250" t="s">
        <v>393</v>
      </c>
      <c r="F4250">
        <v>202112</v>
      </c>
      <c r="G4250" t="s">
        <v>151</v>
      </c>
      <c r="H4250" t="s">
        <v>152</v>
      </c>
      <c r="I4250">
        <v>9390</v>
      </c>
      <c r="J4250" t="s">
        <v>6</v>
      </c>
      <c r="K4250">
        <v>9390</v>
      </c>
    </row>
    <row r="4251" spans="1:11" ht="15" customHeight="1">
      <c r="A4251" s="1" t="s">
        <v>998</v>
      </c>
      <c r="B4251" t="s">
        <v>9</v>
      </c>
      <c r="C4251" t="s">
        <v>35</v>
      </c>
      <c r="D4251">
        <v>109766</v>
      </c>
      <c r="E4251" t="s">
        <v>393</v>
      </c>
      <c r="F4251">
        <v>202112</v>
      </c>
      <c r="G4251" t="s">
        <v>151</v>
      </c>
      <c r="H4251" t="s">
        <v>152</v>
      </c>
      <c r="I4251">
        <v>4230</v>
      </c>
      <c r="J4251" t="s">
        <v>6</v>
      </c>
      <c r="K4251">
        <v>4230</v>
      </c>
    </row>
    <row r="4252" spans="1:11" ht="15" customHeight="1">
      <c r="A4252" s="1" t="s">
        <v>998</v>
      </c>
      <c r="B4252" t="s">
        <v>9</v>
      </c>
      <c r="C4252" t="s">
        <v>35</v>
      </c>
      <c r="D4252">
        <v>109766</v>
      </c>
      <c r="E4252" t="s">
        <v>393</v>
      </c>
      <c r="F4252">
        <v>202112</v>
      </c>
      <c r="G4252" t="s">
        <v>151</v>
      </c>
      <c r="H4252" t="s">
        <v>152</v>
      </c>
      <c r="I4252">
        <v>8445</v>
      </c>
      <c r="J4252" t="s">
        <v>6</v>
      </c>
      <c r="K4252">
        <v>8445</v>
      </c>
    </row>
    <row r="4253" spans="1:11" ht="15" customHeight="1">
      <c r="A4253" s="1" t="s">
        <v>998</v>
      </c>
      <c r="B4253" t="s">
        <v>9</v>
      </c>
      <c r="C4253" t="s">
        <v>35</v>
      </c>
      <c r="D4253">
        <v>101174</v>
      </c>
      <c r="E4253" t="s">
        <v>381</v>
      </c>
      <c r="F4253">
        <v>202112</v>
      </c>
      <c r="G4253" t="s">
        <v>151</v>
      </c>
      <c r="H4253" t="s">
        <v>152</v>
      </c>
      <c r="I4253">
        <v>960</v>
      </c>
      <c r="J4253" t="s">
        <v>6</v>
      </c>
      <c r="K4253">
        <v>960</v>
      </c>
    </row>
    <row r="4254" spans="1:11" ht="15" customHeight="1">
      <c r="A4254" s="1" t="s">
        <v>998</v>
      </c>
      <c r="B4254" t="s">
        <v>9</v>
      </c>
      <c r="C4254" t="s">
        <v>35</v>
      </c>
      <c r="D4254">
        <v>101174</v>
      </c>
      <c r="E4254" t="s">
        <v>381</v>
      </c>
      <c r="F4254">
        <v>202112</v>
      </c>
      <c r="G4254" t="s">
        <v>151</v>
      </c>
      <c r="H4254" t="s">
        <v>152</v>
      </c>
      <c r="I4254">
        <v>24.7</v>
      </c>
      <c r="J4254" t="s">
        <v>6</v>
      </c>
      <c r="K4254">
        <v>24.7</v>
      </c>
    </row>
    <row r="4255" spans="1:11" ht="15" customHeight="1">
      <c r="A4255" s="1" t="s">
        <v>998</v>
      </c>
      <c r="B4255" t="s">
        <v>9</v>
      </c>
      <c r="C4255" t="s">
        <v>35</v>
      </c>
      <c r="D4255">
        <v>103455</v>
      </c>
      <c r="E4255" t="s">
        <v>294</v>
      </c>
      <c r="F4255">
        <v>202112</v>
      </c>
      <c r="G4255" t="s">
        <v>151</v>
      </c>
      <c r="H4255" t="s">
        <v>152</v>
      </c>
      <c r="I4255">
        <v>106</v>
      </c>
      <c r="J4255" t="s">
        <v>5</v>
      </c>
      <c r="K4255">
        <v>-106</v>
      </c>
    </row>
    <row r="4256" spans="1:11" ht="15" customHeight="1">
      <c r="A4256" s="1" t="s">
        <v>998</v>
      </c>
      <c r="B4256" t="s">
        <v>9</v>
      </c>
      <c r="C4256" t="s">
        <v>35</v>
      </c>
      <c r="D4256">
        <v>103455</v>
      </c>
      <c r="E4256" t="s">
        <v>294</v>
      </c>
      <c r="F4256">
        <v>202112</v>
      </c>
      <c r="G4256" t="s">
        <v>151</v>
      </c>
      <c r="H4256" t="s">
        <v>152</v>
      </c>
      <c r="I4256">
        <v>932</v>
      </c>
      <c r="J4256" t="s">
        <v>6</v>
      </c>
      <c r="K4256">
        <v>932</v>
      </c>
    </row>
    <row r="4257" spans="1:11" ht="15" customHeight="1">
      <c r="A4257" s="1" t="s">
        <v>998</v>
      </c>
      <c r="B4257" t="s">
        <v>9</v>
      </c>
      <c r="C4257" t="s">
        <v>35</v>
      </c>
      <c r="D4257">
        <v>103455</v>
      </c>
      <c r="E4257" t="s">
        <v>294</v>
      </c>
      <c r="F4257">
        <v>202112</v>
      </c>
      <c r="G4257" t="s">
        <v>151</v>
      </c>
      <c r="H4257" t="s">
        <v>152</v>
      </c>
      <c r="I4257">
        <v>2017.2</v>
      </c>
      <c r="J4257" t="s">
        <v>6</v>
      </c>
      <c r="K4257">
        <v>2017.2</v>
      </c>
    </row>
    <row r="4258" spans="1:11" ht="15" customHeight="1">
      <c r="A4258" s="1" t="s">
        <v>998</v>
      </c>
      <c r="B4258" t="s">
        <v>9</v>
      </c>
      <c r="C4258" t="s">
        <v>35</v>
      </c>
      <c r="D4258">
        <v>103455</v>
      </c>
      <c r="E4258" t="s">
        <v>294</v>
      </c>
      <c r="F4258">
        <v>202112</v>
      </c>
      <c r="G4258" t="s">
        <v>151</v>
      </c>
      <c r="H4258" t="s">
        <v>152</v>
      </c>
      <c r="I4258">
        <v>880</v>
      </c>
      <c r="J4258" t="s">
        <v>6</v>
      </c>
      <c r="K4258">
        <v>880</v>
      </c>
    </row>
    <row r="4259" spans="1:11" ht="15" customHeight="1">
      <c r="A4259" s="1" t="s">
        <v>998</v>
      </c>
      <c r="B4259" t="s">
        <v>9</v>
      </c>
      <c r="C4259" t="s">
        <v>35</v>
      </c>
      <c r="D4259">
        <v>103455</v>
      </c>
      <c r="E4259" t="s">
        <v>294</v>
      </c>
      <c r="F4259">
        <v>202112</v>
      </c>
      <c r="G4259" t="s">
        <v>151</v>
      </c>
      <c r="H4259" t="s">
        <v>152</v>
      </c>
      <c r="I4259">
        <v>854.5</v>
      </c>
      <c r="J4259" t="s">
        <v>6</v>
      </c>
      <c r="K4259">
        <v>854.5</v>
      </c>
    </row>
    <row r="4260" spans="1:11" ht="15" customHeight="1">
      <c r="A4260" s="1" t="s">
        <v>998</v>
      </c>
      <c r="B4260" t="s">
        <v>9</v>
      </c>
      <c r="C4260" t="s">
        <v>35</v>
      </c>
      <c r="D4260">
        <v>103455</v>
      </c>
      <c r="E4260" t="s">
        <v>294</v>
      </c>
      <c r="F4260">
        <v>202112</v>
      </c>
      <c r="G4260" t="s">
        <v>151</v>
      </c>
      <c r="H4260" t="s">
        <v>152</v>
      </c>
      <c r="I4260">
        <v>61.49</v>
      </c>
      <c r="J4260" t="s">
        <v>5</v>
      </c>
      <c r="K4260">
        <v>-61.49</v>
      </c>
    </row>
    <row r="4261" spans="1:11" ht="15" customHeight="1">
      <c r="A4261" s="1" t="s">
        <v>998</v>
      </c>
      <c r="B4261" t="s">
        <v>9</v>
      </c>
      <c r="C4261" t="s">
        <v>35</v>
      </c>
      <c r="D4261">
        <v>103455</v>
      </c>
      <c r="E4261" t="s">
        <v>294</v>
      </c>
      <c r="F4261">
        <v>202112</v>
      </c>
      <c r="G4261" t="s">
        <v>151</v>
      </c>
      <c r="H4261" t="s">
        <v>152</v>
      </c>
      <c r="I4261">
        <v>83.49</v>
      </c>
      <c r="J4261" t="s">
        <v>6</v>
      </c>
      <c r="K4261">
        <v>83.49</v>
      </c>
    </row>
    <row r="4262" spans="1:11" ht="15" customHeight="1">
      <c r="A4262" s="1" t="s">
        <v>998</v>
      </c>
      <c r="B4262" t="s">
        <v>9</v>
      </c>
      <c r="C4262" t="s">
        <v>35</v>
      </c>
      <c r="D4262">
        <v>103627</v>
      </c>
      <c r="E4262" t="s">
        <v>506</v>
      </c>
      <c r="F4262">
        <v>202112</v>
      </c>
      <c r="G4262" t="s">
        <v>151</v>
      </c>
      <c r="H4262" t="s">
        <v>152</v>
      </c>
      <c r="I4262">
        <v>1069.8</v>
      </c>
      <c r="J4262" t="s">
        <v>6</v>
      </c>
      <c r="K4262">
        <v>1069.8</v>
      </c>
    </row>
    <row r="4263" spans="1:11" ht="15" customHeight="1">
      <c r="A4263" s="1" t="s">
        <v>998</v>
      </c>
      <c r="B4263" t="s">
        <v>9</v>
      </c>
      <c r="C4263" t="s">
        <v>35</v>
      </c>
      <c r="D4263">
        <v>103627</v>
      </c>
      <c r="E4263" t="s">
        <v>506</v>
      </c>
      <c r="F4263">
        <v>202112</v>
      </c>
      <c r="G4263" t="s">
        <v>151</v>
      </c>
      <c r="H4263" t="s">
        <v>152</v>
      </c>
      <c r="I4263">
        <v>79.8</v>
      </c>
      <c r="J4263" t="s">
        <v>6</v>
      </c>
      <c r="K4263">
        <v>79.8</v>
      </c>
    </row>
    <row r="4264" spans="1:11" ht="15" customHeight="1">
      <c r="A4264" s="1" t="s">
        <v>998</v>
      </c>
      <c r="B4264" t="s">
        <v>9</v>
      </c>
      <c r="C4264" t="s">
        <v>35</v>
      </c>
      <c r="D4264">
        <v>100089</v>
      </c>
      <c r="E4264" t="s">
        <v>509</v>
      </c>
      <c r="F4264">
        <v>202112</v>
      </c>
      <c r="G4264" t="s">
        <v>151</v>
      </c>
      <c r="H4264" t="s">
        <v>152</v>
      </c>
      <c r="I4264">
        <v>684</v>
      </c>
      <c r="J4264" t="s">
        <v>6</v>
      </c>
      <c r="K4264">
        <v>684</v>
      </c>
    </row>
    <row r="4265" spans="1:11" ht="15" customHeight="1">
      <c r="A4265" s="1" t="s">
        <v>998</v>
      </c>
      <c r="B4265" t="s">
        <v>9</v>
      </c>
      <c r="C4265" t="s">
        <v>35</v>
      </c>
      <c r="D4265">
        <v>100082</v>
      </c>
      <c r="E4265" t="s">
        <v>304</v>
      </c>
      <c r="F4265">
        <v>202112</v>
      </c>
      <c r="G4265" t="s">
        <v>151</v>
      </c>
      <c r="H4265" t="s">
        <v>152</v>
      </c>
      <c r="I4265">
        <v>674</v>
      </c>
      <c r="J4265" t="s">
        <v>6</v>
      </c>
      <c r="K4265">
        <v>674</v>
      </c>
    </row>
    <row r="4266" spans="1:11" ht="15" customHeight="1">
      <c r="A4266" s="1" t="s">
        <v>998</v>
      </c>
      <c r="B4266" t="s">
        <v>9</v>
      </c>
      <c r="C4266" t="s">
        <v>35</v>
      </c>
      <c r="D4266">
        <v>103550</v>
      </c>
      <c r="E4266" t="s">
        <v>511</v>
      </c>
      <c r="F4266">
        <v>202112</v>
      </c>
      <c r="G4266" t="s">
        <v>151</v>
      </c>
      <c r="H4266" t="s">
        <v>152</v>
      </c>
      <c r="I4266">
        <v>114</v>
      </c>
      <c r="J4266" t="s">
        <v>6</v>
      </c>
      <c r="K4266">
        <v>114</v>
      </c>
    </row>
    <row r="4267" spans="1:11" ht="15" customHeight="1">
      <c r="A4267" s="1" t="s">
        <v>998</v>
      </c>
      <c r="B4267" t="s">
        <v>9</v>
      </c>
      <c r="C4267" t="s">
        <v>35</v>
      </c>
      <c r="D4267">
        <v>105421</v>
      </c>
      <c r="E4267" t="s">
        <v>309</v>
      </c>
      <c r="F4267">
        <v>202112</v>
      </c>
      <c r="G4267" t="s">
        <v>151</v>
      </c>
      <c r="H4267" t="s">
        <v>152</v>
      </c>
      <c r="I4267">
        <v>178.06</v>
      </c>
      <c r="J4267" t="s">
        <v>6</v>
      </c>
      <c r="K4267">
        <v>178.06</v>
      </c>
    </row>
    <row r="4268" spans="1:11" ht="15" customHeight="1">
      <c r="A4268" s="1" t="s">
        <v>998</v>
      </c>
      <c r="B4268" t="s">
        <v>9</v>
      </c>
      <c r="C4268" t="s">
        <v>35</v>
      </c>
      <c r="D4268">
        <v>105421</v>
      </c>
      <c r="E4268" t="s">
        <v>309</v>
      </c>
      <c r="F4268">
        <v>202112</v>
      </c>
      <c r="G4268" t="s">
        <v>151</v>
      </c>
      <c r="H4268" t="s">
        <v>152</v>
      </c>
      <c r="I4268">
        <v>18</v>
      </c>
      <c r="J4268" t="s">
        <v>6</v>
      </c>
      <c r="K4268">
        <v>18</v>
      </c>
    </row>
    <row r="4269" spans="1:11" ht="15" customHeight="1">
      <c r="A4269" s="1" t="s">
        <v>998</v>
      </c>
      <c r="B4269" t="s">
        <v>9</v>
      </c>
      <c r="C4269" t="s">
        <v>35</v>
      </c>
      <c r="D4269">
        <v>110290</v>
      </c>
      <c r="E4269" t="s">
        <v>310</v>
      </c>
      <c r="F4269">
        <v>202112</v>
      </c>
      <c r="G4269" t="s">
        <v>151</v>
      </c>
      <c r="H4269" t="s">
        <v>152</v>
      </c>
      <c r="I4269">
        <v>316.8</v>
      </c>
      <c r="J4269" t="s">
        <v>6</v>
      </c>
      <c r="K4269">
        <v>316.8</v>
      </c>
    </row>
    <row r="4270" spans="1:11" ht="15" customHeight="1">
      <c r="A4270" s="1" t="s">
        <v>998</v>
      </c>
      <c r="B4270" t="s">
        <v>9</v>
      </c>
      <c r="C4270" t="s">
        <v>35</v>
      </c>
      <c r="D4270">
        <v>106600</v>
      </c>
      <c r="E4270" t="s">
        <v>315</v>
      </c>
      <c r="F4270">
        <v>202112</v>
      </c>
      <c r="G4270" t="s">
        <v>151</v>
      </c>
      <c r="H4270" t="s">
        <v>152</v>
      </c>
      <c r="I4270">
        <v>2852.74</v>
      </c>
      <c r="J4270" t="s">
        <v>6</v>
      </c>
      <c r="K4270">
        <v>2852.74</v>
      </c>
    </row>
    <row r="4271" spans="1:11" ht="15" customHeight="1">
      <c r="A4271" s="1" t="s">
        <v>998</v>
      </c>
      <c r="B4271" t="s">
        <v>9</v>
      </c>
      <c r="C4271" t="s">
        <v>35</v>
      </c>
      <c r="D4271">
        <v>106600</v>
      </c>
      <c r="E4271" t="s">
        <v>315</v>
      </c>
      <c r="F4271">
        <v>202112</v>
      </c>
      <c r="G4271" t="s">
        <v>151</v>
      </c>
      <c r="H4271" t="s">
        <v>152</v>
      </c>
      <c r="I4271">
        <v>2852.74</v>
      </c>
      <c r="J4271" t="s">
        <v>6</v>
      </c>
      <c r="K4271">
        <v>2852.74</v>
      </c>
    </row>
    <row r="4272" spans="1:11" ht="15" customHeight="1">
      <c r="A4272" s="1" t="s">
        <v>998</v>
      </c>
      <c r="B4272" t="s">
        <v>9</v>
      </c>
      <c r="C4272" t="s">
        <v>35</v>
      </c>
      <c r="D4272">
        <v>106600</v>
      </c>
      <c r="E4272" t="s">
        <v>315</v>
      </c>
      <c r="F4272">
        <v>202112</v>
      </c>
      <c r="G4272" t="s">
        <v>151</v>
      </c>
      <c r="H4272" t="s">
        <v>152</v>
      </c>
      <c r="I4272">
        <v>2540.86</v>
      </c>
      <c r="J4272" t="s">
        <v>6</v>
      </c>
      <c r="K4272">
        <v>2540.86</v>
      </c>
    </row>
    <row r="4273" spans="1:11" ht="15" customHeight="1">
      <c r="A4273" s="1" t="s">
        <v>998</v>
      </c>
      <c r="B4273" t="s">
        <v>9</v>
      </c>
      <c r="C4273" t="s">
        <v>35</v>
      </c>
      <c r="D4273">
        <v>106600</v>
      </c>
      <c r="E4273" t="s">
        <v>315</v>
      </c>
      <c r="F4273">
        <v>202112</v>
      </c>
      <c r="G4273" t="s">
        <v>151</v>
      </c>
      <c r="H4273" t="s">
        <v>152</v>
      </c>
      <c r="I4273">
        <v>2540.86</v>
      </c>
      <c r="J4273" t="s">
        <v>6</v>
      </c>
      <c r="K4273">
        <v>2540.86</v>
      </c>
    </row>
    <row r="4274" spans="1:11" ht="15" customHeight="1">
      <c r="A4274" s="1" t="s">
        <v>998</v>
      </c>
      <c r="B4274" t="s">
        <v>9</v>
      </c>
      <c r="C4274" t="s">
        <v>35</v>
      </c>
      <c r="D4274">
        <v>106600</v>
      </c>
      <c r="E4274" t="s">
        <v>315</v>
      </c>
      <c r="F4274">
        <v>202112</v>
      </c>
      <c r="G4274" t="s">
        <v>151</v>
      </c>
      <c r="H4274" t="s">
        <v>152</v>
      </c>
      <c r="I4274">
        <v>2559.21</v>
      </c>
      <c r="J4274" t="s">
        <v>6</v>
      </c>
      <c r="K4274">
        <v>2559.21</v>
      </c>
    </row>
    <row r="4275" spans="1:11" ht="15" customHeight="1">
      <c r="A4275" s="1" t="s">
        <v>998</v>
      </c>
      <c r="B4275" t="s">
        <v>9</v>
      </c>
      <c r="C4275" t="s">
        <v>35</v>
      </c>
      <c r="D4275">
        <v>106600</v>
      </c>
      <c r="E4275" t="s">
        <v>315</v>
      </c>
      <c r="F4275">
        <v>202112</v>
      </c>
      <c r="G4275" t="s">
        <v>151</v>
      </c>
      <c r="H4275" t="s">
        <v>152</v>
      </c>
      <c r="I4275">
        <v>2852.74</v>
      </c>
      <c r="J4275" t="s">
        <v>6</v>
      </c>
      <c r="K4275">
        <v>2852.74</v>
      </c>
    </row>
    <row r="4276" spans="1:11" ht="15" customHeight="1">
      <c r="A4276" s="1" t="s">
        <v>998</v>
      </c>
      <c r="B4276" t="s">
        <v>9</v>
      </c>
      <c r="C4276" t="s">
        <v>35</v>
      </c>
      <c r="D4276">
        <v>106600</v>
      </c>
      <c r="E4276" t="s">
        <v>315</v>
      </c>
      <c r="F4276">
        <v>202112</v>
      </c>
      <c r="G4276" t="s">
        <v>151</v>
      </c>
      <c r="H4276" t="s">
        <v>152</v>
      </c>
      <c r="I4276">
        <v>3714.98</v>
      </c>
      <c r="J4276" t="s">
        <v>6</v>
      </c>
      <c r="K4276">
        <v>3714.98</v>
      </c>
    </row>
    <row r="4277" spans="1:11" ht="15" customHeight="1">
      <c r="A4277" s="1" t="s">
        <v>998</v>
      </c>
      <c r="B4277" t="s">
        <v>9</v>
      </c>
      <c r="C4277" t="s">
        <v>35</v>
      </c>
      <c r="D4277">
        <v>106600</v>
      </c>
      <c r="E4277" t="s">
        <v>315</v>
      </c>
      <c r="F4277">
        <v>202112</v>
      </c>
      <c r="G4277" t="s">
        <v>151</v>
      </c>
      <c r="H4277" t="s">
        <v>152</v>
      </c>
      <c r="I4277">
        <v>2669.28</v>
      </c>
      <c r="J4277" t="s">
        <v>6</v>
      </c>
      <c r="K4277">
        <v>2669.28</v>
      </c>
    </row>
    <row r="4278" spans="1:11" ht="15" customHeight="1">
      <c r="A4278" s="1" t="s">
        <v>998</v>
      </c>
      <c r="B4278" t="s">
        <v>9</v>
      </c>
      <c r="C4278" t="s">
        <v>35</v>
      </c>
      <c r="D4278">
        <v>106600</v>
      </c>
      <c r="E4278" t="s">
        <v>315</v>
      </c>
      <c r="F4278">
        <v>202112</v>
      </c>
      <c r="G4278" t="s">
        <v>151</v>
      </c>
      <c r="H4278" t="s">
        <v>152</v>
      </c>
      <c r="I4278">
        <v>476.99</v>
      </c>
      <c r="J4278" t="s">
        <v>6</v>
      </c>
      <c r="K4278">
        <v>476.99</v>
      </c>
    </row>
    <row r="4279" spans="1:11" ht="15" customHeight="1">
      <c r="A4279" s="1" t="s">
        <v>998</v>
      </c>
      <c r="B4279" t="s">
        <v>9</v>
      </c>
      <c r="C4279" t="s">
        <v>35</v>
      </c>
      <c r="D4279">
        <v>106600</v>
      </c>
      <c r="E4279" t="s">
        <v>315</v>
      </c>
      <c r="F4279">
        <v>202112</v>
      </c>
      <c r="G4279" t="s">
        <v>151</v>
      </c>
      <c r="H4279" t="s">
        <v>152</v>
      </c>
      <c r="I4279">
        <v>2852.74</v>
      </c>
      <c r="J4279" t="s">
        <v>6</v>
      </c>
      <c r="K4279">
        <v>2852.74</v>
      </c>
    </row>
    <row r="4280" spans="1:11" ht="15" customHeight="1">
      <c r="A4280" s="1" t="s">
        <v>998</v>
      </c>
      <c r="B4280" t="s">
        <v>9</v>
      </c>
      <c r="C4280" t="s">
        <v>35</v>
      </c>
      <c r="D4280">
        <v>106600</v>
      </c>
      <c r="E4280" t="s">
        <v>315</v>
      </c>
      <c r="F4280">
        <v>202112</v>
      </c>
      <c r="G4280" t="s">
        <v>151</v>
      </c>
      <c r="H4280" t="s">
        <v>152</v>
      </c>
      <c r="I4280">
        <v>2058</v>
      </c>
      <c r="J4280" t="s">
        <v>6</v>
      </c>
      <c r="K4280">
        <v>2058</v>
      </c>
    </row>
    <row r="4281" spans="1:11" ht="15" customHeight="1">
      <c r="A4281" s="1" t="s">
        <v>998</v>
      </c>
      <c r="B4281" t="s">
        <v>9</v>
      </c>
      <c r="C4281" t="s">
        <v>35</v>
      </c>
      <c r="D4281">
        <v>106600</v>
      </c>
      <c r="E4281" t="s">
        <v>315</v>
      </c>
      <c r="F4281">
        <v>202112</v>
      </c>
      <c r="G4281" t="s">
        <v>151</v>
      </c>
      <c r="H4281" t="s">
        <v>152</v>
      </c>
      <c r="I4281">
        <v>2852.74</v>
      </c>
      <c r="J4281" t="s">
        <v>6</v>
      </c>
      <c r="K4281">
        <v>2852.74</v>
      </c>
    </row>
    <row r="4282" spans="1:11" ht="15" customHeight="1">
      <c r="A4282" s="1" t="s">
        <v>998</v>
      </c>
      <c r="B4282" t="s">
        <v>9</v>
      </c>
      <c r="C4282" t="s">
        <v>35</v>
      </c>
      <c r="D4282">
        <v>106600</v>
      </c>
      <c r="E4282" t="s">
        <v>315</v>
      </c>
      <c r="F4282">
        <v>202112</v>
      </c>
      <c r="G4282" t="s">
        <v>151</v>
      </c>
      <c r="H4282" t="s">
        <v>152</v>
      </c>
      <c r="I4282">
        <v>2852.74</v>
      </c>
      <c r="J4282" t="s">
        <v>6</v>
      </c>
      <c r="K4282">
        <v>2852.74</v>
      </c>
    </row>
    <row r="4283" spans="1:11" ht="15" customHeight="1">
      <c r="A4283" s="1" t="s">
        <v>998</v>
      </c>
      <c r="B4283" t="s">
        <v>9</v>
      </c>
      <c r="C4283" t="s">
        <v>35</v>
      </c>
      <c r="D4283">
        <v>106600</v>
      </c>
      <c r="E4283" t="s">
        <v>315</v>
      </c>
      <c r="F4283">
        <v>202112</v>
      </c>
      <c r="G4283" t="s">
        <v>151</v>
      </c>
      <c r="H4283" t="s">
        <v>152</v>
      </c>
      <c r="I4283">
        <v>2852.74</v>
      </c>
      <c r="J4283" t="s">
        <v>6</v>
      </c>
      <c r="K4283">
        <v>2852.74</v>
      </c>
    </row>
    <row r="4284" spans="1:11" ht="15" customHeight="1">
      <c r="A4284" s="1" t="s">
        <v>998</v>
      </c>
      <c r="B4284" t="s">
        <v>9</v>
      </c>
      <c r="C4284" t="s">
        <v>35</v>
      </c>
      <c r="D4284">
        <v>106600</v>
      </c>
      <c r="E4284" t="s">
        <v>315</v>
      </c>
      <c r="F4284">
        <v>202112</v>
      </c>
      <c r="G4284" t="s">
        <v>151</v>
      </c>
      <c r="H4284" t="s">
        <v>152</v>
      </c>
      <c r="I4284">
        <v>1229.1500000000001</v>
      </c>
      <c r="J4284" t="s">
        <v>6</v>
      </c>
      <c r="K4284">
        <v>1229.1500000000001</v>
      </c>
    </row>
    <row r="4285" spans="1:11" ht="15" customHeight="1">
      <c r="A4285" s="1" t="s">
        <v>998</v>
      </c>
      <c r="B4285" t="s">
        <v>9</v>
      </c>
      <c r="C4285" t="s">
        <v>35</v>
      </c>
      <c r="D4285">
        <v>106600</v>
      </c>
      <c r="E4285" t="s">
        <v>315</v>
      </c>
      <c r="F4285">
        <v>202112</v>
      </c>
      <c r="G4285" t="s">
        <v>151</v>
      </c>
      <c r="H4285" t="s">
        <v>152</v>
      </c>
      <c r="I4285">
        <v>2852.74</v>
      </c>
      <c r="J4285" t="s">
        <v>6</v>
      </c>
      <c r="K4285">
        <v>2852.74</v>
      </c>
    </row>
    <row r="4286" spans="1:11" ht="15" customHeight="1">
      <c r="A4286" s="1" t="s">
        <v>998</v>
      </c>
      <c r="B4286" t="s">
        <v>9</v>
      </c>
      <c r="C4286" t="s">
        <v>35</v>
      </c>
      <c r="D4286">
        <v>106600</v>
      </c>
      <c r="E4286" t="s">
        <v>315</v>
      </c>
      <c r="F4286">
        <v>202112</v>
      </c>
      <c r="G4286" t="s">
        <v>151</v>
      </c>
      <c r="H4286" t="s">
        <v>152</v>
      </c>
      <c r="I4286">
        <v>2852.74</v>
      </c>
      <c r="J4286" t="s">
        <v>6</v>
      </c>
      <c r="K4286">
        <v>2852.74</v>
      </c>
    </row>
    <row r="4287" spans="1:11" ht="15" customHeight="1">
      <c r="A4287" s="1" t="s">
        <v>998</v>
      </c>
      <c r="B4287" t="s">
        <v>9</v>
      </c>
      <c r="C4287" t="s">
        <v>35</v>
      </c>
      <c r="D4287">
        <v>106600</v>
      </c>
      <c r="E4287" t="s">
        <v>315</v>
      </c>
      <c r="F4287">
        <v>202112</v>
      </c>
      <c r="G4287" t="s">
        <v>151</v>
      </c>
      <c r="H4287" t="s">
        <v>152</v>
      </c>
      <c r="I4287">
        <v>2852.74</v>
      </c>
      <c r="J4287" t="s">
        <v>6</v>
      </c>
      <c r="K4287">
        <v>2852.74</v>
      </c>
    </row>
    <row r="4288" spans="1:11" ht="15" customHeight="1">
      <c r="A4288" s="1" t="s">
        <v>998</v>
      </c>
      <c r="B4288" t="s">
        <v>9</v>
      </c>
      <c r="C4288" t="s">
        <v>35</v>
      </c>
      <c r="D4288">
        <v>106600</v>
      </c>
      <c r="E4288" t="s">
        <v>315</v>
      </c>
      <c r="F4288">
        <v>202112</v>
      </c>
      <c r="G4288" t="s">
        <v>151</v>
      </c>
      <c r="H4288" t="s">
        <v>152</v>
      </c>
      <c r="I4288">
        <v>2540.86</v>
      </c>
      <c r="J4288" t="s">
        <v>6</v>
      </c>
      <c r="K4288">
        <v>2540.86</v>
      </c>
    </row>
    <row r="4289" spans="1:11" ht="15" customHeight="1">
      <c r="A4289" s="1" t="s">
        <v>998</v>
      </c>
      <c r="B4289" t="s">
        <v>9</v>
      </c>
      <c r="C4289" t="s">
        <v>35</v>
      </c>
      <c r="D4289">
        <v>106600</v>
      </c>
      <c r="E4289" t="s">
        <v>315</v>
      </c>
      <c r="F4289">
        <v>202112</v>
      </c>
      <c r="G4289" t="s">
        <v>151</v>
      </c>
      <c r="H4289" t="s">
        <v>152</v>
      </c>
      <c r="I4289">
        <v>2852.74</v>
      </c>
      <c r="J4289" t="s">
        <v>6</v>
      </c>
      <c r="K4289">
        <v>2852.74</v>
      </c>
    </row>
    <row r="4290" spans="1:11" ht="15" customHeight="1">
      <c r="A4290" s="1" t="s">
        <v>998</v>
      </c>
      <c r="B4290" t="s">
        <v>9</v>
      </c>
      <c r="C4290" t="s">
        <v>35</v>
      </c>
      <c r="D4290">
        <v>106600</v>
      </c>
      <c r="E4290" t="s">
        <v>315</v>
      </c>
      <c r="F4290">
        <v>202112</v>
      </c>
      <c r="G4290" t="s">
        <v>151</v>
      </c>
      <c r="H4290" t="s">
        <v>152</v>
      </c>
      <c r="I4290">
        <v>3724.16</v>
      </c>
      <c r="J4290" t="s">
        <v>6</v>
      </c>
      <c r="K4290">
        <v>3724.16</v>
      </c>
    </row>
    <row r="4291" spans="1:11" ht="15" customHeight="1">
      <c r="A4291" s="1" t="s">
        <v>998</v>
      </c>
      <c r="B4291" t="s">
        <v>9</v>
      </c>
      <c r="C4291" t="s">
        <v>35</v>
      </c>
      <c r="D4291">
        <v>106600</v>
      </c>
      <c r="E4291" t="s">
        <v>315</v>
      </c>
      <c r="F4291">
        <v>202112</v>
      </c>
      <c r="G4291" t="s">
        <v>151</v>
      </c>
      <c r="H4291" t="s">
        <v>152</v>
      </c>
      <c r="I4291">
        <v>2540.86</v>
      </c>
      <c r="J4291" t="s">
        <v>6</v>
      </c>
      <c r="K4291">
        <v>2540.86</v>
      </c>
    </row>
    <row r="4292" spans="1:11" ht="15" customHeight="1">
      <c r="A4292" s="1" t="s">
        <v>998</v>
      </c>
      <c r="B4292" t="s">
        <v>9</v>
      </c>
      <c r="C4292" t="s">
        <v>35</v>
      </c>
      <c r="D4292">
        <v>106600</v>
      </c>
      <c r="E4292" t="s">
        <v>315</v>
      </c>
      <c r="F4292">
        <v>202112</v>
      </c>
      <c r="G4292" t="s">
        <v>151</v>
      </c>
      <c r="H4292" t="s">
        <v>152</v>
      </c>
      <c r="I4292">
        <v>2852.74</v>
      </c>
      <c r="J4292" t="s">
        <v>6</v>
      </c>
      <c r="K4292">
        <v>2852.74</v>
      </c>
    </row>
    <row r="4293" spans="1:11" ht="15" customHeight="1">
      <c r="A4293" s="1" t="s">
        <v>998</v>
      </c>
      <c r="B4293" t="s">
        <v>9</v>
      </c>
      <c r="C4293" t="s">
        <v>35</v>
      </c>
      <c r="D4293">
        <v>106600</v>
      </c>
      <c r="E4293" t="s">
        <v>315</v>
      </c>
      <c r="F4293">
        <v>202112</v>
      </c>
      <c r="G4293" t="s">
        <v>151</v>
      </c>
      <c r="H4293" t="s">
        <v>152</v>
      </c>
      <c r="I4293">
        <v>2852.74</v>
      </c>
      <c r="J4293" t="s">
        <v>6</v>
      </c>
      <c r="K4293">
        <v>2852.74</v>
      </c>
    </row>
    <row r="4294" spans="1:11" ht="15" customHeight="1">
      <c r="A4294" s="1" t="s">
        <v>998</v>
      </c>
      <c r="B4294" t="s">
        <v>9</v>
      </c>
      <c r="C4294" t="s">
        <v>35</v>
      </c>
      <c r="D4294">
        <v>106600</v>
      </c>
      <c r="E4294" t="s">
        <v>315</v>
      </c>
      <c r="F4294">
        <v>202112</v>
      </c>
      <c r="G4294" t="s">
        <v>151</v>
      </c>
      <c r="H4294" t="s">
        <v>152</v>
      </c>
      <c r="I4294">
        <v>3421.45</v>
      </c>
      <c r="J4294" t="s">
        <v>6</v>
      </c>
      <c r="K4294">
        <v>3421.45</v>
      </c>
    </row>
    <row r="4295" spans="1:11" ht="15" customHeight="1">
      <c r="A4295" s="1" t="s">
        <v>998</v>
      </c>
      <c r="B4295" t="s">
        <v>9</v>
      </c>
      <c r="C4295" t="s">
        <v>35</v>
      </c>
      <c r="D4295">
        <v>106600</v>
      </c>
      <c r="E4295" t="s">
        <v>315</v>
      </c>
      <c r="F4295">
        <v>202112</v>
      </c>
      <c r="G4295" t="s">
        <v>151</v>
      </c>
      <c r="H4295" t="s">
        <v>152</v>
      </c>
      <c r="I4295">
        <v>2669.28</v>
      </c>
      <c r="J4295" t="s">
        <v>6</v>
      </c>
      <c r="K4295">
        <v>2669.28</v>
      </c>
    </row>
    <row r="4296" spans="1:11" ht="15" customHeight="1">
      <c r="A4296" s="1" t="s">
        <v>998</v>
      </c>
      <c r="B4296" t="s">
        <v>9</v>
      </c>
      <c r="C4296" t="s">
        <v>35</v>
      </c>
      <c r="D4296">
        <v>106600</v>
      </c>
      <c r="E4296" t="s">
        <v>315</v>
      </c>
      <c r="F4296">
        <v>202112</v>
      </c>
      <c r="G4296" t="s">
        <v>151</v>
      </c>
      <c r="H4296" t="s">
        <v>152</v>
      </c>
      <c r="I4296">
        <v>201.8</v>
      </c>
      <c r="J4296" t="s">
        <v>6</v>
      </c>
      <c r="K4296">
        <v>201.8</v>
      </c>
    </row>
    <row r="4297" spans="1:11" ht="15" customHeight="1">
      <c r="A4297" s="1" t="s">
        <v>998</v>
      </c>
      <c r="B4297" t="s">
        <v>9</v>
      </c>
      <c r="C4297" t="s">
        <v>35</v>
      </c>
      <c r="D4297">
        <v>106600</v>
      </c>
      <c r="E4297" t="s">
        <v>315</v>
      </c>
      <c r="F4297">
        <v>202112</v>
      </c>
      <c r="G4297" t="s">
        <v>151</v>
      </c>
      <c r="H4297" t="s">
        <v>152</v>
      </c>
      <c r="I4297">
        <v>2852.74</v>
      </c>
      <c r="J4297" t="s">
        <v>6</v>
      </c>
      <c r="K4297">
        <v>2852.74</v>
      </c>
    </row>
    <row r="4298" spans="1:11" ht="15" customHeight="1">
      <c r="A4298" s="1" t="s">
        <v>998</v>
      </c>
      <c r="B4298" t="s">
        <v>9</v>
      </c>
      <c r="C4298" t="s">
        <v>35</v>
      </c>
      <c r="D4298">
        <v>106600</v>
      </c>
      <c r="E4298" t="s">
        <v>315</v>
      </c>
      <c r="F4298">
        <v>202112</v>
      </c>
      <c r="G4298" t="s">
        <v>151</v>
      </c>
      <c r="H4298" t="s">
        <v>152</v>
      </c>
      <c r="I4298">
        <v>1229.1500000000001</v>
      </c>
      <c r="J4298" t="s">
        <v>6</v>
      </c>
      <c r="K4298">
        <v>1229.1500000000001</v>
      </c>
    </row>
    <row r="4299" spans="1:11" ht="15" customHeight="1">
      <c r="A4299" s="1" t="s">
        <v>998</v>
      </c>
      <c r="B4299" t="s">
        <v>9</v>
      </c>
      <c r="C4299" t="s">
        <v>35</v>
      </c>
      <c r="D4299">
        <v>106600</v>
      </c>
      <c r="E4299" t="s">
        <v>315</v>
      </c>
      <c r="F4299">
        <v>202112</v>
      </c>
      <c r="G4299" t="s">
        <v>151</v>
      </c>
      <c r="H4299" t="s">
        <v>152</v>
      </c>
      <c r="I4299">
        <v>1229.1500000000001</v>
      </c>
      <c r="J4299" t="s">
        <v>6</v>
      </c>
      <c r="K4299">
        <v>1229.1500000000001</v>
      </c>
    </row>
    <row r="4300" spans="1:11" ht="15" customHeight="1">
      <c r="A4300" s="1" t="s">
        <v>998</v>
      </c>
      <c r="B4300" t="s">
        <v>9</v>
      </c>
      <c r="C4300" t="s">
        <v>35</v>
      </c>
      <c r="D4300">
        <v>106600</v>
      </c>
      <c r="E4300" t="s">
        <v>315</v>
      </c>
      <c r="F4300">
        <v>202112</v>
      </c>
      <c r="G4300" t="s">
        <v>151</v>
      </c>
      <c r="H4300" t="s">
        <v>152</v>
      </c>
      <c r="I4300">
        <v>2852.74</v>
      </c>
      <c r="J4300" t="s">
        <v>6</v>
      </c>
      <c r="K4300">
        <v>2852.74</v>
      </c>
    </row>
    <row r="4301" spans="1:11" ht="15" customHeight="1">
      <c r="A4301" s="1" t="s">
        <v>998</v>
      </c>
      <c r="B4301" t="s">
        <v>9</v>
      </c>
      <c r="C4301" t="s">
        <v>35</v>
      </c>
      <c r="D4301">
        <v>106600</v>
      </c>
      <c r="E4301" t="s">
        <v>315</v>
      </c>
      <c r="F4301">
        <v>202112</v>
      </c>
      <c r="G4301" t="s">
        <v>151</v>
      </c>
      <c r="H4301" t="s">
        <v>152</v>
      </c>
      <c r="I4301">
        <v>2852.74</v>
      </c>
      <c r="J4301" t="s">
        <v>6</v>
      </c>
      <c r="K4301">
        <v>2852.74</v>
      </c>
    </row>
    <row r="4302" spans="1:11" ht="15" customHeight="1">
      <c r="A4302" s="1" t="s">
        <v>998</v>
      </c>
      <c r="B4302" t="s">
        <v>9</v>
      </c>
      <c r="C4302" t="s">
        <v>35</v>
      </c>
      <c r="D4302">
        <v>106600</v>
      </c>
      <c r="E4302" t="s">
        <v>315</v>
      </c>
      <c r="F4302">
        <v>202112</v>
      </c>
      <c r="G4302" t="s">
        <v>151</v>
      </c>
      <c r="H4302" t="s">
        <v>152</v>
      </c>
      <c r="I4302">
        <v>2559.21</v>
      </c>
      <c r="J4302" t="s">
        <v>6</v>
      </c>
      <c r="K4302">
        <v>2559.21</v>
      </c>
    </row>
    <row r="4303" spans="1:11" ht="15" customHeight="1">
      <c r="A4303" s="1" t="s">
        <v>998</v>
      </c>
      <c r="B4303" t="s">
        <v>9</v>
      </c>
      <c r="C4303" t="s">
        <v>35</v>
      </c>
      <c r="D4303">
        <v>106600</v>
      </c>
      <c r="E4303" t="s">
        <v>315</v>
      </c>
      <c r="F4303">
        <v>202112</v>
      </c>
      <c r="G4303" t="s">
        <v>151</v>
      </c>
      <c r="H4303" t="s">
        <v>152</v>
      </c>
      <c r="I4303">
        <v>1229.1500000000001</v>
      </c>
      <c r="J4303" t="s">
        <v>6</v>
      </c>
      <c r="K4303">
        <v>1229.1500000000001</v>
      </c>
    </row>
    <row r="4304" spans="1:11" ht="15" customHeight="1">
      <c r="A4304" s="1" t="s">
        <v>998</v>
      </c>
      <c r="B4304" t="s">
        <v>9</v>
      </c>
      <c r="C4304" t="s">
        <v>35</v>
      </c>
      <c r="D4304">
        <v>106600</v>
      </c>
      <c r="E4304" t="s">
        <v>315</v>
      </c>
      <c r="F4304">
        <v>202112</v>
      </c>
      <c r="G4304" t="s">
        <v>151</v>
      </c>
      <c r="H4304" t="s">
        <v>152</v>
      </c>
      <c r="I4304">
        <v>2540.86</v>
      </c>
      <c r="J4304" t="s">
        <v>6</v>
      </c>
      <c r="K4304">
        <v>2540.86</v>
      </c>
    </row>
    <row r="4305" spans="1:11" ht="15" customHeight="1">
      <c r="A4305" s="1" t="s">
        <v>998</v>
      </c>
      <c r="B4305" t="s">
        <v>9</v>
      </c>
      <c r="C4305" t="s">
        <v>35</v>
      </c>
      <c r="D4305">
        <v>106600</v>
      </c>
      <c r="E4305" t="s">
        <v>315</v>
      </c>
      <c r="F4305">
        <v>202112</v>
      </c>
      <c r="G4305" t="s">
        <v>151</v>
      </c>
      <c r="H4305" t="s">
        <v>152</v>
      </c>
      <c r="I4305">
        <v>2852.74</v>
      </c>
      <c r="J4305" t="s">
        <v>6</v>
      </c>
      <c r="K4305">
        <v>2852.74</v>
      </c>
    </row>
    <row r="4306" spans="1:11" ht="15" customHeight="1">
      <c r="A4306" s="1" t="s">
        <v>998</v>
      </c>
      <c r="B4306" t="s">
        <v>9</v>
      </c>
      <c r="C4306" t="s">
        <v>35</v>
      </c>
      <c r="D4306">
        <v>106600</v>
      </c>
      <c r="E4306" t="s">
        <v>315</v>
      </c>
      <c r="F4306">
        <v>202112</v>
      </c>
      <c r="G4306" t="s">
        <v>151</v>
      </c>
      <c r="H4306" t="s">
        <v>152</v>
      </c>
      <c r="I4306">
        <v>2058</v>
      </c>
      <c r="J4306" t="s">
        <v>6</v>
      </c>
      <c r="K4306">
        <v>2058</v>
      </c>
    </row>
    <row r="4307" spans="1:11" ht="15" customHeight="1">
      <c r="A4307" s="1" t="s">
        <v>998</v>
      </c>
      <c r="B4307" t="s">
        <v>9</v>
      </c>
      <c r="C4307" t="s">
        <v>35</v>
      </c>
      <c r="D4307">
        <v>106600</v>
      </c>
      <c r="E4307" t="s">
        <v>315</v>
      </c>
      <c r="F4307">
        <v>202112</v>
      </c>
      <c r="G4307" t="s">
        <v>151</v>
      </c>
      <c r="H4307" t="s">
        <v>152</v>
      </c>
      <c r="I4307">
        <v>3421.45</v>
      </c>
      <c r="J4307" t="s">
        <v>6</v>
      </c>
      <c r="K4307">
        <v>3421.45</v>
      </c>
    </row>
    <row r="4308" spans="1:11" ht="15" customHeight="1">
      <c r="A4308" s="1" t="s">
        <v>998</v>
      </c>
      <c r="B4308" t="s">
        <v>9</v>
      </c>
      <c r="C4308" t="s">
        <v>35</v>
      </c>
      <c r="D4308">
        <v>106600</v>
      </c>
      <c r="E4308" t="s">
        <v>315</v>
      </c>
      <c r="F4308">
        <v>202112</v>
      </c>
      <c r="G4308" t="s">
        <v>151</v>
      </c>
      <c r="H4308" t="s">
        <v>152</v>
      </c>
      <c r="I4308">
        <v>2540.86</v>
      </c>
      <c r="J4308" t="s">
        <v>6</v>
      </c>
      <c r="K4308">
        <v>2540.86</v>
      </c>
    </row>
    <row r="4309" spans="1:11" ht="15" customHeight="1">
      <c r="A4309" s="1" t="s">
        <v>998</v>
      </c>
      <c r="B4309" t="s">
        <v>9</v>
      </c>
      <c r="C4309" t="s">
        <v>35</v>
      </c>
      <c r="D4309">
        <v>106600</v>
      </c>
      <c r="E4309" t="s">
        <v>315</v>
      </c>
      <c r="F4309">
        <v>202112</v>
      </c>
      <c r="G4309" t="s">
        <v>151</v>
      </c>
      <c r="H4309" t="s">
        <v>152</v>
      </c>
      <c r="I4309">
        <v>2852.74</v>
      </c>
      <c r="J4309" t="s">
        <v>6</v>
      </c>
      <c r="K4309">
        <v>2852.74</v>
      </c>
    </row>
    <row r="4310" spans="1:11" ht="15" customHeight="1">
      <c r="A4310" s="1" t="s">
        <v>998</v>
      </c>
      <c r="B4310" t="s">
        <v>9</v>
      </c>
      <c r="C4310" t="s">
        <v>35</v>
      </c>
      <c r="D4310">
        <v>106600</v>
      </c>
      <c r="E4310" t="s">
        <v>315</v>
      </c>
      <c r="F4310">
        <v>202112</v>
      </c>
      <c r="G4310" t="s">
        <v>151</v>
      </c>
      <c r="H4310" t="s">
        <v>152</v>
      </c>
      <c r="I4310">
        <v>2852.74</v>
      </c>
      <c r="J4310" t="s">
        <v>6</v>
      </c>
      <c r="K4310">
        <v>2852.74</v>
      </c>
    </row>
    <row r="4311" spans="1:11" ht="15" customHeight="1">
      <c r="A4311" s="1" t="s">
        <v>998</v>
      </c>
      <c r="B4311" t="s">
        <v>9</v>
      </c>
      <c r="C4311" t="s">
        <v>35</v>
      </c>
      <c r="D4311">
        <v>106600</v>
      </c>
      <c r="E4311" t="s">
        <v>315</v>
      </c>
      <c r="F4311">
        <v>202112</v>
      </c>
      <c r="G4311" t="s">
        <v>151</v>
      </c>
      <c r="H4311" t="s">
        <v>152</v>
      </c>
      <c r="I4311">
        <v>2540.86</v>
      </c>
      <c r="J4311" t="s">
        <v>6</v>
      </c>
      <c r="K4311">
        <v>2540.86</v>
      </c>
    </row>
    <row r="4312" spans="1:11" ht="15" customHeight="1">
      <c r="A4312" s="1" t="s">
        <v>998</v>
      </c>
      <c r="B4312" t="s">
        <v>9</v>
      </c>
      <c r="C4312" t="s">
        <v>35</v>
      </c>
      <c r="D4312">
        <v>106600</v>
      </c>
      <c r="E4312" t="s">
        <v>315</v>
      </c>
      <c r="F4312">
        <v>202112</v>
      </c>
      <c r="G4312" t="s">
        <v>151</v>
      </c>
      <c r="H4312" t="s">
        <v>152</v>
      </c>
      <c r="I4312">
        <v>2852.74</v>
      </c>
      <c r="J4312" t="s">
        <v>6</v>
      </c>
      <c r="K4312">
        <v>2852.74</v>
      </c>
    </row>
    <row r="4313" spans="1:11" ht="15" customHeight="1">
      <c r="A4313" s="1" t="s">
        <v>998</v>
      </c>
      <c r="B4313" t="s">
        <v>9</v>
      </c>
      <c r="C4313" t="s">
        <v>35</v>
      </c>
      <c r="D4313">
        <v>106600</v>
      </c>
      <c r="E4313" t="s">
        <v>315</v>
      </c>
      <c r="F4313">
        <v>202112</v>
      </c>
      <c r="G4313" t="s">
        <v>151</v>
      </c>
      <c r="H4313" t="s">
        <v>152</v>
      </c>
      <c r="I4313">
        <v>2852.74</v>
      </c>
      <c r="J4313" t="s">
        <v>6</v>
      </c>
      <c r="K4313">
        <v>2852.74</v>
      </c>
    </row>
    <row r="4314" spans="1:11" ht="15" customHeight="1">
      <c r="A4314" s="1" t="s">
        <v>998</v>
      </c>
      <c r="B4314" t="s">
        <v>9</v>
      </c>
      <c r="C4314" t="s">
        <v>35</v>
      </c>
      <c r="D4314">
        <v>106600</v>
      </c>
      <c r="E4314" t="s">
        <v>315</v>
      </c>
      <c r="F4314">
        <v>202112</v>
      </c>
      <c r="G4314" t="s">
        <v>151</v>
      </c>
      <c r="H4314" t="s">
        <v>152</v>
      </c>
      <c r="I4314">
        <v>2669.28</v>
      </c>
      <c r="J4314" t="s">
        <v>6</v>
      </c>
      <c r="K4314">
        <v>2669.28</v>
      </c>
    </row>
    <row r="4315" spans="1:11" ht="15" customHeight="1">
      <c r="A4315" s="1" t="s">
        <v>998</v>
      </c>
      <c r="B4315" t="s">
        <v>9</v>
      </c>
      <c r="C4315" t="s">
        <v>35</v>
      </c>
      <c r="D4315">
        <v>106600</v>
      </c>
      <c r="E4315" t="s">
        <v>315</v>
      </c>
      <c r="F4315">
        <v>202112</v>
      </c>
      <c r="G4315" t="s">
        <v>151</v>
      </c>
      <c r="H4315" t="s">
        <v>152</v>
      </c>
      <c r="I4315">
        <v>2540.86</v>
      </c>
      <c r="J4315" t="s">
        <v>6</v>
      </c>
      <c r="K4315">
        <v>2540.86</v>
      </c>
    </row>
    <row r="4316" spans="1:11" ht="15" customHeight="1">
      <c r="A4316" s="1" t="s">
        <v>998</v>
      </c>
      <c r="B4316" t="s">
        <v>9</v>
      </c>
      <c r="C4316" t="s">
        <v>35</v>
      </c>
      <c r="D4316">
        <v>106600</v>
      </c>
      <c r="E4316" t="s">
        <v>315</v>
      </c>
      <c r="F4316">
        <v>202112</v>
      </c>
      <c r="G4316" t="s">
        <v>151</v>
      </c>
      <c r="H4316" t="s">
        <v>152</v>
      </c>
      <c r="I4316">
        <v>2058</v>
      </c>
      <c r="J4316" t="s">
        <v>6</v>
      </c>
      <c r="K4316">
        <v>2058</v>
      </c>
    </row>
    <row r="4317" spans="1:11" ht="15" customHeight="1">
      <c r="A4317" s="1" t="s">
        <v>998</v>
      </c>
      <c r="B4317" t="s">
        <v>9</v>
      </c>
      <c r="C4317" t="s">
        <v>35</v>
      </c>
      <c r="D4317">
        <v>106600</v>
      </c>
      <c r="E4317" t="s">
        <v>315</v>
      </c>
      <c r="F4317">
        <v>202112</v>
      </c>
      <c r="G4317" t="s">
        <v>151</v>
      </c>
      <c r="H4317" t="s">
        <v>152</v>
      </c>
      <c r="I4317">
        <v>2852.74</v>
      </c>
      <c r="J4317" t="s">
        <v>6</v>
      </c>
      <c r="K4317">
        <v>2852.74</v>
      </c>
    </row>
    <row r="4318" spans="1:11" ht="15" customHeight="1">
      <c r="A4318" s="1" t="s">
        <v>998</v>
      </c>
      <c r="B4318" t="s">
        <v>9</v>
      </c>
      <c r="C4318" t="s">
        <v>35</v>
      </c>
      <c r="D4318">
        <v>106600</v>
      </c>
      <c r="E4318" t="s">
        <v>315</v>
      </c>
      <c r="F4318">
        <v>202112</v>
      </c>
      <c r="G4318" t="s">
        <v>151</v>
      </c>
      <c r="H4318" t="s">
        <v>152</v>
      </c>
      <c r="I4318">
        <v>1981.32</v>
      </c>
      <c r="J4318" t="s">
        <v>6</v>
      </c>
      <c r="K4318">
        <v>1981.32</v>
      </c>
    </row>
    <row r="4319" spans="1:11" ht="15" customHeight="1">
      <c r="A4319" s="1" t="s">
        <v>998</v>
      </c>
      <c r="B4319" t="s">
        <v>9</v>
      </c>
      <c r="C4319" t="s">
        <v>35</v>
      </c>
      <c r="D4319">
        <v>106600</v>
      </c>
      <c r="E4319" t="s">
        <v>315</v>
      </c>
      <c r="F4319">
        <v>202112</v>
      </c>
      <c r="G4319" t="s">
        <v>151</v>
      </c>
      <c r="H4319" t="s">
        <v>152</v>
      </c>
      <c r="I4319">
        <v>1146.5999999999999</v>
      </c>
      <c r="J4319" t="s">
        <v>6</v>
      </c>
      <c r="K4319">
        <v>1146.5999999999999</v>
      </c>
    </row>
    <row r="4320" spans="1:11" ht="15" customHeight="1">
      <c r="A4320" s="1" t="s">
        <v>998</v>
      </c>
      <c r="B4320" t="s">
        <v>9</v>
      </c>
      <c r="C4320" t="s">
        <v>35</v>
      </c>
      <c r="D4320">
        <v>106600</v>
      </c>
      <c r="E4320" t="s">
        <v>315</v>
      </c>
      <c r="F4320">
        <v>202112</v>
      </c>
      <c r="G4320" t="s">
        <v>151</v>
      </c>
      <c r="H4320" t="s">
        <v>152</v>
      </c>
      <c r="I4320">
        <v>2375.75</v>
      </c>
      <c r="J4320" t="s">
        <v>6</v>
      </c>
      <c r="K4320">
        <v>2375.75</v>
      </c>
    </row>
    <row r="4321" spans="1:11" ht="15" customHeight="1">
      <c r="A4321" s="1" t="s">
        <v>998</v>
      </c>
      <c r="B4321" t="s">
        <v>9</v>
      </c>
      <c r="C4321" t="s">
        <v>35</v>
      </c>
      <c r="D4321">
        <v>106600</v>
      </c>
      <c r="E4321" t="s">
        <v>315</v>
      </c>
      <c r="F4321">
        <v>202112</v>
      </c>
      <c r="G4321" t="s">
        <v>151</v>
      </c>
      <c r="H4321" t="s">
        <v>152</v>
      </c>
      <c r="I4321">
        <v>2058</v>
      </c>
      <c r="J4321" t="s">
        <v>6</v>
      </c>
      <c r="K4321">
        <v>2058</v>
      </c>
    </row>
    <row r="4322" spans="1:11" ht="15" customHeight="1">
      <c r="A4322" s="1" t="s">
        <v>998</v>
      </c>
      <c r="B4322" t="s">
        <v>9</v>
      </c>
      <c r="C4322" t="s">
        <v>35</v>
      </c>
      <c r="D4322">
        <v>106600</v>
      </c>
      <c r="E4322" t="s">
        <v>315</v>
      </c>
      <c r="F4322">
        <v>202112</v>
      </c>
      <c r="G4322" t="s">
        <v>151</v>
      </c>
      <c r="H4322" t="s">
        <v>152</v>
      </c>
      <c r="I4322">
        <v>2540.86</v>
      </c>
      <c r="J4322" t="s">
        <v>6</v>
      </c>
      <c r="K4322">
        <v>2540.86</v>
      </c>
    </row>
    <row r="4323" spans="1:11" ht="15" customHeight="1">
      <c r="A4323" s="1" t="s">
        <v>998</v>
      </c>
      <c r="B4323" t="s">
        <v>9</v>
      </c>
      <c r="C4323" t="s">
        <v>35</v>
      </c>
      <c r="D4323">
        <v>106600</v>
      </c>
      <c r="E4323" t="s">
        <v>315</v>
      </c>
      <c r="F4323">
        <v>202112</v>
      </c>
      <c r="G4323" t="s">
        <v>151</v>
      </c>
      <c r="H4323" t="s">
        <v>152</v>
      </c>
      <c r="I4323">
        <v>2669.28</v>
      </c>
      <c r="J4323" t="s">
        <v>6</v>
      </c>
      <c r="K4323">
        <v>2669.28</v>
      </c>
    </row>
    <row r="4324" spans="1:11" ht="15" customHeight="1">
      <c r="A4324" s="1" t="s">
        <v>998</v>
      </c>
      <c r="B4324" t="s">
        <v>9</v>
      </c>
      <c r="C4324" t="s">
        <v>35</v>
      </c>
      <c r="D4324">
        <v>106600</v>
      </c>
      <c r="E4324" t="s">
        <v>315</v>
      </c>
      <c r="F4324">
        <v>202112</v>
      </c>
      <c r="G4324" t="s">
        <v>151</v>
      </c>
      <c r="H4324" t="s">
        <v>152</v>
      </c>
      <c r="I4324">
        <v>2540.86</v>
      </c>
      <c r="J4324" t="s">
        <v>6</v>
      </c>
      <c r="K4324">
        <v>2540.86</v>
      </c>
    </row>
    <row r="4325" spans="1:11" ht="15" customHeight="1">
      <c r="A4325" s="1" t="s">
        <v>998</v>
      </c>
      <c r="B4325" t="s">
        <v>9</v>
      </c>
      <c r="C4325" t="s">
        <v>35</v>
      </c>
      <c r="D4325">
        <v>106600</v>
      </c>
      <c r="E4325" t="s">
        <v>315</v>
      </c>
      <c r="F4325">
        <v>202112</v>
      </c>
      <c r="G4325" t="s">
        <v>151</v>
      </c>
      <c r="H4325" t="s">
        <v>152</v>
      </c>
      <c r="I4325">
        <v>2852.74</v>
      </c>
      <c r="J4325" t="s">
        <v>6</v>
      </c>
      <c r="K4325">
        <v>2852.74</v>
      </c>
    </row>
    <row r="4326" spans="1:11" ht="15" customHeight="1">
      <c r="A4326" s="1" t="s">
        <v>998</v>
      </c>
      <c r="B4326" t="s">
        <v>9</v>
      </c>
      <c r="C4326" t="s">
        <v>35</v>
      </c>
      <c r="D4326">
        <v>106600</v>
      </c>
      <c r="E4326" t="s">
        <v>315</v>
      </c>
      <c r="F4326">
        <v>202112</v>
      </c>
      <c r="G4326" t="s">
        <v>151</v>
      </c>
      <c r="H4326" t="s">
        <v>152</v>
      </c>
      <c r="I4326">
        <v>1027.3499999999999</v>
      </c>
      <c r="J4326" t="s">
        <v>6</v>
      </c>
      <c r="K4326">
        <v>1027.3499999999999</v>
      </c>
    </row>
    <row r="4327" spans="1:11" ht="15" customHeight="1">
      <c r="A4327" s="1" t="s">
        <v>998</v>
      </c>
      <c r="B4327" t="s">
        <v>9</v>
      </c>
      <c r="C4327" t="s">
        <v>35</v>
      </c>
      <c r="D4327">
        <v>106600</v>
      </c>
      <c r="E4327" t="s">
        <v>315</v>
      </c>
      <c r="F4327">
        <v>202112</v>
      </c>
      <c r="G4327" t="s">
        <v>151</v>
      </c>
      <c r="H4327" t="s">
        <v>152</v>
      </c>
      <c r="I4327">
        <v>1522.68</v>
      </c>
      <c r="J4327" t="s">
        <v>6</v>
      </c>
      <c r="K4327">
        <v>1522.68</v>
      </c>
    </row>
    <row r="4328" spans="1:11" ht="15" customHeight="1">
      <c r="A4328" s="1" t="s">
        <v>998</v>
      </c>
      <c r="B4328" t="s">
        <v>9</v>
      </c>
      <c r="C4328" t="s">
        <v>35</v>
      </c>
      <c r="D4328">
        <v>109766</v>
      </c>
      <c r="E4328" t="s">
        <v>393</v>
      </c>
      <c r="F4328">
        <v>202112</v>
      </c>
      <c r="G4328" t="s">
        <v>151</v>
      </c>
      <c r="H4328" t="s">
        <v>152</v>
      </c>
      <c r="I4328">
        <v>7395</v>
      </c>
      <c r="J4328" t="s">
        <v>6</v>
      </c>
      <c r="K4328">
        <v>7395</v>
      </c>
    </row>
    <row r="4329" spans="1:11" ht="15" customHeight="1">
      <c r="A4329" s="1" t="s">
        <v>998</v>
      </c>
      <c r="B4329" t="s">
        <v>9</v>
      </c>
      <c r="C4329" t="s">
        <v>35</v>
      </c>
      <c r="D4329">
        <v>109766</v>
      </c>
      <c r="E4329" t="s">
        <v>393</v>
      </c>
      <c r="F4329">
        <v>202112</v>
      </c>
      <c r="G4329" t="s">
        <v>151</v>
      </c>
      <c r="H4329" t="s">
        <v>152</v>
      </c>
      <c r="I4329">
        <v>2120</v>
      </c>
      <c r="J4329" t="s">
        <v>6</v>
      </c>
      <c r="K4329">
        <v>2120</v>
      </c>
    </row>
    <row r="4330" spans="1:11" ht="15" customHeight="1">
      <c r="A4330" s="1" t="s">
        <v>998</v>
      </c>
      <c r="B4330" t="s">
        <v>9</v>
      </c>
      <c r="C4330" t="s">
        <v>35</v>
      </c>
      <c r="D4330">
        <v>109766</v>
      </c>
      <c r="E4330" t="s">
        <v>393</v>
      </c>
      <c r="F4330">
        <v>202112</v>
      </c>
      <c r="G4330" t="s">
        <v>151</v>
      </c>
      <c r="H4330" t="s">
        <v>152</v>
      </c>
      <c r="I4330">
        <v>5565</v>
      </c>
      <c r="J4330" t="s">
        <v>6</v>
      </c>
      <c r="K4330">
        <v>5565</v>
      </c>
    </row>
    <row r="4331" spans="1:11" ht="15" customHeight="1">
      <c r="A4331" s="1" t="s">
        <v>998</v>
      </c>
      <c r="B4331" t="s">
        <v>9</v>
      </c>
      <c r="C4331" t="s">
        <v>35</v>
      </c>
      <c r="D4331">
        <v>109766</v>
      </c>
      <c r="E4331" t="s">
        <v>393</v>
      </c>
      <c r="F4331">
        <v>202112</v>
      </c>
      <c r="G4331" t="s">
        <v>151</v>
      </c>
      <c r="H4331" t="s">
        <v>152</v>
      </c>
      <c r="I4331">
        <v>2900</v>
      </c>
      <c r="J4331" t="s">
        <v>6</v>
      </c>
      <c r="K4331">
        <v>2900</v>
      </c>
    </row>
    <row r="4332" spans="1:11" ht="15" customHeight="1">
      <c r="A4332" s="1" t="s">
        <v>998</v>
      </c>
      <c r="B4332" t="s">
        <v>9</v>
      </c>
      <c r="C4332" t="s">
        <v>35</v>
      </c>
      <c r="D4332">
        <v>109766</v>
      </c>
      <c r="E4332" t="s">
        <v>393</v>
      </c>
      <c r="F4332">
        <v>202112</v>
      </c>
      <c r="G4332" t="s">
        <v>151</v>
      </c>
      <c r="H4332" t="s">
        <v>152</v>
      </c>
      <c r="I4332">
        <v>2550</v>
      </c>
      <c r="J4332" t="s">
        <v>6</v>
      </c>
      <c r="K4332">
        <v>2550</v>
      </c>
    </row>
    <row r="4333" spans="1:11" ht="15" customHeight="1">
      <c r="A4333" s="1" t="s">
        <v>998</v>
      </c>
      <c r="B4333" t="s">
        <v>9</v>
      </c>
      <c r="C4333" t="s">
        <v>35</v>
      </c>
      <c r="D4333">
        <v>109766</v>
      </c>
      <c r="E4333" t="s">
        <v>393</v>
      </c>
      <c r="F4333">
        <v>202112</v>
      </c>
      <c r="G4333" t="s">
        <v>151</v>
      </c>
      <c r="H4333" t="s">
        <v>152</v>
      </c>
      <c r="I4333">
        <v>3300</v>
      </c>
      <c r="J4333" t="s">
        <v>6</v>
      </c>
      <c r="K4333">
        <v>3300</v>
      </c>
    </row>
    <row r="4334" spans="1:11" ht="15" customHeight="1">
      <c r="A4334" s="1" t="s">
        <v>998</v>
      </c>
      <c r="B4334" t="s">
        <v>9</v>
      </c>
      <c r="C4334" t="s">
        <v>35</v>
      </c>
      <c r="D4334">
        <v>107989</v>
      </c>
      <c r="E4334" t="s">
        <v>515</v>
      </c>
      <c r="F4334">
        <v>202112</v>
      </c>
      <c r="G4334" t="s">
        <v>151</v>
      </c>
      <c r="H4334" t="s">
        <v>152</v>
      </c>
      <c r="I4334">
        <v>9487.5</v>
      </c>
      <c r="J4334" t="s">
        <v>6</v>
      </c>
      <c r="K4334">
        <v>9487.5</v>
      </c>
    </row>
    <row r="4335" spans="1:11" ht="15" customHeight="1">
      <c r="A4335" s="1" t="s">
        <v>998</v>
      </c>
      <c r="B4335" t="s">
        <v>9</v>
      </c>
      <c r="C4335" t="s">
        <v>35</v>
      </c>
      <c r="D4335">
        <v>107989</v>
      </c>
      <c r="E4335" t="s">
        <v>515</v>
      </c>
      <c r="F4335">
        <v>202112</v>
      </c>
      <c r="G4335" t="s">
        <v>151</v>
      </c>
      <c r="H4335" t="s">
        <v>152</v>
      </c>
      <c r="I4335">
        <v>2380</v>
      </c>
      <c r="J4335" t="s">
        <v>6</v>
      </c>
      <c r="K4335">
        <v>2380</v>
      </c>
    </row>
    <row r="4336" spans="1:11" ht="15" customHeight="1">
      <c r="A4336" s="1" t="s">
        <v>998</v>
      </c>
      <c r="B4336" t="s">
        <v>9</v>
      </c>
      <c r="C4336" t="s">
        <v>35</v>
      </c>
      <c r="D4336">
        <v>101084</v>
      </c>
      <c r="E4336" t="s">
        <v>395</v>
      </c>
      <c r="F4336">
        <v>202112</v>
      </c>
      <c r="G4336" t="s">
        <v>151</v>
      </c>
      <c r="H4336" t="s">
        <v>152</v>
      </c>
      <c r="I4336">
        <v>485.8</v>
      </c>
      <c r="J4336" t="s">
        <v>6</v>
      </c>
      <c r="K4336">
        <v>485.8</v>
      </c>
    </row>
    <row r="4337" spans="1:11" ht="15" customHeight="1">
      <c r="A4337" s="1" t="s">
        <v>998</v>
      </c>
      <c r="B4337" t="s">
        <v>9</v>
      </c>
      <c r="C4337" t="s">
        <v>35</v>
      </c>
      <c r="D4337">
        <v>106804</v>
      </c>
      <c r="E4337" t="s">
        <v>396</v>
      </c>
      <c r="F4337">
        <v>202112</v>
      </c>
      <c r="G4337" t="s">
        <v>151</v>
      </c>
      <c r="H4337" t="s">
        <v>152</v>
      </c>
      <c r="I4337">
        <v>384.77</v>
      </c>
      <c r="J4337" t="s">
        <v>6</v>
      </c>
      <c r="K4337">
        <v>384.77</v>
      </c>
    </row>
    <row r="4338" spans="1:11" ht="15" customHeight="1">
      <c r="A4338" s="1" t="s">
        <v>998</v>
      </c>
      <c r="B4338" t="s">
        <v>9</v>
      </c>
      <c r="C4338" t="s">
        <v>35</v>
      </c>
      <c r="D4338">
        <v>106804</v>
      </c>
      <c r="E4338" t="s">
        <v>396</v>
      </c>
      <c r="F4338">
        <v>202112</v>
      </c>
      <c r="G4338" t="s">
        <v>151</v>
      </c>
      <c r="H4338" t="s">
        <v>152</v>
      </c>
      <c r="I4338">
        <v>582</v>
      </c>
      <c r="J4338" t="s">
        <v>6</v>
      </c>
      <c r="K4338">
        <v>582</v>
      </c>
    </row>
    <row r="4339" spans="1:11" ht="15" customHeight="1">
      <c r="A4339" s="1" t="s">
        <v>998</v>
      </c>
      <c r="B4339" t="s">
        <v>9</v>
      </c>
      <c r="C4339" t="s">
        <v>35</v>
      </c>
      <c r="D4339">
        <v>106804</v>
      </c>
      <c r="E4339" t="s">
        <v>396</v>
      </c>
      <c r="F4339">
        <v>202112</v>
      </c>
      <c r="G4339" t="s">
        <v>151</v>
      </c>
      <c r="H4339" t="s">
        <v>152</v>
      </c>
      <c r="I4339">
        <v>442.34</v>
      </c>
      <c r="J4339" t="s">
        <v>6</v>
      </c>
      <c r="K4339">
        <v>442.34</v>
      </c>
    </row>
    <row r="4340" spans="1:11" ht="15" customHeight="1">
      <c r="A4340" s="1" t="s">
        <v>998</v>
      </c>
      <c r="B4340" t="s">
        <v>9</v>
      </c>
      <c r="C4340" t="s">
        <v>35</v>
      </c>
      <c r="D4340">
        <v>106804</v>
      </c>
      <c r="E4340" t="s">
        <v>396</v>
      </c>
      <c r="F4340">
        <v>202112</v>
      </c>
      <c r="G4340" t="s">
        <v>151</v>
      </c>
      <c r="H4340" t="s">
        <v>152</v>
      </c>
      <c r="I4340">
        <v>467.5</v>
      </c>
      <c r="J4340" t="s">
        <v>6</v>
      </c>
      <c r="K4340">
        <v>467.5</v>
      </c>
    </row>
    <row r="4341" spans="1:11" ht="15" customHeight="1">
      <c r="A4341" s="1" t="s">
        <v>998</v>
      </c>
      <c r="B4341" t="s">
        <v>9</v>
      </c>
      <c r="C4341" t="s">
        <v>35</v>
      </c>
      <c r="D4341">
        <v>106804</v>
      </c>
      <c r="E4341" t="s">
        <v>396</v>
      </c>
      <c r="F4341">
        <v>202112</v>
      </c>
      <c r="G4341" t="s">
        <v>151</v>
      </c>
      <c r="H4341" t="s">
        <v>152</v>
      </c>
      <c r="I4341">
        <v>70.64</v>
      </c>
      <c r="J4341" t="s">
        <v>6</v>
      </c>
      <c r="K4341">
        <v>70.64</v>
      </c>
    </row>
    <row r="4342" spans="1:11" ht="15" customHeight="1">
      <c r="A4342" s="1" t="s">
        <v>998</v>
      </c>
      <c r="B4342" t="s">
        <v>9</v>
      </c>
      <c r="C4342" t="s">
        <v>35</v>
      </c>
      <c r="D4342">
        <v>106804</v>
      </c>
      <c r="E4342" t="s">
        <v>396</v>
      </c>
      <c r="F4342">
        <v>202112</v>
      </c>
      <c r="G4342" t="s">
        <v>151</v>
      </c>
      <c r="H4342" t="s">
        <v>152</v>
      </c>
      <c r="I4342">
        <v>390.78</v>
      </c>
      <c r="J4342" t="s">
        <v>6</v>
      </c>
      <c r="K4342">
        <v>390.78</v>
      </c>
    </row>
    <row r="4343" spans="1:11" ht="15" customHeight="1">
      <c r="A4343" s="1" t="s">
        <v>998</v>
      </c>
      <c r="B4343" t="s">
        <v>9</v>
      </c>
      <c r="C4343" t="s">
        <v>35</v>
      </c>
      <c r="D4343">
        <v>106804</v>
      </c>
      <c r="E4343" t="s">
        <v>396</v>
      </c>
      <c r="F4343">
        <v>202112</v>
      </c>
      <c r="G4343" t="s">
        <v>151</v>
      </c>
      <c r="H4343" t="s">
        <v>152</v>
      </c>
      <c r="I4343">
        <v>2392.56</v>
      </c>
      <c r="J4343" t="s">
        <v>6</v>
      </c>
      <c r="K4343">
        <v>2392.56</v>
      </c>
    </row>
    <row r="4344" spans="1:11" ht="15" customHeight="1">
      <c r="A4344" s="1" t="s">
        <v>998</v>
      </c>
      <c r="B4344" t="s">
        <v>9</v>
      </c>
      <c r="C4344" t="s">
        <v>35</v>
      </c>
      <c r="D4344">
        <v>106804</v>
      </c>
      <c r="E4344" t="s">
        <v>396</v>
      </c>
      <c r="F4344">
        <v>202112</v>
      </c>
      <c r="G4344" t="s">
        <v>151</v>
      </c>
      <c r="H4344" t="s">
        <v>152</v>
      </c>
      <c r="I4344">
        <v>17.66</v>
      </c>
      <c r="J4344" t="s">
        <v>6</v>
      </c>
      <c r="K4344">
        <v>17.66</v>
      </c>
    </row>
    <row r="4345" spans="1:11" ht="15" customHeight="1">
      <c r="A4345" s="1" t="s">
        <v>998</v>
      </c>
      <c r="B4345" t="s">
        <v>9</v>
      </c>
      <c r="C4345" t="s">
        <v>35</v>
      </c>
      <c r="D4345">
        <v>106804</v>
      </c>
      <c r="E4345" t="s">
        <v>396</v>
      </c>
      <c r="F4345">
        <v>202112</v>
      </c>
      <c r="G4345" t="s">
        <v>151</v>
      </c>
      <c r="H4345" t="s">
        <v>152</v>
      </c>
      <c r="I4345">
        <v>442.34</v>
      </c>
      <c r="J4345" t="s">
        <v>6</v>
      </c>
      <c r="K4345">
        <v>442.34</v>
      </c>
    </row>
    <row r="4346" spans="1:11" ht="15" customHeight="1">
      <c r="A4346" s="1" t="s">
        <v>998</v>
      </c>
      <c r="B4346" t="s">
        <v>9</v>
      </c>
      <c r="C4346" t="s">
        <v>35</v>
      </c>
      <c r="D4346">
        <v>106804</v>
      </c>
      <c r="E4346" t="s">
        <v>396</v>
      </c>
      <c r="F4346">
        <v>202112</v>
      </c>
      <c r="G4346" t="s">
        <v>151</v>
      </c>
      <c r="H4346" t="s">
        <v>152</v>
      </c>
      <c r="I4346">
        <v>57.4</v>
      </c>
      <c r="J4346" t="s">
        <v>6</v>
      </c>
      <c r="K4346">
        <v>57.4</v>
      </c>
    </row>
    <row r="4347" spans="1:11" ht="15" customHeight="1">
      <c r="A4347" s="1" t="s">
        <v>998</v>
      </c>
      <c r="B4347" t="s">
        <v>9</v>
      </c>
      <c r="C4347" t="s">
        <v>35</v>
      </c>
      <c r="D4347">
        <v>106804</v>
      </c>
      <c r="E4347" t="s">
        <v>396</v>
      </c>
      <c r="F4347">
        <v>202112</v>
      </c>
      <c r="G4347" t="s">
        <v>151</v>
      </c>
      <c r="H4347" t="s">
        <v>152</v>
      </c>
      <c r="I4347">
        <v>28.7</v>
      </c>
      <c r="J4347" t="s">
        <v>6</v>
      </c>
      <c r="K4347">
        <v>28.7</v>
      </c>
    </row>
    <row r="4348" spans="1:11" ht="15" customHeight="1">
      <c r="A4348" s="1" t="s">
        <v>998</v>
      </c>
      <c r="B4348" t="s">
        <v>9</v>
      </c>
      <c r="C4348" t="s">
        <v>35</v>
      </c>
      <c r="D4348">
        <v>106804</v>
      </c>
      <c r="E4348" t="s">
        <v>396</v>
      </c>
      <c r="F4348">
        <v>202112</v>
      </c>
      <c r="G4348" t="s">
        <v>151</v>
      </c>
      <c r="H4348" t="s">
        <v>152</v>
      </c>
      <c r="I4348">
        <v>76.56</v>
      </c>
      <c r="J4348" t="s">
        <v>6</v>
      </c>
      <c r="K4348">
        <v>76.56</v>
      </c>
    </row>
    <row r="4349" spans="1:11" ht="15" customHeight="1">
      <c r="A4349" s="1" t="s">
        <v>998</v>
      </c>
      <c r="B4349" t="s">
        <v>9</v>
      </c>
      <c r="C4349" t="s">
        <v>35</v>
      </c>
      <c r="D4349">
        <v>106804</v>
      </c>
      <c r="E4349" t="s">
        <v>396</v>
      </c>
      <c r="F4349">
        <v>202112</v>
      </c>
      <c r="G4349" t="s">
        <v>151</v>
      </c>
      <c r="H4349" t="s">
        <v>152</v>
      </c>
      <c r="I4349">
        <v>731.5</v>
      </c>
      <c r="J4349" t="s">
        <v>6</v>
      </c>
      <c r="K4349">
        <v>731.5</v>
      </c>
    </row>
    <row r="4350" spans="1:11" ht="15" customHeight="1">
      <c r="A4350" s="1" t="s">
        <v>998</v>
      </c>
      <c r="B4350" t="s">
        <v>9</v>
      </c>
      <c r="C4350" t="s">
        <v>35</v>
      </c>
      <c r="D4350">
        <v>106804</v>
      </c>
      <c r="E4350" t="s">
        <v>396</v>
      </c>
      <c r="F4350">
        <v>202112</v>
      </c>
      <c r="G4350" t="s">
        <v>151</v>
      </c>
      <c r="H4350" t="s">
        <v>152</v>
      </c>
      <c r="I4350">
        <v>291.27</v>
      </c>
      <c r="J4350" t="s">
        <v>6</v>
      </c>
      <c r="K4350">
        <v>291.27</v>
      </c>
    </row>
    <row r="4351" spans="1:11" ht="15" customHeight="1">
      <c r="A4351" s="1" t="s">
        <v>998</v>
      </c>
      <c r="B4351" t="s">
        <v>9</v>
      </c>
      <c r="C4351" t="s">
        <v>35</v>
      </c>
      <c r="D4351">
        <v>106804</v>
      </c>
      <c r="E4351" t="s">
        <v>396</v>
      </c>
      <c r="F4351">
        <v>202112</v>
      </c>
      <c r="G4351" t="s">
        <v>151</v>
      </c>
      <c r="H4351" t="s">
        <v>152</v>
      </c>
      <c r="I4351">
        <v>203.14</v>
      </c>
      <c r="J4351" t="s">
        <v>6</v>
      </c>
      <c r="K4351">
        <v>203.14</v>
      </c>
    </row>
    <row r="4352" spans="1:11" ht="15" customHeight="1">
      <c r="A4352" s="1" t="s">
        <v>998</v>
      </c>
      <c r="B4352" t="s">
        <v>9</v>
      </c>
      <c r="C4352" t="s">
        <v>35</v>
      </c>
      <c r="D4352">
        <v>106804</v>
      </c>
      <c r="E4352" t="s">
        <v>396</v>
      </c>
      <c r="F4352">
        <v>202112</v>
      </c>
      <c r="G4352" t="s">
        <v>151</v>
      </c>
      <c r="H4352" t="s">
        <v>152</v>
      </c>
      <c r="I4352">
        <v>238</v>
      </c>
      <c r="J4352" t="s">
        <v>6</v>
      </c>
      <c r="K4352">
        <v>238</v>
      </c>
    </row>
    <row r="4353" spans="1:11" ht="15" customHeight="1">
      <c r="A4353" s="1" t="s">
        <v>998</v>
      </c>
      <c r="B4353" t="s">
        <v>9</v>
      </c>
      <c r="C4353" t="s">
        <v>35</v>
      </c>
      <c r="D4353">
        <v>105385</v>
      </c>
      <c r="E4353" t="s">
        <v>251</v>
      </c>
      <c r="F4353">
        <v>202112</v>
      </c>
      <c r="G4353" t="s">
        <v>151</v>
      </c>
      <c r="H4353" t="s">
        <v>152</v>
      </c>
      <c r="I4353">
        <v>196.56</v>
      </c>
      <c r="J4353" t="s">
        <v>6</v>
      </c>
      <c r="K4353">
        <v>196.56</v>
      </c>
    </row>
    <row r="4354" spans="1:11" ht="15" customHeight="1">
      <c r="A4354" s="1" t="s">
        <v>998</v>
      </c>
      <c r="B4354" t="s">
        <v>9</v>
      </c>
      <c r="C4354" t="s">
        <v>35</v>
      </c>
      <c r="D4354">
        <v>105385</v>
      </c>
      <c r="E4354" t="s">
        <v>251</v>
      </c>
      <c r="F4354">
        <v>202112</v>
      </c>
      <c r="G4354" t="s">
        <v>151</v>
      </c>
      <c r="H4354" t="s">
        <v>152</v>
      </c>
      <c r="I4354">
        <v>765</v>
      </c>
      <c r="J4354" t="s">
        <v>6</v>
      </c>
      <c r="K4354">
        <v>765</v>
      </c>
    </row>
    <row r="4355" spans="1:11" ht="15" customHeight="1">
      <c r="A4355" s="1" t="s">
        <v>998</v>
      </c>
      <c r="B4355" t="s">
        <v>9</v>
      </c>
      <c r="C4355" t="s">
        <v>35</v>
      </c>
      <c r="D4355">
        <v>105385</v>
      </c>
      <c r="E4355" t="s">
        <v>251</v>
      </c>
      <c r="F4355">
        <v>202112</v>
      </c>
      <c r="G4355" t="s">
        <v>151</v>
      </c>
      <c r="H4355" t="s">
        <v>152</v>
      </c>
      <c r="I4355">
        <v>306</v>
      </c>
      <c r="J4355" t="s">
        <v>6</v>
      </c>
      <c r="K4355">
        <v>306</v>
      </c>
    </row>
    <row r="4356" spans="1:11" ht="15" customHeight="1">
      <c r="A4356" s="1" t="s">
        <v>998</v>
      </c>
      <c r="B4356" t="s">
        <v>9</v>
      </c>
      <c r="C4356" t="s">
        <v>35</v>
      </c>
      <c r="D4356">
        <v>105385</v>
      </c>
      <c r="E4356" t="s">
        <v>251</v>
      </c>
      <c r="F4356">
        <v>202112</v>
      </c>
      <c r="G4356" t="s">
        <v>151</v>
      </c>
      <c r="H4356" t="s">
        <v>152</v>
      </c>
      <c r="I4356">
        <v>568.6</v>
      </c>
      <c r="J4356" t="s">
        <v>6</v>
      </c>
      <c r="K4356">
        <v>568.6</v>
      </c>
    </row>
    <row r="4357" spans="1:11" ht="15" customHeight="1">
      <c r="A4357" s="1" t="s">
        <v>998</v>
      </c>
      <c r="B4357" t="s">
        <v>9</v>
      </c>
      <c r="C4357" t="s">
        <v>35</v>
      </c>
      <c r="D4357">
        <v>105385</v>
      </c>
      <c r="E4357" t="s">
        <v>251</v>
      </c>
      <c r="F4357">
        <v>202112</v>
      </c>
      <c r="G4357" t="s">
        <v>151</v>
      </c>
      <c r="H4357" t="s">
        <v>152</v>
      </c>
      <c r="I4357">
        <v>1264.2</v>
      </c>
      <c r="J4357" t="s">
        <v>6</v>
      </c>
      <c r="K4357">
        <v>1264.2</v>
      </c>
    </row>
    <row r="4358" spans="1:11" ht="15" customHeight="1">
      <c r="A4358" s="1" t="s">
        <v>998</v>
      </c>
      <c r="B4358" t="s">
        <v>9</v>
      </c>
      <c r="C4358" t="s">
        <v>35</v>
      </c>
      <c r="D4358">
        <v>105385</v>
      </c>
      <c r="E4358" t="s">
        <v>251</v>
      </c>
      <c r="F4358">
        <v>202112</v>
      </c>
      <c r="G4358" t="s">
        <v>151</v>
      </c>
      <c r="H4358" t="s">
        <v>152</v>
      </c>
      <c r="I4358">
        <v>918</v>
      </c>
      <c r="J4358" t="s">
        <v>6</v>
      </c>
      <c r="K4358">
        <v>918</v>
      </c>
    </row>
    <row r="4359" spans="1:11" ht="15" customHeight="1">
      <c r="A4359" s="1" t="s">
        <v>998</v>
      </c>
      <c r="B4359" t="s">
        <v>9</v>
      </c>
      <c r="C4359" t="s">
        <v>35</v>
      </c>
      <c r="D4359">
        <v>105126</v>
      </c>
      <c r="E4359" t="s">
        <v>252</v>
      </c>
      <c r="F4359">
        <v>202112</v>
      </c>
      <c r="G4359" t="s">
        <v>151</v>
      </c>
      <c r="H4359" t="s">
        <v>152</v>
      </c>
      <c r="I4359">
        <v>110</v>
      </c>
      <c r="J4359" t="s">
        <v>6</v>
      </c>
      <c r="K4359">
        <v>110</v>
      </c>
    </row>
    <row r="4360" spans="1:11" ht="15" customHeight="1">
      <c r="A4360" s="1" t="s">
        <v>998</v>
      </c>
      <c r="B4360" t="s">
        <v>9</v>
      </c>
      <c r="C4360" t="s">
        <v>35</v>
      </c>
      <c r="D4360">
        <v>110110</v>
      </c>
      <c r="E4360" t="s">
        <v>278</v>
      </c>
      <c r="F4360">
        <v>202112</v>
      </c>
      <c r="G4360" t="s">
        <v>151</v>
      </c>
      <c r="H4360" t="s">
        <v>152</v>
      </c>
      <c r="I4360">
        <v>289.3</v>
      </c>
      <c r="J4360" t="s">
        <v>6</v>
      </c>
      <c r="K4360">
        <v>289.3</v>
      </c>
    </row>
    <row r="4361" spans="1:11" ht="15" customHeight="1">
      <c r="A4361" s="1" t="s">
        <v>998</v>
      </c>
      <c r="B4361" t="s">
        <v>9</v>
      </c>
      <c r="C4361" t="s">
        <v>35</v>
      </c>
      <c r="D4361">
        <v>110110</v>
      </c>
      <c r="E4361" t="s">
        <v>278</v>
      </c>
      <c r="F4361">
        <v>202112</v>
      </c>
      <c r="G4361" t="s">
        <v>151</v>
      </c>
      <c r="H4361" t="s">
        <v>152</v>
      </c>
      <c r="I4361">
        <v>289.3</v>
      </c>
      <c r="J4361" t="s">
        <v>6</v>
      </c>
      <c r="K4361">
        <v>289.3</v>
      </c>
    </row>
    <row r="4362" spans="1:11" ht="15" customHeight="1">
      <c r="A4362" s="1" t="s">
        <v>998</v>
      </c>
      <c r="B4362" t="s">
        <v>9</v>
      </c>
      <c r="C4362" t="s">
        <v>35</v>
      </c>
      <c r="D4362">
        <v>106804</v>
      </c>
      <c r="E4362" t="s">
        <v>396</v>
      </c>
      <c r="F4362">
        <v>202112</v>
      </c>
      <c r="G4362" t="s">
        <v>151</v>
      </c>
      <c r="H4362" t="s">
        <v>152</v>
      </c>
      <c r="I4362">
        <v>747</v>
      </c>
      <c r="J4362" t="s">
        <v>6</v>
      </c>
      <c r="K4362">
        <v>747</v>
      </c>
    </row>
    <row r="4363" spans="1:11" ht="15" customHeight="1">
      <c r="A4363" s="1" t="s">
        <v>998</v>
      </c>
      <c r="B4363" t="s">
        <v>9</v>
      </c>
      <c r="C4363" t="s">
        <v>35</v>
      </c>
      <c r="D4363">
        <v>106804</v>
      </c>
      <c r="E4363" t="s">
        <v>396</v>
      </c>
      <c r="F4363">
        <v>202112</v>
      </c>
      <c r="G4363" t="s">
        <v>151</v>
      </c>
      <c r="H4363" t="s">
        <v>152</v>
      </c>
      <c r="I4363">
        <v>1319.68</v>
      </c>
      <c r="J4363" t="s">
        <v>6</v>
      </c>
      <c r="K4363">
        <v>1319.68</v>
      </c>
    </row>
    <row r="4364" spans="1:11" ht="15" customHeight="1">
      <c r="A4364" s="1" t="s">
        <v>998</v>
      </c>
      <c r="B4364" t="s">
        <v>9</v>
      </c>
      <c r="C4364" t="s">
        <v>35</v>
      </c>
      <c r="D4364">
        <v>106804</v>
      </c>
      <c r="E4364" t="s">
        <v>396</v>
      </c>
      <c r="F4364">
        <v>202112</v>
      </c>
      <c r="G4364" t="s">
        <v>151</v>
      </c>
      <c r="H4364" t="s">
        <v>152</v>
      </c>
      <c r="I4364">
        <v>361</v>
      </c>
      <c r="J4364" t="s">
        <v>6</v>
      </c>
      <c r="K4364">
        <v>361</v>
      </c>
    </row>
    <row r="4365" spans="1:11" ht="15" customHeight="1">
      <c r="A4365" s="1" t="s">
        <v>998</v>
      </c>
      <c r="B4365" t="s">
        <v>9</v>
      </c>
      <c r="C4365" t="s">
        <v>35</v>
      </c>
      <c r="D4365">
        <v>106804</v>
      </c>
      <c r="E4365" t="s">
        <v>396</v>
      </c>
      <c r="F4365">
        <v>202112</v>
      </c>
      <c r="G4365" t="s">
        <v>151</v>
      </c>
      <c r="H4365" t="s">
        <v>152</v>
      </c>
      <c r="I4365">
        <v>361</v>
      </c>
      <c r="J4365" t="s">
        <v>6</v>
      </c>
      <c r="K4365">
        <v>361</v>
      </c>
    </row>
    <row r="4366" spans="1:11" ht="15" customHeight="1">
      <c r="A4366" s="1" t="s">
        <v>998</v>
      </c>
      <c r="B4366" t="s">
        <v>9</v>
      </c>
      <c r="C4366" t="s">
        <v>35</v>
      </c>
      <c r="D4366">
        <v>106804</v>
      </c>
      <c r="E4366" t="s">
        <v>396</v>
      </c>
      <c r="F4366">
        <v>202112</v>
      </c>
      <c r="G4366" t="s">
        <v>151</v>
      </c>
      <c r="H4366" t="s">
        <v>152</v>
      </c>
      <c r="I4366">
        <v>2080</v>
      </c>
      <c r="J4366" t="s">
        <v>6</v>
      </c>
      <c r="K4366">
        <v>2080</v>
      </c>
    </row>
    <row r="4367" spans="1:11" ht="15" customHeight="1">
      <c r="A4367" s="1" t="s">
        <v>998</v>
      </c>
      <c r="B4367" t="s">
        <v>9</v>
      </c>
      <c r="C4367" t="s">
        <v>35</v>
      </c>
      <c r="D4367">
        <v>106804</v>
      </c>
      <c r="E4367" t="s">
        <v>396</v>
      </c>
      <c r="F4367">
        <v>202112</v>
      </c>
      <c r="G4367" t="s">
        <v>151</v>
      </c>
      <c r="H4367" t="s">
        <v>152</v>
      </c>
      <c r="I4367">
        <v>320</v>
      </c>
      <c r="J4367" t="s">
        <v>6</v>
      </c>
      <c r="K4367">
        <v>320</v>
      </c>
    </row>
    <row r="4368" spans="1:11" ht="15" customHeight="1">
      <c r="A4368" s="1" t="s">
        <v>998</v>
      </c>
      <c r="B4368" t="s">
        <v>9</v>
      </c>
      <c r="C4368" t="s">
        <v>35</v>
      </c>
      <c r="D4368">
        <v>106804</v>
      </c>
      <c r="E4368" t="s">
        <v>396</v>
      </c>
      <c r="F4368">
        <v>202112</v>
      </c>
      <c r="G4368" t="s">
        <v>151</v>
      </c>
      <c r="H4368" t="s">
        <v>152</v>
      </c>
      <c r="I4368">
        <v>700</v>
      </c>
      <c r="J4368" t="s">
        <v>6</v>
      </c>
      <c r="K4368">
        <v>700</v>
      </c>
    </row>
    <row r="4369" spans="1:11" ht="15" customHeight="1">
      <c r="A4369" s="1" t="s">
        <v>998</v>
      </c>
      <c r="B4369" t="s">
        <v>9</v>
      </c>
      <c r="C4369" t="s">
        <v>35</v>
      </c>
      <c r="D4369">
        <v>106804</v>
      </c>
      <c r="E4369" t="s">
        <v>396</v>
      </c>
      <c r="F4369">
        <v>202112</v>
      </c>
      <c r="G4369" t="s">
        <v>151</v>
      </c>
      <c r="H4369" t="s">
        <v>152</v>
      </c>
      <c r="I4369">
        <v>922</v>
      </c>
      <c r="J4369" t="s">
        <v>6</v>
      </c>
      <c r="K4369">
        <v>922</v>
      </c>
    </row>
    <row r="4370" spans="1:11" ht="15" customHeight="1">
      <c r="A4370" s="1" t="s">
        <v>998</v>
      </c>
      <c r="B4370" t="s">
        <v>9</v>
      </c>
      <c r="C4370" t="s">
        <v>35</v>
      </c>
      <c r="D4370">
        <v>106804</v>
      </c>
      <c r="E4370" t="s">
        <v>396</v>
      </c>
      <c r="F4370">
        <v>202112</v>
      </c>
      <c r="G4370" t="s">
        <v>151</v>
      </c>
      <c r="H4370" t="s">
        <v>152</v>
      </c>
      <c r="I4370">
        <v>722</v>
      </c>
      <c r="J4370" t="s">
        <v>6</v>
      </c>
      <c r="K4370">
        <v>722</v>
      </c>
    </row>
    <row r="4371" spans="1:11" ht="15" customHeight="1">
      <c r="A4371" s="1" t="s">
        <v>998</v>
      </c>
      <c r="B4371" t="s">
        <v>9</v>
      </c>
      <c r="C4371" t="s">
        <v>35</v>
      </c>
      <c r="D4371">
        <v>106804</v>
      </c>
      <c r="E4371" t="s">
        <v>396</v>
      </c>
      <c r="F4371">
        <v>202112</v>
      </c>
      <c r="G4371" t="s">
        <v>151</v>
      </c>
      <c r="H4371" t="s">
        <v>152</v>
      </c>
      <c r="I4371">
        <v>1600</v>
      </c>
      <c r="J4371" t="s">
        <v>6</v>
      </c>
      <c r="K4371">
        <v>1600</v>
      </c>
    </row>
    <row r="4372" spans="1:11" ht="15" customHeight="1">
      <c r="A4372" s="1" t="s">
        <v>998</v>
      </c>
      <c r="B4372" t="s">
        <v>9</v>
      </c>
      <c r="C4372" t="s">
        <v>35</v>
      </c>
      <c r="D4372">
        <v>106804</v>
      </c>
      <c r="E4372" t="s">
        <v>396</v>
      </c>
      <c r="F4372">
        <v>202112</v>
      </c>
      <c r="G4372" t="s">
        <v>151</v>
      </c>
      <c r="H4372" t="s">
        <v>152</v>
      </c>
      <c r="I4372">
        <v>750</v>
      </c>
      <c r="J4372" t="s">
        <v>6</v>
      </c>
      <c r="K4372">
        <v>750</v>
      </c>
    </row>
    <row r="4373" spans="1:11" ht="15" customHeight="1">
      <c r="A4373" s="1" t="s">
        <v>998</v>
      </c>
      <c r="B4373" t="s">
        <v>9</v>
      </c>
      <c r="C4373" t="s">
        <v>35</v>
      </c>
      <c r="D4373">
        <v>106804</v>
      </c>
      <c r="E4373" t="s">
        <v>396</v>
      </c>
      <c r="F4373">
        <v>202112</v>
      </c>
      <c r="G4373" t="s">
        <v>151</v>
      </c>
      <c r="H4373" t="s">
        <v>152</v>
      </c>
      <c r="I4373">
        <v>2400</v>
      </c>
      <c r="J4373" t="s">
        <v>6</v>
      </c>
      <c r="K4373">
        <v>2400</v>
      </c>
    </row>
    <row r="4374" spans="1:11" ht="15" customHeight="1">
      <c r="A4374" s="1" t="s">
        <v>998</v>
      </c>
      <c r="B4374" t="s">
        <v>9</v>
      </c>
      <c r="C4374" t="s">
        <v>35</v>
      </c>
      <c r="D4374">
        <v>106804</v>
      </c>
      <c r="E4374" t="s">
        <v>396</v>
      </c>
      <c r="F4374">
        <v>202112</v>
      </c>
      <c r="G4374" t="s">
        <v>151</v>
      </c>
      <c r="H4374" t="s">
        <v>152</v>
      </c>
      <c r="I4374">
        <v>1300</v>
      </c>
      <c r="J4374" t="s">
        <v>6</v>
      </c>
      <c r="K4374">
        <v>1300</v>
      </c>
    </row>
    <row r="4375" spans="1:11" ht="15" customHeight="1">
      <c r="A4375" s="1" t="s">
        <v>998</v>
      </c>
      <c r="B4375" t="s">
        <v>9</v>
      </c>
      <c r="C4375" t="s">
        <v>35</v>
      </c>
      <c r="D4375">
        <v>106804</v>
      </c>
      <c r="E4375" t="s">
        <v>396</v>
      </c>
      <c r="F4375">
        <v>202112</v>
      </c>
      <c r="G4375" t="s">
        <v>151</v>
      </c>
      <c r="H4375" t="s">
        <v>152</v>
      </c>
      <c r="I4375">
        <v>666.62</v>
      </c>
      <c r="J4375" t="s">
        <v>6</v>
      </c>
      <c r="K4375">
        <v>666.62</v>
      </c>
    </row>
    <row r="4376" spans="1:11" ht="15" customHeight="1">
      <c r="A4376" s="1" t="s">
        <v>998</v>
      </c>
      <c r="B4376" t="s">
        <v>9</v>
      </c>
      <c r="C4376" t="s">
        <v>35</v>
      </c>
      <c r="D4376">
        <v>106804</v>
      </c>
      <c r="E4376" t="s">
        <v>396</v>
      </c>
      <c r="F4376">
        <v>202112</v>
      </c>
      <c r="G4376" t="s">
        <v>151</v>
      </c>
      <c r="H4376" t="s">
        <v>152</v>
      </c>
      <c r="I4376">
        <v>100</v>
      </c>
      <c r="J4376" t="s">
        <v>6</v>
      </c>
      <c r="K4376">
        <v>100</v>
      </c>
    </row>
    <row r="4377" spans="1:11" ht="15" customHeight="1">
      <c r="A4377" s="1" t="s">
        <v>998</v>
      </c>
      <c r="B4377" t="s">
        <v>9</v>
      </c>
      <c r="C4377" t="s">
        <v>35</v>
      </c>
      <c r="D4377">
        <v>106804</v>
      </c>
      <c r="E4377" t="s">
        <v>396</v>
      </c>
      <c r="F4377">
        <v>202112</v>
      </c>
      <c r="G4377" t="s">
        <v>151</v>
      </c>
      <c r="H4377" t="s">
        <v>152</v>
      </c>
      <c r="I4377">
        <v>59.29</v>
      </c>
      <c r="J4377" t="s">
        <v>6</v>
      </c>
      <c r="K4377">
        <v>59.29</v>
      </c>
    </row>
    <row r="4378" spans="1:11" ht="15" customHeight="1">
      <c r="A4378" s="1" t="s">
        <v>998</v>
      </c>
      <c r="B4378" t="s">
        <v>9</v>
      </c>
      <c r="C4378" t="s">
        <v>35</v>
      </c>
      <c r="D4378">
        <v>106804</v>
      </c>
      <c r="E4378" t="s">
        <v>396</v>
      </c>
      <c r="F4378">
        <v>202112</v>
      </c>
      <c r="G4378" t="s">
        <v>151</v>
      </c>
      <c r="H4378" t="s">
        <v>152</v>
      </c>
      <c r="I4378">
        <v>1250</v>
      </c>
      <c r="J4378" t="s">
        <v>6</v>
      </c>
      <c r="K4378">
        <v>1250</v>
      </c>
    </row>
    <row r="4379" spans="1:11" ht="15" customHeight="1">
      <c r="A4379" s="1" t="s">
        <v>998</v>
      </c>
      <c r="B4379" t="s">
        <v>9</v>
      </c>
      <c r="C4379" t="s">
        <v>35</v>
      </c>
      <c r="D4379">
        <v>106804</v>
      </c>
      <c r="E4379" t="s">
        <v>396</v>
      </c>
      <c r="F4379">
        <v>202112</v>
      </c>
      <c r="G4379" t="s">
        <v>151</v>
      </c>
      <c r="H4379" t="s">
        <v>152</v>
      </c>
      <c r="I4379">
        <v>200</v>
      </c>
      <c r="J4379" t="s">
        <v>6</v>
      </c>
      <c r="K4379">
        <v>200</v>
      </c>
    </row>
    <row r="4380" spans="1:11" ht="15" customHeight="1">
      <c r="A4380" s="1" t="s">
        <v>998</v>
      </c>
      <c r="B4380" t="s">
        <v>9</v>
      </c>
      <c r="C4380" t="s">
        <v>35</v>
      </c>
      <c r="D4380">
        <v>106804</v>
      </c>
      <c r="E4380" t="s">
        <v>396</v>
      </c>
      <c r="F4380">
        <v>202112</v>
      </c>
      <c r="G4380" t="s">
        <v>151</v>
      </c>
      <c r="H4380" t="s">
        <v>152</v>
      </c>
      <c r="I4380">
        <v>100</v>
      </c>
      <c r="J4380" t="s">
        <v>6</v>
      </c>
      <c r="K4380">
        <v>100</v>
      </c>
    </row>
    <row r="4381" spans="1:11" ht="15" customHeight="1">
      <c r="A4381" s="1" t="s">
        <v>998</v>
      </c>
      <c r="B4381" t="s">
        <v>9</v>
      </c>
      <c r="C4381" t="s">
        <v>35</v>
      </c>
      <c r="D4381">
        <v>106804</v>
      </c>
      <c r="E4381" t="s">
        <v>396</v>
      </c>
      <c r="F4381">
        <v>202112</v>
      </c>
      <c r="G4381" t="s">
        <v>151</v>
      </c>
      <c r="H4381" t="s">
        <v>152</v>
      </c>
      <c r="I4381">
        <v>290.88</v>
      </c>
      <c r="J4381" t="s">
        <v>6</v>
      </c>
      <c r="K4381">
        <v>290.88</v>
      </c>
    </row>
    <row r="4382" spans="1:11" ht="15" customHeight="1">
      <c r="A4382" s="1" t="s">
        <v>998</v>
      </c>
      <c r="B4382" t="s">
        <v>9</v>
      </c>
      <c r="C4382" t="s">
        <v>35</v>
      </c>
      <c r="D4382">
        <v>106804</v>
      </c>
      <c r="E4382" t="s">
        <v>396</v>
      </c>
      <c r="F4382">
        <v>202112</v>
      </c>
      <c r="G4382" t="s">
        <v>151</v>
      </c>
      <c r="H4382" t="s">
        <v>152</v>
      </c>
      <c r="I4382">
        <v>198</v>
      </c>
      <c r="J4382" t="s">
        <v>6</v>
      </c>
      <c r="K4382">
        <v>198</v>
      </c>
    </row>
    <row r="4383" spans="1:11" ht="15" customHeight="1">
      <c r="A4383" s="1" t="s">
        <v>998</v>
      </c>
      <c r="B4383" t="s">
        <v>9</v>
      </c>
      <c r="C4383" t="s">
        <v>35</v>
      </c>
      <c r="D4383">
        <v>106804</v>
      </c>
      <c r="E4383" t="s">
        <v>396</v>
      </c>
      <c r="F4383">
        <v>202112</v>
      </c>
      <c r="G4383" t="s">
        <v>151</v>
      </c>
      <c r="H4383" t="s">
        <v>152</v>
      </c>
      <c r="I4383">
        <v>1855.51</v>
      </c>
      <c r="J4383" t="s">
        <v>6</v>
      </c>
      <c r="K4383">
        <v>1855.51</v>
      </c>
    </row>
    <row r="4384" spans="1:11" ht="15" customHeight="1">
      <c r="A4384" s="1" t="s">
        <v>998</v>
      </c>
      <c r="B4384" t="s">
        <v>9</v>
      </c>
      <c r="C4384" t="s">
        <v>35</v>
      </c>
      <c r="D4384">
        <v>106804</v>
      </c>
      <c r="E4384" t="s">
        <v>396</v>
      </c>
      <c r="F4384">
        <v>202112</v>
      </c>
      <c r="G4384" t="s">
        <v>151</v>
      </c>
      <c r="H4384" t="s">
        <v>152</v>
      </c>
      <c r="I4384">
        <v>62.1</v>
      </c>
      <c r="J4384" t="s">
        <v>6</v>
      </c>
      <c r="K4384">
        <v>62.1</v>
      </c>
    </row>
    <row r="4385" spans="1:11" ht="15" customHeight="1">
      <c r="A4385" s="1" t="s">
        <v>998</v>
      </c>
      <c r="B4385" t="s">
        <v>9</v>
      </c>
      <c r="C4385" t="s">
        <v>35</v>
      </c>
      <c r="D4385">
        <v>106804</v>
      </c>
      <c r="E4385" t="s">
        <v>396</v>
      </c>
      <c r="F4385">
        <v>202112</v>
      </c>
      <c r="G4385" t="s">
        <v>151</v>
      </c>
      <c r="H4385" t="s">
        <v>152</v>
      </c>
      <c r="I4385">
        <v>750</v>
      </c>
      <c r="J4385" t="s">
        <v>6</v>
      </c>
      <c r="K4385">
        <v>750</v>
      </c>
    </row>
    <row r="4386" spans="1:11" ht="15" customHeight="1">
      <c r="A4386" s="1" t="s">
        <v>998</v>
      </c>
      <c r="B4386" t="s">
        <v>9</v>
      </c>
      <c r="C4386" t="s">
        <v>35</v>
      </c>
      <c r="D4386">
        <v>106804</v>
      </c>
      <c r="E4386" t="s">
        <v>396</v>
      </c>
      <c r="F4386">
        <v>202112</v>
      </c>
      <c r="G4386" t="s">
        <v>151</v>
      </c>
      <c r="H4386" t="s">
        <v>152</v>
      </c>
      <c r="I4386">
        <v>640</v>
      </c>
      <c r="J4386" t="s">
        <v>6</v>
      </c>
      <c r="K4386">
        <v>640</v>
      </c>
    </row>
    <row r="4387" spans="1:11" ht="15" customHeight="1">
      <c r="A4387" s="1" t="s">
        <v>998</v>
      </c>
      <c r="B4387" t="s">
        <v>9</v>
      </c>
      <c r="C4387" t="s">
        <v>35</v>
      </c>
      <c r="D4387">
        <v>106804</v>
      </c>
      <c r="E4387" t="s">
        <v>396</v>
      </c>
      <c r="F4387">
        <v>202112</v>
      </c>
      <c r="G4387" t="s">
        <v>151</v>
      </c>
      <c r="H4387" t="s">
        <v>152</v>
      </c>
      <c r="I4387">
        <v>1007.43</v>
      </c>
      <c r="J4387" t="s">
        <v>6</v>
      </c>
      <c r="K4387">
        <v>1007.43</v>
      </c>
    </row>
    <row r="4388" spans="1:11" ht="15" customHeight="1">
      <c r="A4388" s="1" t="s">
        <v>998</v>
      </c>
      <c r="B4388" t="s">
        <v>9</v>
      </c>
      <c r="C4388" t="s">
        <v>35</v>
      </c>
      <c r="D4388">
        <v>106804</v>
      </c>
      <c r="E4388" t="s">
        <v>396</v>
      </c>
      <c r="F4388">
        <v>202112</v>
      </c>
      <c r="G4388" t="s">
        <v>151</v>
      </c>
      <c r="H4388" t="s">
        <v>152</v>
      </c>
      <c r="I4388">
        <v>131.33000000000001</v>
      </c>
      <c r="J4388" t="s">
        <v>6</v>
      </c>
      <c r="K4388">
        <v>131.33000000000001</v>
      </c>
    </row>
    <row r="4389" spans="1:11" ht="15" customHeight="1">
      <c r="A4389" s="1" t="s">
        <v>998</v>
      </c>
      <c r="B4389" t="s">
        <v>9</v>
      </c>
      <c r="C4389" t="s">
        <v>35</v>
      </c>
      <c r="D4389">
        <v>106804</v>
      </c>
      <c r="E4389" t="s">
        <v>396</v>
      </c>
      <c r="F4389">
        <v>202112</v>
      </c>
      <c r="G4389" t="s">
        <v>151</v>
      </c>
      <c r="H4389" t="s">
        <v>152</v>
      </c>
      <c r="I4389">
        <v>7709.04</v>
      </c>
      <c r="J4389" t="s">
        <v>6</v>
      </c>
      <c r="K4389">
        <v>7709.04</v>
      </c>
    </row>
    <row r="4390" spans="1:11" ht="15" customHeight="1">
      <c r="A4390" s="1" t="s">
        <v>998</v>
      </c>
      <c r="B4390" t="s">
        <v>9</v>
      </c>
      <c r="C4390" t="s">
        <v>35</v>
      </c>
      <c r="D4390">
        <v>110670</v>
      </c>
      <c r="E4390" t="s">
        <v>525</v>
      </c>
      <c r="F4390">
        <v>202112</v>
      </c>
      <c r="G4390" t="s">
        <v>151</v>
      </c>
      <c r="H4390" t="s">
        <v>152</v>
      </c>
      <c r="I4390">
        <v>1600.21</v>
      </c>
      <c r="J4390" t="s">
        <v>6</v>
      </c>
      <c r="K4390">
        <v>1600.21</v>
      </c>
    </row>
    <row r="4391" spans="1:11" ht="15" customHeight="1">
      <c r="A4391" s="1" t="s">
        <v>998</v>
      </c>
      <c r="B4391" t="s">
        <v>9</v>
      </c>
      <c r="C4391" t="s">
        <v>35</v>
      </c>
      <c r="D4391">
        <v>110670</v>
      </c>
      <c r="E4391" t="s">
        <v>525</v>
      </c>
      <c r="F4391">
        <v>202112</v>
      </c>
      <c r="G4391" t="s">
        <v>151</v>
      </c>
      <c r="H4391" t="s">
        <v>152</v>
      </c>
      <c r="I4391">
        <v>5000.78</v>
      </c>
      <c r="J4391" t="s">
        <v>6</v>
      </c>
      <c r="K4391">
        <v>5000.78</v>
      </c>
    </row>
    <row r="4392" spans="1:11" ht="15" customHeight="1">
      <c r="A4392" s="1" t="s">
        <v>998</v>
      </c>
      <c r="B4392" t="s">
        <v>9</v>
      </c>
      <c r="C4392" t="s">
        <v>35</v>
      </c>
      <c r="D4392">
        <v>110670</v>
      </c>
      <c r="E4392" t="s">
        <v>525</v>
      </c>
      <c r="F4392">
        <v>202112</v>
      </c>
      <c r="G4392" t="s">
        <v>151</v>
      </c>
      <c r="H4392" t="s">
        <v>152</v>
      </c>
      <c r="I4392">
        <v>400</v>
      </c>
      <c r="J4392" t="s">
        <v>6</v>
      </c>
      <c r="K4392">
        <v>400</v>
      </c>
    </row>
    <row r="4393" spans="1:11" ht="15" customHeight="1">
      <c r="A4393" s="1" t="s">
        <v>998</v>
      </c>
      <c r="B4393" t="s">
        <v>9</v>
      </c>
      <c r="C4393" t="s">
        <v>35</v>
      </c>
      <c r="D4393">
        <v>110670</v>
      </c>
      <c r="E4393" t="s">
        <v>525</v>
      </c>
      <c r="F4393">
        <v>202112</v>
      </c>
      <c r="G4393" t="s">
        <v>151</v>
      </c>
      <c r="H4393" t="s">
        <v>152</v>
      </c>
      <c r="I4393">
        <v>3300</v>
      </c>
      <c r="J4393" t="s">
        <v>6</v>
      </c>
      <c r="K4393">
        <v>3300</v>
      </c>
    </row>
    <row r="4394" spans="1:11" ht="15" customHeight="1">
      <c r="A4394" s="1" t="s">
        <v>998</v>
      </c>
      <c r="B4394" t="s">
        <v>9</v>
      </c>
      <c r="C4394" t="s">
        <v>35</v>
      </c>
      <c r="D4394">
        <v>110670</v>
      </c>
      <c r="E4394" t="s">
        <v>525</v>
      </c>
      <c r="F4394">
        <v>202112</v>
      </c>
      <c r="G4394" t="s">
        <v>151</v>
      </c>
      <c r="H4394" t="s">
        <v>152</v>
      </c>
      <c r="I4394">
        <v>612</v>
      </c>
      <c r="J4394" t="s">
        <v>6</v>
      </c>
      <c r="K4394">
        <v>612</v>
      </c>
    </row>
    <row r="4395" spans="1:11" ht="15" customHeight="1">
      <c r="A4395" s="1" t="s">
        <v>998</v>
      </c>
      <c r="B4395" t="s">
        <v>9</v>
      </c>
      <c r="C4395" t="s">
        <v>35</v>
      </c>
      <c r="D4395">
        <v>110670</v>
      </c>
      <c r="E4395" t="s">
        <v>525</v>
      </c>
      <c r="F4395">
        <v>202112</v>
      </c>
      <c r="G4395" t="s">
        <v>151</v>
      </c>
      <c r="H4395" t="s">
        <v>152</v>
      </c>
      <c r="I4395">
        <v>3100</v>
      </c>
      <c r="J4395" t="s">
        <v>6</v>
      </c>
      <c r="K4395">
        <v>3100</v>
      </c>
    </row>
    <row r="4396" spans="1:11" ht="15" customHeight="1">
      <c r="A4396" s="1" t="s">
        <v>998</v>
      </c>
      <c r="B4396" t="s">
        <v>9</v>
      </c>
      <c r="C4396" t="s">
        <v>35</v>
      </c>
      <c r="D4396">
        <v>110670</v>
      </c>
      <c r="E4396" t="s">
        <v>525</v>
      </c>
      <c r="F4396">
        <v>202112</v>
      </c>
      <c r="G4396" t="s">
        <v>151</v>
      </c>
      <c r="H4396" t="s">
        <v>152</v>
      </c>
      <c r="I4396">
        <v>4000</v>
      </c>
      <c r="J4396" t="s">
        <v>6</v>
      </c>
      <c r="K4396">
        <v>4000</v>
      </c>
    </row>
    <row r="4397" spans="1:11" ht="15" customHeight="1">
      <c r="A4397" s="1" t="s">
        <v>998</v>
      </c>
      <c r="B4397" t="s">
        <v>9</v>
      </c>
      <c r="C4397" t="s">
        <v>35</v>
      </c>
      <c r="D4397">
        <v>110670</v>
      </c>
      <c r="E4397" t="s">
        <v>525</v>
      </c>
      <c r="F4397">
        <v>202112</v>
      </c>
      <c r="G4397" t="s">
        <v>151</v>
      </c>
      <c r="H4397" t="s">
        <v>152</v>
      </c>
      <c r="I4397">
        <v>5500</v>
      </c>
      <c r="J4397" t="s">
        <v>6</v>
      </c>
      <c r="K4397">
        <v>5500</v>
      </c>
    </row>
    <row r="4398" spans="1:11" ht="15" customHeight="1">
      <c r="A4398" s="1" t="s">
        <v>998</v>
      </c>
      <c r="B4398" t="s">
        <v>9</v>
      </c>
      <c r="C4398" t="s">
        <v>35</v>
      </c>
      <c r="D4398">
        <v>104479</v>
      </c>
      <c r="E4398" t="s">
        <v>286</v>
      </c>
      <c r="F4398">
        <v>202112</v>
      </c>
      <c r="G4398" t="s">
        <v>151</v>
      </c>
      <c r="H4398" t="s">
        <v>152</v>
      </c>
      <c r="I4398">
        <v>384</v>
      </c>
      <c r="J4398" t="s">
        <v>6</v>
      </c>
      <c r="K4398">
        <v>384</v>
      </c>
    </row>
    <row r="4399" spans="1:11" ht="15" customHeight="1">
      <c r="A4399" s="1" t="s">
        <v>998</v>
      </c>
      <c r="B4399" t="s">
        <v>9</v>
      </c>
      <c r="C4399" t="s">
        <v>35</v>
      </c>
      <c r="D4399">
        <v>104479</v>
      </c>
      <c r="E4399" t="s">
        <v>286</v>
      </c>
      <c r="F4399">
        <v>202112</v>
      </c>
      <c r="G4399" t="s">
        <v>151</v>
      </c>
      <c r="H4399" t="s">
        <v>152</v>
      </c>
      <c r="I4399">
        <v>1000</v>
      </c>
      <c r="J4399" t="s">
        <v>6</v>
      </c>
      <c r="K4399">
        <v>1000</v>
      </c>
    </row>
    <row r="4400" spans="1:11" ht="15" customHeight="1">
      <c r="A4400" s="1" t="s">
        <v>998</v>
      </c>
      <c r="B4400" t="s">
        <v>9</v>
      </c>
      <c r="C4400" t="s">
        <v>35</v>
      </c>
      <c r="D4400">
        <v>104479</v>
      </c>
      <c r="E4400" t="s">
        <v>286</v>
      </c>
      <c r="F4400">
        <v>202112</v>
      </c>
      <c r="G4400" t="s">
        <v>151</v>
      </c>
      <c r="H4400" t="s">
        <v>152</v>
      </c>
      <c r="I4400">
        <v>335.5</v>
      </c>
      <c r="J4400" t="s">
        <v>6</v>
      </c>
      <c r="K4400">
        <v>335.5</v>
      </c>
    </row>
    <row r="4401" spans="1:11" ht="15" customHeight="1">
      <c r="A4401" s="1" t="s">
        <v>998</v>
      </c>
      <c r="B4401" t="s">
        <v>9</v>
      </c>
      <c r="C4401" t="s">
        <v>35</v>
      </c>
      <c r="D4401">
        <v>104479</v>
      </c>
      <c r="E4401" t="s">
        <v>286</v>
      </c>
      <c r="F4401">
        <v>202112</v>
      </c>
      <c r="G4401" t="s">
        <v>151</v>
      </c>
      <c r="H4401" t="s">
        <v>152</v>
      </c>
      <c r="I4401">
        <v>2500</v>
      </c>
      <c r="J4401" t="s">
        <v>6</v>
      </c>
      <c r="K4401">
        <v>2500</v>
      </c>
    </row>
    <row r="4402" spans="1:11" ht="15" customHeight="1">
      <c r="A4402" s="1" t="s">
        <v>998</v>
      </c>
      <c r="B4402" t="s">
        <v>9</v>
      </c>
      <c r="C4402" t="s">
        <v>35</v>
      </c>
      <c r="D4402">
        <v>104479</v>
      </c>
      <c r="E4402" t="s">
        <v>286</v>
      </c>
      <c r="F4402">
        <v>202112</v>
      </c>
      <c r="G4402" t="s">
        <v>151</v>
      </c>
      <c r="H4402" t="s">
        <v>152</v>
      </c>
      <c r="I4402">
        <v>384</v>
      </c>
      <c r="J4402" t="s">
        <v>6</v>
      </c>
      <c r="K4402">
        <v>384</v>
      </c>
    </row>
    <row r="4403" spans="1:11" ht="15" customHeight="1">
      <c r="A4403" s="1" t="s">
        <v>998</v>
      </c>
      <c r="B4403" t="s">
        <v>9</v>
      </c>
      <c r="C4403" t="s">
        <v>35</v>
      </c>
      <c r="D4403">
        <v>104479</v>
      </c>
      <c r="E4403" t="s">
        <v>286</v>
      </c>
      <c r="F4403">
        <v>202112</v>
      </c>
      <c r="G4403" t="s">
        <v>151</v>
      </c>
      <c r="H4403" t="s">
        <v>152</v>
      </c>
      <c r="I4403">
        <v>384</v>
      </c>
      <c r="J4403" t="s">
        <v>6</v>
      </c>
      <c r="K4403">
        <v>384</v>
      </c>
    </row>
    <row r="4404" spans="1:11" ht="15" customHeight="1">
      <c r="A4404" s="1" t="s">
        <v>998</v>
      </c>
      <c r="B4404" t="s">
        <v>9</v>
      </c>
      <c r="C4404" t="s">
        <v>35</v>
      </c>
      <c r="D4404">
        <v>104479</v>
      </c>
      <c r="E4404" t="s">
        <v>286</v>
      </c>
      <c r="F4404">
        <v>202112</v>
      </c>
      <c r="G4404" t="s">
        <v>151</v>
      </c>
      <c r="H4404" t="s">
        <v>152</v>
      </c>
      <c r="I4404">
        <v>1531.4</v>
      </c>
      <c r="J4404" t="s">
        <v>6</v>
      </c>
      <c r="K4404">
        <v>1531.4</v>
      </c>
    </row>
    <row r="4405" spans="1:11" ht="15" customHeight="1">
      <c r="A4405" s="1" t="s">
        <v>998</v>
      </c>
      <c r="B4405" t="s">
        <v>9</v>
      </c>
      <c r="C4405" t="s">
        <v>35</v>
      </c>
      <c r="D4405">
        <v>104479</v>
      </c>
      <c r="E4405" t="s">
        <v>286</v>
      </c>
      <c r="F4405">
        <v>202112</v>
      </c>
      <c r="G4405" t="s">
        <v>151</v>
      </c>
      <c r="H4405" t="s">
        <v>152</v>
      </c>
      <c r="I4405">
        <v>908.5</v>
      </c>
      <c r="J4405" t="s">
        <v>6</v>
      </c>
      <c r="K4405">
        <v>908.5</v>
      </c>
    </row>
    <row r="4406" spans="1:11" ht="15" customHeight="1">
      <c r="A4406" s="1" t="s">
        <v>998</v>
      </c>
      <c r="B4406" t="s">
        <v>9</v>
      </c>
      <c r="C4406" t="s">
        <v>35</v>
      </c>
      <c r="D4406">
        <v>104479</v>
      </c>
      <c r="E4406" t="s">
        <v>286</v>
      </c>
      <c r="F4406">
        <v>202112</v>
      </c>
      <c r="G4406" t="s">
        <v>151</v>
      </c>
      <c r="H4406" t="s">
        <v>152</v>
      </c>
      <c r="I4406">
        <v>86</v>
      </c>
      <c r="J4406" t="s">
        <v>6</v>
      </c>
      <c r="K4406">
        <v>86</v>
      </c>
    </row>
    <row r="4407" spans="1:11" ht="15" customHeight="1">
      <c r="A4407" s="1" t="s">
        <v>998</v>
      </c>
      <c r="B4407" t="s">
        <v>9</v>
      </c>
      <c r="C4407" t="s">
        <v>35</v>
      </c>
      <c r="D4407">
        <v>104479</v>
      </c>
      <c r="E4407" t="s">
        <v>286</v>
      </c>
      <c r="F4407">
        <v>202112</v>
      </c>
      <c r="G4407" t="s">
        <v>151</v>
      </c>
      <c r="H4407" t="s">
        <v>152</v>
      </c>
      <c r="I4407">
        <v>1000</v>
      </c>
      <c r="J4407" t="s">
        <v>6</v>
      </c>
      <c r="K4407">
        <v>1000</v>
      </c>
    </row>
    <row r="4408" spans="1:11" ht="15" customHeight="1">
      <c r="A4408" s="1" t="s">
        <v>998</v>
      </c>
      <c r="B4408" t="s">
        <v>9</v>
      </c>
      <c r="C4408" t="s">
        <v>35</v>
      </c>
      <c r="D4408">
        <v>104479</v>
      </c>
      <c r="E4408" t="s">
        <v>286</v>
      </c>
      <c r="F4408">
        <v>202112</v>
      </c>
      <c r="G4408" t="s">
        <v>151</v>
      </c>
      <c r="H4408" t="s">
        <v>152</v>
      </c>
      <c r="I4408">
        <v>954.5</v>
      </c>
      <c r="J4408" t="s">
        <v>6</v>
      </c>
      <c r="K4408">
        <v>954.5</v>
      </c>
    </row>
    <row r="4409" spans="1:11" ht="15" customHeight="1">
      <c r="A4409" s="1" t="s">
        <v>998</v>
      </c>
      <c r="B4409" t="s">
        <v>9</v>
      </c>
      <c r="C4409" t="s">
        <v>35</v>
      </c>
      <c r="D4409">
        <v>104479</v>
      </c>
      <c r="E4409" t="s">
        <v>286</v>
      </c>
      <c r="F4409">
        <v>202112</v>
      </c>
      <c r="G4409" t="s">
        <v>151</v>
      </c>
      <c r="H4409" t="s">
        <v>152</v>
      </c>
      <c r="I4409">
        <v>384</v>
      </c>
      <c r="J4409" t="s">
        <v>6</v>
      </c>
      <c r="K4409">
        <v>384</v>
      </c>
    </row>
    <row r="4410" spans="1:11" ht="15" customHeight="1">
      <c r="A4410" s="1" t="s">
        <v>998</v>
      </c>
      <c r="B4410" t="s">
        <v>9</v>
      </c>
      <c r="C4410" t="s">
        <v>35</v>
      </c>
      <c r="D4410">
        <v>107608</v>
      </c>
      <c r="E4410" t="s">
        <v>531</v>
      </c>
      <c r="F4410">
        <v>202112</v>
      </c>
      <c r="G4410" t="s">
        <v>151</v>
      </c>
      <c r="H4410" t="s">
        <v>152</v>
      </c>
      <c r="I4410">
        <v>225</v>
      </c>
      <c r="J4410" t="s">
        <v>6</v>
      </c>
      <c r="K4410">
        <v>225</v>
      </c>
    </row>
    <row r="4411" spans="1:11" ht="15" customHeight="1">
      <c r="A4411" s="1" t="s">
        <v>998</v>
      </c>
      <c r="B4411" t="s">
        <v>9</v>
      </c>
      <c r="C4411" t="s">
        <v>35</v>
      </c>
      <c r="D4411">
        <v>107608</v>
      </c>
      <c r="E4411" t="s">
        <v>531</v>
      </c>
      <c r="F4411">
        <v>202112</v>
      </c>
      <c r="G4411" t="s">
        <v>151</v>
      </c>
      <c r="H4411" t="s">
        <v>152</v>
      </c>
      <c r="I4411">
        <v>75</v>
      </c>
      <c r="J4411" t="s">
        <v>6</v>
      </c>
      <c r="K4411">
        <v>75</v>
      </c>
    </row>
    <row r="4412" spans="1:11" ht="15" customHeight="1">
      <c r="A4412" s="1" t="s">
        <v>998</v>
      </c>
      <c r="B4412" t="s">
        <v>9</v>
      </c>
      <c r="C4412" t="s">
        <v>35</v>
      </c>
      <c r="D4412">
        <v>108018</v>
      </c>
      <c r="E4412" t="s">
        <v>399</v>
      </c>
      <c r="F4412">
        <v>202112</v>
      </c>
      <c r="G4412" t="s">
        <v>151</v>
      </c>
      <c r="H4412" t="s">
        <v>152</v>
      </c>
      <c r="I4412">
        <v>104</v>
      </c>
      <c r="J4412" t="s">
        <v>6</v>
      </c>
      <c r="K4412">
        <v>104</v>
      </c>
    </row>
    <row r="4413" spans="1:11" ht="15" customHeight="1">
      <c r="A4413" s="1" t="s">
        <v>998</v>
      </c>
      <c r="B4413" t="s">
        <v>9</v>
      </c>
      <c r="C4413" t="s">
        <v>35</v>
      </c>
      <c r="D4413">
        <v>101029</v>
      </c>
      <c r="E4413" t="s">
        <v>532</v>
      </c>
      <c r="F4413">
        <v>202112</v>
      </c>
      <c r="G4413" t="s">
        <v>151</v>
      </c>
      <c r="H4413" t="s">
        <v>152</v>
      </c>
      <c r="I4413">
        <v>1382.7</v>
      </c>
      <c r="J4413" t="s">
        <v>6</v>
      </c>
      <c r="K4413">
        <v>1382.7</v>
      </c>
    </row>
    <row r="4414" spans="1:11" ht="15" customHeight="1">
      <c r="A4414" s="1" t="s">
        <v>998</v>
      </c>
      <c r="B4414" t="s">
        <v>9</v>
      </c>
      <c r="C4414" t="s">
        <v>35</v>
      </c>
      <c r="D4414">
        <v>101029</v>
      </c>
      <c r="E4414" t="s">
        <v>532</v>
      </c>
      <c r="F4414">
        <v>202112</v>
      </c>
      <c r="G4414" t="s">
        <v>151</v>
      </c>
      <c r="H4414" t="s">
        <v>152</v>
      </c>
      <c r="I4414">
        <v>2178.48</v>
      </c>
      <c r="J4414" t="s">
        <v>6</v>
      </c>
      <c r="K4414">
        <v>2178.48</v>
      </c>
    </row>
    <row r="4415" spans="1:11" ht="15" customHeight="1">
      <c r="A4415" s="1" t="s">
        <v>998</v>
      </c>
      <c r="B4415" t="s">
        <v>9</v>
      </c>
      <c r="C4415" t="s">
        <v>35</v>
      </c>
      <c r="D4415">
        <v>110135</v>
      </c>
      <c r="E4415" t="s">
        <v>402</v>
      </c>
      <c r="F4415">
        <v>202112</v>
      </c>
      <c r="G4415" t="s">
        <v>151</v>
      </c>
      <c r="H4415" t="s">
        <v>152</v>
      </c>
      <c r="I4415">
        <v>2435</v>
      </c>
      <c r="J4415" t="s">
        <v>6</v>
      </c>
      <c r="K4415">
        <v>2435</v>
      </c>
    </row>
    <row r="4416" spans="1:11" ht="15" customHeight="1">
      <c r="A4416" s="1" t="s">
        <v>998</v>
      </c>
      <c r="B4416" t="s">
        <v>9</v>
      </c>
      <c r="C4416" t="s">
        <v>35</v>
      </c>
      <c r="D4416">
        <v>110135</v>
      </c>
      <c r="E4416" t="s">
        <v>402</v>
      </c>
      <c r="F4416">
        <v>202112</v>
      </c>
      <c r="G4416" t="s">
        <v>151</v>
      </c>
      <c r="H4416" t="s">
        <v>152</v>
      </c>
      <c r="I4416">
        <v>2199</v>
      </c>
      <c r="J4416" t="s">
        <v>6</v>
      </c>
      <c r="K4416">
        <v>2199</v>
      </c>
    </row>
    <row r="4417" spans="1:11" ht="15" customHeight="1">
      <c r="A4417" s="1" t="s">
        <v>998</v>
      </c>
      <c r="B4417" t="s">
        <v>9</v>
      </c>
      <c r="C4417" t="s">
        <v>35</v>
      </c>
      <c r="D4417">
        <v>110135</v>
      </c>
      <c r="E4417" t="s">
        <v>402</v>
      </c>
      <c r="F4417">
        <v>202112</v>
      </c>
      <c r="G4417" t="s">
        <v>151</v>
      </c>
      <c r="H4417" t="s">
        <v>152</v>
      </c>
      <c r="I4417">
        <v>2435</v>
      </c>
      <c r="J4417" t="s">
        <v>6</v>
      </c>
      <c r="K4417">
        <v>2435</v>
      </c>
    </row>
    <row r="4418" spans="1:11" ht="15" customHeight="1">
      <c r="A4418" s="1" t="s">
        <v>998</v>
      </c>
      <c r="B4418" t="s">
        <v>9</v>
      </c>
      <c r="C4418" t="s">
        <v>35</v>
      </c>
      <c r="D4418">
        <v>110135</v>
      </c>
      <c r="E4418" t="s">
        <v>402</v>
      </c>
      <c r="F4418">
        <v>202112</v>
      </c>
      <c r="G4418" t="s">
        <v>151</v>
      </c>
      <c r="H4418" t="s">
        <v>152</v>
      </c>
      <c r="I4418">
        <v>2199</v>
      </c>
      <c r="J4418" t="s">
        <v>6</v>
      </c>
      <c r="K4418">
        <v>2199</v>
      </c>
    </row>
    <row r="4419" spans="1:11" ht="15" customHeight="1">
      <c r="A4419" s="1" t="s">
        <v>998</v>
      </c>
      <c r="B4419" t="s">
        <v>9</v>
      </c>
      <c r="C4419" t="s">
        <v>35</v>
      </c>
      <c r="D4419">
        <v>102452</v>
      </c>
      <c r="E4419" t="s">
        <v>406</v>
      </c>
      <c r="F4419">
        <v>202112</v>
      </c>
      <c r="G4419" t="s">
        <v>151</v>
      </c>
      <c r="H4419" t="s">
        <v>152</v>
      </c>
      <c r="I4419">
        <v>230.12</v>
      </c>
      <c r="J4419" t="s">
        <v>6</v>
      </c>
      <c r="K4419">
        <v>230.12</v>
      </c>
    </row>
    <row r="4420" spans="1:11" ht="15" customHeight="1">
      <c r="A4420" s="1" t="s">
        <v>998</v>
      </c>
      <c r="B4420" t="s">
        <v>9</v>
      </c>
      <c r="C4420" t="s">
        <v>35</v>
      </c>
      <c r="D4420">
        <v>102452</v>
      </c>
      <c r="E4420" t="s">
        <v>406</v>
      </c>
      <c r="F4420">
        <v>202112</v>
      </c>
      <c r="G4420" t="s">
        <v>151</v>
      </c>
      <c r="H4420" t="s">
        <v>152</v>
      </c>
      <c r="I4420">
        <v>34.200000000000003</v>
      </c>
      <c r="J4420" t="s">
        <v>6</v>
      </c>
      <c r="K4420">
        <v>34.200000000000003</v>
      </c>
    </row>
    <row r="4421" spans="1:11" ht="15" customHeight="1">
      <c r="A4421" s="1" t="s">
        <v>998</v>
      </c>
      <c r="B4421" t="s">
        <v>9</v>
      </c>
      <c r="C4421" t="s">
        <v>35</v>
      </c>
      <c r="D4421">
        <v>102452</v>
      </c>
      <c r="E4421" t="s">
        <v>406</v>
      </c>
      <c r="F4421">
        <v>202112</v>
      </c>
      <c r="G4421" t="s">
        <v>151</v>
      </c>
      <c r="H4421" t="s">
        <v>152</v>
      </c>
      <c r="I4421">
        <v>548</v>
      </c>
      <c r="J4421" t="s">
        <v>6</v>
      </c>
      <c r="K4421">
        <v>548</v>
      </c>
    </row>
    <row r="4422" spans="1:11" ht="15" customHeight="1">
      <c r="A4422" s="1" t="s">
        <v>998</v>
      </c>
      <c r="B4422" t="s">
        <v>9</v>
      </c>
      <c r="C4422" t="s">
        <v>35</v>
      </c>
      <c r="D4422">
        <v>102452</v>
      </c>
      <c r="E4422" t="s">
        <v>406</v>
      </c>
      <c r="F4422">
        <v>202112</v>
      </c>
      <c r="G4422" t="s">
        <v>151</v>
      </c>
      <c r="H4422" t="s">
        <v>152</v>
      </c>
      <c r="I4422">
        <v>1113.56</v>
      </c>
      <c r="J4422" t="s">
        <v>6</v>
      </c>
      <c r="K4422">
        <v>1113.56</v>
      </c>
    </row>
    <row r="4423" spans="1:11" ht="15" customHeight="1">
      <c r="A4423" s="1" t="s">
        <v>998</v>
      </c>
      <c r="B4423" t="s">
        <v>9</v>
      </c>
      <c r="C4423" t="s">
        <v>35</v>
      </c>
      <c r="D4423">
        <v>102452</v>
      </c>
      <c r="E4423" t="s">
        <v>406</v>
      </c>
      <c r="F4423">
        <v>202112</v>
      </c>
      <c r="G4423" t="s">
        <v>151</v>
      </c>
      <c r="H4423" t="s">
        <v>152</v>
      </c>
      <c r="I4423">
        <v>222.71</v>
      </c>
      <c r="J4423" t="s">
        <v>6</v>
      </c>
      <c r="K4423">
        <v>222.71</v>
      </c>
    </row>
    <row r="4424" spans="1:11" ht="15" customHeight="1">
      <c r="A4424" s="1" t="s">
        <v>998</v>
      </c>
      <c r="B4424" t="s">
        <v>9</v>
      </c>
      <c r="C4424" t="s">
        <v>35</v>
      </c>
      <c r="D4424">
        <v>102452</v>
      </c>
      <c r="E4424" t="s">
        <v>406</v>
      </c>
      <c r="F4424">
        <v>202112</v>
      </c>
      <c r="G4424" t="s">
        <v>151</v>
      </c>
      <c r="H4424" t="s">
        <v>152</v>
      </c>
      <c r="I4424">
        <v>164.4</v>
      </c>
      <c r="J4424" t="s">
        <v>6</v>
      </c>
      <c r="K4424">
        <v>164.4</v>
      </c>
    </row>
    <row r="4425" spans="1:11" ht="15" customHeight="1">
      <c r="A4425" s="1" t="s">
        <v>998</v>
      </c>
      <c r="B4425" t="s">
        <v>9</v>
      </c>
      <c r="C4425" t="s">
        <v>35</v>
      </c>
      <c r="D4425">
        <v>102452</v>
      </c>
      <c r="E4425" t="s">
        <v>406</v>
      </c>
      <c r="F4425">
        <v>202112</v>
      </c>
      <c r="G4425" t="s">
        <v>151</v>
      </c>
      <c r="H4425" t="s">
        <v>152</v>
      </c>
      <c r="I4425">
        <v>242.72</v>
      </c>
      <c r="J4425" t="s">
        <v>6</v>
      </c>
      <c r="K4425">
        <v>242.72</v>
      </c>
    </row>
    <row r="4426" spans="1:11" ht="15" customHeight="1">
      <c r="A4426" s="1" t="s">
        <v>998</v>
      </c>
      <c r="B4426" t="s">
        <v>9</v>
      </c>
      <c r="C4426" t="s">
        <v>35</v>
      </c>
      <c r="D4426">
        <v>102452</v>
      </c>
      <c r="E4426" t="s">
        <v>406</v>
      </c>
      <c r="F4426">
        <v>202112</v>
      </c>
      <c r="G4426" t="s">
        <v>151</v>
      </c>
      <c r="H4426" t="s">
        <v>152</v>
      </c>
      <c r="I4426">
        <v>125.4</v>
      </c>
      <c r="J4426" t="s">
        <v>6</v>
      </c>
      <c r="K4426">
        <v>125.4</v>
      </c>
    </row>
    <row r="4427" spans="1:11" ht="15" customHeight="1">
      <c r="A4427" s="1" t="s">
        <v>998</v>
      </c>
      <c r="B4427" t="s">
        <v>9</v>
      </c>
      <c r="C4427" t="s">
        <v>35</v>
      </c>
      <c r="D4427">
        <v>104034</v>
      </c>
      <c r="E4427" t="s">
        <v>407</v>
      </c>
      <c r="F4427">
        <v>202112</v>
      </c>
      <c r="G4427" t="s">
        <v>151</v>
      </c>
      <c r="H4427" t="s">
        <v>152</v>
      </c>
      <c r="I4427">
        <v>1210</v>
      </c>
      <c r="J4427" t="s">
        <v>6</v>
      </c>
      <c r="K4427">
        <v>1210</v>
      </c>
    </row>
    <row r="4428" spans="1:11" ht="15" customHeight="1">
      <c r="A4428" s="1" t="s">
        <v>998</v>
      </c>
      <c r="B4428" t="s">
        <v>9</v>
      </c>
      <c r="C4428" t="s">
        <v>35</v>
      </c>
      <c r="D4428">
        <v>104034</v>
      </c>
      <c r="E4428" t="s">
        <v>407</v>
      </c>
      <c r="F4428">
        <v>202112</v>
      </c>
      <c r="G4428" t="s">
        <v>151</v>
      </c>
      <c r="H4428" t="s">
        <v>152</v>
      </c>
      <c r="I4428">
        <v>1210</v>
      </c>
      <c r="J4428" t="s">
        <v>6</v>
      </c>
      <c r="K4428">
        <v>1210</v>
      </c>
    </row>
    <row r="4429" spans="1:11" ht="15" customHeight="1">
      <c r="A4429" s="1" t="s">
        <v>998</v>
      </c>
      <c r="B4429" t="s">
        <v>9</v>
      </c>
      <c r="C4429" t="s">
        <v>35</v>
      </c>
      <c r="D4429">
        <v>105542</v>
      </c>
      <c r="E4429" t="s">
        <v>535</v>
      </c>
      <c r="F4429">
        <v>202112</v>
      </c>
      <c r="G4429" t="s">
        <v>151</v>
      </c>
      <c r="H4429" t="s">
        <v>152</v>
      </c>
      <c r="I4429">
        <v>585</v>
      </c>
      <c r="J4429" t="s">
        <v>6</v>
      </c>
      <c r="K4429">
        <v>585</v>
      </c>
    </row>
    <row r="4430" spans="1:11" ht="15" customHeight="1">
      <c r="A4430" s="1" t="s">
        <v>998</v>
      </c>
      <c r="B4430" t="s">
        <v>9</v>
      </c>
      <c r="C4430" t="s">
        <v>35</v>
      </c>
      <c r="D4430">
        <v>104479</v>
      </c>
      <c r="E4430" t="s">
        <v>286</v>
      </c>
      <c r="F4430">
        <v>202112</v>
      </c>
      <c r="G4430" t="s">
        <v>151</v>
      </c>
      <c r="H4430" t="s">
        <v>152</v>
      </c>
      <c r="I4430">
        <v>908.5</v>
      </c>
      <c r="J4430" t="s">
        <v>6</v>
      </c>
      <c r="K4430">
        <v>908.5</v>
      </c>
    </row>
    <row r="4431" spans="1:11" ht="15" customHeight="1">
      <c r="A4431" s="1" t="s">
        <v>998</v>
      </c>
      <c r="B4431" t="s">
        <v>9</v>
      </c>
      <c r="C4431" t="s">
        <v>35</v>
      </c>
      <c r="D4431">
        <v>104479</v>
      </c>
      <c r="E4431" t="s">
        <v>286</v>
      </c>
      <c r="F4431">
        <v>202112</v>
      </c>
      <c r="G4431" t="s">
        <v>151</v>
      </c>
      <c r="H4431" t="s">
        <v>152</v>
      </c>
      <c r="I4431">
        <v>1326</v>
      </c>
      <c r="J4431" t="s">
        <v>6</v>
      </c>
      <c r="K4431">
        <v>1326</v>
      </c>
    </row>
    <row r="4432" spans="1:11" ht="15" customHeight="1">
      <c r="A4432" s="1" t="s">
        <v>998</v>
      </c>
      <c r="B4432" t="s">
        <v>9</v>
      </c>
      <c r="C4432" t="s">
        <v>35</v>
      </c>
      <c r="D4432">
        <v>104479</v>
      </c>
      <c r="E4432" t="s">
        <v>286</v>
      </c>
      <c r="F4432">
        <v>202112</v>
      </c>
      <c r="G4432" t="s">
        <v>151</v>
      </c>
      <c r="H4432" t="s">
        <v>152</v>
      </c>
      <c r="I4432">
        <v>1080</v>
      </c>
      <c r="J4432" t="s">
        <v>6</v>
      </c>
      <c r="K4432">
        <v>1080</v>
      </c>
    </row>
    <row r="4433" spans="1:11" ht="15" customHeight="1">
      <c r="A4433" s="1" t="s">
        <v>998</v>
      </c>
      <c r="B4433" t="s">
        <v>9</v>
      </c>
      <c r="C4433" t="s">
        <v>35</v>
      </c>
      <c r="D4433">
        <v>104479</v>
      </c>
      <c r="E4433" t="s">
        <v>286</v>
      </c>
      <c r="F4433">
        <v>202112</v>
      </c>
      <c r="G4433" t="s">
        <v>151</v>
      </c>
      <c r="H4433" t="s">
        <v>152</v>
      </c>
      <c r="I4433">
        <v>384</v>
      </c>
      <c r="J4433" t="s">
        <v>6</v>
      </c>
      <c r="K4433">
        <v>384</v>
      </c>
    </row>
    <row r="4434" spans="1:11" ht="15" customHeight="1">
      <c r="A4434" s="1" t="s">
        <v>998</v>
      </c>
      <c r="B4434" t="s">
        <v>9</v>
      </c>
      <c r="C4434" t="s">
        <v>35</v>
      </c>
      <c r="D4434">
        <v>104479</v>
      </c>
      <c r="E4434" t="s">
        <v>286</v>
      </c>
      <c r="F4434">
        <v>202112</v>
      </c>
      <c r="G4434" t="s">
        <v>151</v>
      </c>
      <c r="H4434" t="s">
        <v>152</v>
      </c>
      <c r="I4434">
        <v>1780</v>
      </c>
      <c r="J4434" t="s">
        <v>6</v>
      </c>
      <c r="K4434">
        <v>1780</v>
      </c>
    </row>
    <row r="4435" spans="1:11" ht="15" customHeight="1">
      <c r="A4435" s="1" t="s">
        <v>998</v>
      </c>
      <c r="B4435" t="s">
        <v>9</v>
      </c>
      <c r="C4435" t="s">
        <v>35</v>
      </c>
      <c r="D4435">
        <v>104479</v>
      </c>
      <c r="E4435" t="s">
        <v>286</v>
      </c>
      <c r="F4435">
        <v>202112</v>
      </c>
      <c r="G4435" t="s">
        <v>151</v>
      </c>
      <c r="H4435" t="s">
        <v>152</v>
      </c>
      <c r="I4435">
        <v>908.5</v>
      </c>
      <c r="J4435" t="s">
        <v>6</v>
      </c>
      <c r="K4435">
        <v>908.5</v>
      </c>
    </row>
    <row r="4436" spans="1:11" ht="15" customHeight="1">
      <c r="A4436" s="1" t="s">
        <v>998</v>
      </c>
      <c r="B4436" t="s">
        <v>9</v>
      </c>
      <c r="C4436" t="s">
        <v>35</v>
      </c>
      <c r="D4436">
        <v>104479</v>
      </c>
      <c r="E4436" t="s">
        <v>286</v>
      </c>
      <c r="F4436">
        <v>202112</v>
      </c>
      <c r="G4436" t="s">
        <v>151</v>
      </c>
      <c r="H4436" t="s">
        <v>152</v>
      </c>
      <c r="I4436">
        <v>424</v>
      </c>
      <c r="J4436" t="s">
        <v>6</v>
      </c>
      <c r="K4436">
        <v>424</v>
      </c>
    </row>
    <row r="4437" spans="1:11" ht="15" customHeight="1">
      <c r="A4437" s="1" t="s">
        <v>998</v>
      </c>
      <c r="B4437" t="s">
        <v>9</v>
      </c>
      <c r="C4437" t="s">
        <v>35</v>
      </c>
      <c r="D4437">
        <v>104479</v>
      </c>
      <c r="E4437" t="s">
        <v>286</v>
      </c>
      <c r="F4437">
        <v>202112</v>
      </c>
      <c r="G4437" t="s">
        <v>151</v>
      </c>
      <c r="H4437" t="s">
        <v>152</v>
      </c>
      <c r="I4437">
        <v>315</v>
      </c>
      <c r="J4437" t="s">
        <v>6</v>
      </c>
      <c r="K4437">
        <v>315</v>
      </c>
    </row>
    <row r="4438" spans="1:11" ht="15" customHeight="1">
      <c r="A4438" s="1" t="s">
        <v>998</v>
      </c>
      <c r="B4438" t="s">
        <v>9</v>
      </c>
      <c r="C4438" t="s">
        <v>35</v>
      </c>
      <c r="D4438">
        <v>104479</v>
      </c>
      <c r="E4438" t="s">
        <v>286</v>
      </c>
      <c r="F4438">
        <v>202112</v>
      </c>
      <c r="G4438" t="s">
        <v>151</v>
      </c>
      <c r="H4438" t="s">
        <v>152</v>
      </c>
      <c r="I4438">
        <v>384</v>
      </c>
      <c r="J4438" t="s">
        <v>6</v>
      </c>
      <c r="K4438">
        <v>384</v>
      </c>
    </row>
    <row r="4439" spans="1:11" ht="15" customHeight="1">
      <c r="A4439" s="1" t="s">
        <v>998</v>
      </c>
      <c r="B4439" t="s">
        <v>9</v>
      </c>
      <c r="C4439" t="s">
        <v>35</v>
      </c>
      <c r="D4439">
        <v>104479</v>
      </c>
      <c r="E4439" t="s">
        <v>286</v>
      </c>
      <c r="F4439">
        <v>202112</v>
      </c>
      <c r="G4439" t="s">
        <v>151</v>
      </c>
      <c r="H4439" t="s">
        <v>152</v>
      </c>
      <c r="I4439">
        <v>185.76</v>
      </c>
      <c r="J4439" t="s">
        <v>6</v>
      </c>
      <c r="K4439">
        <v>185.76</v>
      </c>
    </row>
    <row r="4440" spans="1:11" ht="15" customHeight="1">
      <c r="A4440" s="1" t="s">
        <v>998</v>
      </c>
      <c r="B4440" t="s">
        <v>9</v>
      </c>
      <c r="C4440" t="s">
        <v>35</v>
      </c>
      <c r="D4440">
        <v>104479</v>
      </c>
      <c r="E4440" t="s">
        <v>286</v>
      </c>
      <c r="F4440">
        <v>202112</v>
      </c>
      <c r="G4440" t="s">
        <v>151</v>
      </c>
      <c r="H4440" t="s">
        <v>152</v>
      </c>
      <c r="I4440">
        <v>315</v>
      </c>
      <c r="J4440" t="s">
        <v>6</v>
      </c>
      <c r="K4440">
        <v>315</v>
      </c>
    </row>
    <row r="4441" spans="1:11" ht="15" customHeight="1">
      <c r="A4441" s="1" t="s">
        <v>998</v>
      </c>
      <c r="B4441" t="s">
        <v>9</v>
      </c>
      <c r="C4441" t="s">
        <v>35</v>
      </c>
      <c r="D4441">
        <v>104479</v>
      </c>
      <c r="E4441" t="s">
        <v>286</v>
      </c>
      <c r="F4441">
        <v>202112</v>
      </c>
      <c r="G4441" t="s">
        <v>151</v>
      </c>
      <c r="H4441" t="s">
        <v>152</v>
      </c>
      <c r="I4441">
        <v>80</v>
      </c>
      <c r="J4441" t="s">
        <v>6</v>
      </c>
      <c r="K4441">
        <v>80</v>
      </c>
    </row>
    <row r="4442" spans="1:11" ht="15" customHeight="1">
      <c r="A4442" s="1" t="s">
        <v>998</v>
      </c>
      <c r="B4442" t="s">
        <v>9</v>
      </c>
      <c r="C4442" t="s">
        <v>35</v>
      </c>
      <c r="D4442">
        <v>104479</v>
      </c>
      <c r="E4442" t="s">
        <v>286</v>
      </c>
      <c r="F4442">
        <v>202112</v>
      </c>
      <c r="G4442" t="s">
        <v>151</v>
      </c>
      <c r="H4442" t="s">
        <v>152</v>
      </c>
      <c r="I4442">
        <v>520</v>
      </c>
      <c r="J4442" t="s">
        <v>6</v>
      </c>
      <c r="K4442">
        <v>520</v>
      </c>
    </row>
    <row r="4443" spans="1:11" ht="15" customHeight="1">
      <c r="A4443" s="1" t="s">
        <v>998</v>
      </c>
      <c r="B4443" t="s">
        <v>9</v>
      </c>
      <c r="C4443" t="s">
        <v>35</v>
      </c>
      <c r="D4443">
        <v>104479</v>
      </c>
      <c r="E4443" t="s">
        <v>286</v>
      </c>
      <c r="F4443">
        <v>202112</v>
      </c>
      <c r="G4443" t="s">
        <v>151</v>
      </c>
      <c r="H4443" t="s">
        <v>152</v>
      </c>
      <c r="I4443">
        <v>2115.9</v>
      </c>
      <c r="J4443" t="s">
        <v>6</v>
      </c>
      <c r="K4443">
        <v>2115.9</v>
      </c>
    </row>
    <row r="4444" spans="1:11" ht="15" customHeight="1">
      <c r="A4444" s="1" t="s">
        <v>998</v>
      </c>
      <c r="B4444" t="s">
        <v>9</v>
      </c>
      <c r="C4444" t="s">
        <v>35</v>
      </c>
      <c r="D4444">
        <v>104479</v>
      </c>
      <c r="E4444" t="s">
        <v>286</v>
      </c>
      <c r="F4444">
        <v>202112</v>
      </c>
      <c r="G4444" t="s">
        <v>151</v>
      </c>
      <c r="H4444" t="s">
        <v>152</v>
      </c>
      <c r="I4444">
        <v>40</v>
      </c>
      <c r="J4444" t="s">
        <v>6</v>
      </c>
      <c r="K4444">
        <v>40</v>
      </c>
    </row>
    <row r="4445" spans="1:11" ht="15" customHeight="1">
      <c r="A4445" s="1" t="s">
        <v>998</v>
      </c>
      <c r="B4445" t="s">
        <v>9</v>
      </c>
      <c r="C4445" t="s">
        <v>35</v>
      </c>
      <c r="D4445">
        <v>104479</v>
      </c>
      <c r="E4445" t="s">
        <v>286</v>
      </c>
      <c r="F4445">
        <v>202112</v>
      </c>
      <c r="G4445" t="s">
        <v>151</v>
      </c>
      <c r="H4445" t="s">
        <v>152</v>
      </c>
      <c r="I4445">
        <v>858</v>
      </c>
      <c r="J4445" t="s">
        <v>6</v>
      </c>
      <c r="K4445">
        <v>858</v>
      </c>
    </row>
    <row r="4446" spans="1:11" ht="15" customHeight="1">
      <c r="A4446" s="1" t="s">
        <v>998</v>
      </c>
      <c r="B4446" t="s">
        <v>9</v>
      </c>
      <c r="C4446" t="s">
        <v>35</v>
      </c>
      <c r="D4446">
        <v>104479</v>
      </c>
      <c r="E4446" t="s">
        <v>286</v>
      </c>
      <c r="F4446">
        <v>202112</v>
      </c>
      <c r="G4446" t="s">
        <v>151</v>
      </c>
      <c r="H4446" t="s">
        <v>152</v>
      </c>
      <c r="I4446">
        <v>2170</v>
      </c>
      <c r="J4446" t="s">
        <v>6</v>
      </c>
      <c r="K4446">
        <v>2170</v>
      </c>
    </row>
    <row r="4447" spans="1:11" ht="15" customHeight="1">
      <c r="A4447" s="1" t="s">
        <v>998</v>
      </c>
      <c r="B4447" t="s">
        <v>9</v>
      </c>
      <c r="C4447" t="s">
        <v>35</v>
      </c>
      <c r="D4447">
        <v>104479</v>
      </c>
      <c r="E4447" t="s">
        <v>286</v>
      </c>
      <c r="F4447">
        <v>202112</v>
      </c>
      <c r="G4447" t="s">
        <v>151</v>
      </c>
      <c r="H4447" t="s">
        <v>152</v>
      </c>
      <c r="I4447">
        <v>325</v>
      </c>
      <c r="J4447" t="s">
        <v>6</v>
      </c>
      <c r="K4447">
        <v>325</v>
      </c>
    </row>
    <row r="4448" spans="1:11" ht="15" customHeight="1">
      <c r="A4448" s="1" t="s">
        <v>998</v>
      </c>
      <c r="B4448" t="s">
        <v>9</v>
      </c>
      <c r="C4448" t="s">
        <v>35</v>
      </c>
      <c r="D4448">
        <v>104479</v>
      </c>
      <c r="E4448" t="s">
        <v>286</v>
      </c>
      <c r="F4448">
        <v>202112</v>
      </c>
      <c r="G4448" t="s">
        <v>151</v>
      </c>
      <c r="H4448" t="s">
        <v>152</v>
      </c>
      <c r="I4448">
        <v>470</v>
      </c>
      <c r="J4448" t="s">
        <v>6</v>
      </c>
      <c r="K4448">
        <v>470</v>
      </c>
    </row>
    <row r="4449" spans="1:11" ht="15" customHeight="1">
      <c r="A4449" s="1" t="s">
        <v>998</v>
      </c>
      <c r="B4449" t="s">
        <v>9</v>
      </c>
      <c r="C4449" t="s">
        <v>35</v>
      </c>
      <c r="D4449">
        <v>104479</v>
      </c>
      <c r="E4449" t="s">
        <v>286</v>
      </c>
      <c r="F4449">
        <v>202112</v>
      </c>
      <c r="G4449" t="s">
        <v>151</v>
      </c>
      <c r="H4449" t="s">
        <v>152</v>
      </c>
      <c r="I4449">
        <v>6170</v>
      </c>
      <c r="J4449" t="s">
        <v>6</v>
      </c>
      <c r="K4449">
        <v>6170</v>
      </c>
    </row>
    <row r="4450" spans="1:11" ht="15" customHeight="1">
      <c r="A4450" s="1" t="s">
        <v>998</v>
      </c>
      <c r="B4450" t="s">
        <v>9</v>
      </c>
      <c r="C4450" t="s">
        <v>35</v>
      </c>
      <c r="D4450">
        <v>104479</v>
      </c>
      <c r="E4450" t="s">
        <v>286</v>
      </c>
      <c r="F4450">
        <v>202112</v>
      </c>
      <c r="G4450" t="s">
        <v>151</v>
      </c>
      <c r="H4450" t="s">
        <v>152</v>
      </c>
      <c r="I4450">
        <v>49.6</v>
      </c>
      <c r="J4450" t="s">
        <v>6</v>
      </c>
      <c r="K4450">
        <v>49.6</v>
      </c>
    </row>
    <row r="4451" spans="1:11" ht="15" customHeight="1">
      <c r="A4451" s="1" t="s">
        <v>998</v>
      </c>
      <c r="B4451" t="s">
        <v>9</v>
      </c>
      <c r="C4451" t="s">
        <v>35</v>
      </c>
      <c r="D4451">
        <v>104479</v>
      </c>
      <c r="E4451" t="s">
        <v>286</v>
      </c>
      <c r="F4451">
        <v>202112</v>
      </c>
      <c r="G4451" t="s">
        <v>151</v>
      </c>
      <c r="H4451" t="s">
        <v>152</v>
      </c>
      <c r="I4451">
        <v>2145</v>
      </c>
      <c r="J4451" t="s">
        <v>6</v>
      </c>
      <c r="K4451">
        <v>2145</v>
      </c>
    </row>
    <row r="4452" spans="1:11" ht="15" customHeight="1">
      <c r="A4452" s="1" t="s">
        <v>998</v>
      </c>
      <c r="B4452" t="s">
        <v>9</v>
      </c>
      <c r="C4452" t="s">
        <v>35</v>
      </c>
      <c r="D4452">
        <v>104479</v>
      </c>
      <c r="E4452" t="s">
        <v>286</v>
      </c>
      <c r="F4452">
        <v>202112</v>
      </c>
      <c r="G4452" t="s">
        <v>151</v>
      </c>
      <c r="H4452" t="s">
        <v>152</v>
      </c>
      <c r="I4452">
        <v>11920</v>
      </c>
      <c r="J4452" t="s">
        <v>6</v>
      </c>
      <c r="K4452">
        <v>11920</v>
      </c>
    </row>
    <row r="4453" spans="1:11" ht="15" customHeight="1">
      <c r="A4453" s="1" t="s">
        <v>998</v>
      </c>
      <c r="B4453" t="s">
        <v>9</v>
      </c>
      <c r="C4453" t="s">
        <v>35</v>
      </c>
      <c r="D4453">
        <v>100624</v>
      </c>
      <c r="E4453" t="s">
        <v>538</v>
      </c>
      <c r="F4453">
        <v>202112</v>
      </c>
      <c r="G4453" t="s">
        <v>151</v>
      </c>
      <c r="H4453" t="s">
        <v>152</v>
      </c>
      <c r="I4453">
        <v>342</v>
      </c>
      <c r="J4453" t="s">
        <v>6</v>
      </c>
      <c r="K4453">
        <v>342</v>
      </c>
    </row>
    <row r="4454" spans="1:11" ht="15" customHeight="1">
      <c r="A4454" s="1" t="s">
        <v>998</v>
      </c>
      <c r="B4454" t="s">
        <v>9</v>
      </c>
      <c r="C4454" t="s">
        <v>35</v>
      </c>
      <c r="D4454">
        <v>100742</v>
      </c>
      <c r="E4454" t="s">
        <v>225</v>
      </c>
      <c r="F4454">
        <v>202112</v>
      </c>
      <c r="G4454" t="s">
        <v>151</v>
      </c>
      <c r="H4454" t="s">
        <v>152</v>
      </c>
      <c r="I4454">
        <v>86</v>
      </c>
      <c r="J4454" t="s">
        <v>6</v>
      </c>
      <c r="K4454">
        <v>86</v>
      </c>
    </row>
    <row r="4455" spans="1:11" ht="15" customHeight="1">
      <c r="A4455" s="1" t="s">
        <v>998</v>
      </c>
      <c r="B4455" t="s">
        <v>9</v>
      </c>
      <c r="C4455" t="s">
        <v>35</v>
      </c>
      <c r="D4455">
        <v>100742</v>
      </c>
      <c r="E4455" t="s">
        <v>225</v>
      </c>
      <c r="F4455">
        <v>202112</v>
      </c>
      <c r="G4455" t="s">
        <v>151</v>
      </c>
      <c r="H4455" t="s">
        <v>152</v>
      </c>
      <c r="I4455">
        <v>1440</v>
      </c>
      <c r="J4455" t="s">
        <v>6</v>
      </c>
      <c r="K4455">
        <v>1440</v>
      </c>
    </row>
    <row r="4456" spans="1:11" ht="15" customHeight="1">
      <c r="A4456" s="1" t="s">
        <v>998</v>
      </c>
      <c r="B4456" t="s">
        <v>9</v>
      </c>
      <c r="C4456" t="s">
        <v>35</v>
      </c>
      <c r="D4456">
        <v>100742</v>
      </c>
      <c r="E4456" t="s">
        <v>225</v>
      </c>
      <c r="F4456">
        <v>202112</v>
      </c>
      <c r="G4456" t="s">
        <v>151</v>
      </c>
      <c r="H4456" t="s">
        <v>152</v>
      </c>
      <c r="I4456">
        <v>1716</v>
      </c>
      <c r="J4456" t="s">
        <v>6</v>
      </c>
      <c r="K4456">
        <v>1716</v>
      </c>
    </row>
    <row r="4457" spans="1:11" ht="15" customHeight="1">
      <c r="A4457" s="1" t="s">
        <v>998</v>
      </c>
      <c r="B4457" t="s">
        <v>9</v>
      </c>
      <c r="C4457" t="s">
        <v>35</v>
      </c>
      <c r="D4457">
        <v>100719</v>
      </c>
      <c r="E4457" t="s">
        <v>226</v>
      </c>
      <c r="F4457">
        <v>202112</v>
      </c>
      <c r="G4457" t="s">
        <v>151</v>
      </c>
      <c r="H4457" t="s">
        <v>152</v>
      </c>
      <c r="I4457">
        <v>763</v>
      </c>
      <c r="J4457" t="s">
        <v>6</v>
      </c>
      <c r="K4457">
        <v>763</v>
      </c>
    </row>
    <row r="4458" spans="1:11" ht="15" customHeight="1">
      <c r="A4458" s="1" t="s">
        <v>998</v>
      </c>
      <c r="B4458" t="s">
        <v>9</v>
      </c>
      <c r="C4458" t="s">
        <v>35</v>
      </c>
      <c r="D4458">
        <v>100719</v>
      </c>
      <c r="E4458" t="s">
        <v>226</v>
      </c>
      <c r="F4458">
        <v>202112</v>
      </c>
      <c r="G4458" t="s">
        <v>151</v>
      </c>
      <c r="H4458" t="s">
        <v>152</v>
      </c>
      <c r="I4458">
        <v>78.08</v>
      </c>
      <c r="J4458" t="s">
        <v>6</v>
      </c>
      <c r="K4458">
        <v>78.08</v>
      </c>
    </row>
    <row r="4459" spans="1:11" ht="15" customHeight="1">
      <c r="A4459" s="1" t="s">
        <v>998</v>
      </c>
      <c r="B4459" t="s">
        <v>9</v>
      </c>
      <c r="C4459" t="s">
        <v>35</v>
      </c>
      <c r="D4459">
        <v>110023</v>
      </c>
      <c r="E4459" t="s">
        <v>547</v>
      </c>
      <c r="F4459">
        <v>202112</v>
      </c>
      <c r="G4459" t="s">
        <v>151</v>
      </c>
      <c r="H4459" t="s">
        <v>152</v>
      </c>
      <c r="I4459">
        <v>1014</v>
      </c>
      <c r="J4459" t="s">
        <v>6</v>
      </c>
      <c r="K4459">
        <v>1014</v>
      </c>
    </row>
    <row r="4460" spans="1:11" ht="15" customHeight="1">
      <c r="A4460" s="1" t="s">
        <v>998</v>
      </c>
      <c r="B4460" t="s">
        <v>9</v>
      </c>
      <c r="C4460" t="s">
        <v>35</v>
      </c>
      <c r="D4460">
        <v>110023</v>
      </c>
      <c r="E4460" t="s">
        <v>547</v>
      </c>
      <c r="F4460">
        <v>202112</v>
      </c>
      <c r="G4460" t="s">
        <v>151</v>
      </c>
      <c r="H4460" t="s">
        <v>152</v>
      </c>
      <c r="I4460">
        <v>949.6</v>
      </c>
      <c r="J4460" t="s">
        <v>6</v>
      </c>
      <c r="K4460">
        <v>949.6</v>
      </c>
    </row>
    <row r="4461" spans="1:11" ht="15" customHeight="1">
      <c r="A4461" s="1" t="s">
        <v>998</v>
      </c>
      <c r="B4461" t="s">
        <v>9</v>
      </c>
      <c r="C4461" t="s">
        <v>35</v>
      </c>
      <c r="D4461">
        <v>110023</v>
      </c>
      <c r="E4461" t="s">
        <v>547</v>
      </c>
      <c r="F4461">
        <v>202112</v>
      </c>
      <c r="G4461" t="s">
        <v>151</v>
      </c>
      <c r="H4461" t="s">
        <v>152</v>
      </c>
      <c r="I4461">
        <v>949.6</v>
      </c>
      <c r="J4461" t="s">
        <v>6</v>
      </c>
      <c r="K4461">
        <v>949.6</v>
      </c>
    </row>
    <row r="4462" spans="1:11" ht="15" customHeight="1">
      <c r="A4462" s="1" t="s">
        <v>998</v>
      </c>
      <c r="B4462" t="s">
        <v>9</v>
      </c>
      <c r="C4462" t="s">
        <v>35</v>
      </c>
      <c r="D4462">
        <v>104402</v>
      </c>
      <c r="E4462" t="s">
        <v>200</v>
      </c>
      <c r="F4462">
        <v>202112</v>
      </c>
      <c r="G4462" t="s">
        <v>151</v>
      </c>
      <c r="H4462" t="s">
        <v>152</v>
      </c>
      <c r="I4462">
        <v>57</v>
      </c>
      <c r="J4462" t="s">
        <v>6</v>
      </c>
      <c r="K4462">
        <v>57</v>
      </c>
    </row>
    <row r="4463" spans="1:11" ht="15" customHeight="1">
      <c r="A4463" s="1" t="s">
        <v>998</v>
      </c>
      <c r="B4463" t="s">
        <v>9</v>
      </c>
      <c r="C4463" t="s">
        <v>35</v>
      </c>
      <c r="D4463">
        <v>104402</v>
      </c>
      <c r="E4463" t="s">
        <v>200</v>
      </c>
      <c r="F4463">
        <v>202112</v>
      </c>
      <c r="G4463" t="s">
        <v>151</v>
      </c>
      <c r="H4463" t="s">
        <v>152</v>
      </c>
      <c r="I4463">
        <v>250</v>
      </c>
      <c r="J4463" t="s">
        <v>6</v>
      </c>
      <c r="K4463">
        <v>250</v>
      </c>
    </row>
    <row r="4464" spans="1:11" ht="15" customHeight="1">
      <c r="A4464" s="1" t="s">
        <v>998</v>
      </c>
      <c r="B4464" t="s">
        <v>9</v>
      </c>
      <c r="C4464" t="s">
        <v>35</v>
      </c>
      <c r="D4464">
        <v>104402</v>
      </c>
      <c r="E4464" t="s">
        <v>200</v>
      </c>
      <c r="F4464">
        <v>202112</v>
      </c>
      <c r="G4464" t="s">
        <v>151</v>
      </c>
      <c r="H4464" t="s">
        <v>152</v>
      </c>
      <c r="I4464">
        <v>142.5</v>
      </c>
      <c r="J4464" t="s">
        <v>6</v>
      </c>
      <c r="K4464">
        <v>142.5</v>
      </c>
    </row>
    <row r="4465" spans="1:11" ht="15" customHeight="1">
      <c r="A4465" s="1" t="s">
        <v>998</v>
      </c>
      <c r="B4465" t="s">
        <v>9</v>
      </c>
      <c r="C4465" t="s">
        <v>35</v>
      </c>
      <c r="D4465">
        <v>104402</v>
      </c>
      <c r="E4465" t="s">
        <v>200</v>
      </c>
      <c r="F4465">
        <v>202112</v>
      </c>
      <c r="G4465" t="s">
        <v>151</v>
      </c>
      <c r="H4465" t="s">
        <v>152</v>
      </c>
      <c r="I4465">
        <v>568</v>
      </c>
      <c r="J4465" t="s">
        <v>6</v>
      </c>
      <c r="K4465">
        <v>568</v>
      </c>
    </row>
    <row r="4466" spans="1:11" ht="15" customHeight="1">
      <c r="A4466" s="1" t="s">
        <v>998</v>
      </c>
      <c r="B4466" t="s">
        <v>9</v>
      </c>
      <c r="C4466" t="s">
        <v>35</v>
      </c>
      <c r="D4466">
        <v>104402</v>
      </c>
      <c r="E4466" t="s">
        <v>200</v>
      </c>
      <c r="F4466">
        <v>202112</v>
      </c>
      <c r="G4466" t="s">
        <v>151</v>
      </c>
      <c r="H4466" t="s">
        <v>152</v>
      </c>
      <c r="I4466">
        <v>165</v>
      </c>
      <c r="J4466" t="s">
        <v>6</v>
      </c>
      <c r="K4466">
        <v>165</v>
      </c>
    </row>
    <row r="4467" spans="1:11" ht="15" customHeight="1">
      <c r="A4467" s="1" t="s">
        <v>998</v>
      </c>
      <c r="B4467" t="s">
        <v>9</v>
      </c>
      <c r="C4467" t="s">
        <v>35</v>
      </c>
      <c r="D4467">
        <v>104402</v>
      </c>
      <c r="E4467" t="s">
        <v>200</v>
      </c>
      <c r="F4467">
        <v>202112</v>
      </c>
      <c r="G4467" t="s">
        <v>151</v>
      </c>
      <c r="H4467" t="s">
        <v>152</v>
      </c>
      <c r="I4467">
        <v>820.8</v>
      </c>
      <c r="J4467" t="s">
        <v>6</v>
      </c>
      <c r="K4467">
        <v>820.8</v>
      </c>
    </row>
    <row r="4468" spans="1:11" ht="15" customHeight="1">
      <c r="A4468" s="1" t="s">
        <v>998</v>
      </c>
      <c r="B4468" t="s">
        <v>9</v>
      </c>
      <c r="C4468" t="s">
        <v>35</v>
      </c>
      <c r="D4468">
        <v>104402</v>
      </c>
      <c r="E4468" t="s">
        <v>200</v>
      </c>
      <c r="F4468">
        <v>202112</v>
      </c>
      <c r="G4468" t="s">
        <v>151</v>
      </c>
      <c r="H4468" t="s">
        <v>152</v>
      </c>
      <c r="I4468">
        <v>358.5</v>
      </c>
      <c r="J4468" t="s">
        <v>6</v>
      </c>
      <c r="K4468">
        <v>358.5</v>
      </c>
    </row>
    <row r="4469" spans="1:11" ht="15" customHeight="1">
      <c r="A4469" s="1" t="s">
        <v>998</v>
      </c>
      <c r="B4469" t="s">
        <v>9</v>
      </c>
      <c r="C4469" t="s">
        <v>35</v>
      </c>
      <c r="D4469">
        <v>104402</v>
      </c>
      <c r="E4469" t="s">
        <v>200</v>
      </c>
      <c r="F4469">
        <v>202112</v>
      </c>
      <c r="G4469" t="s">
        <v>151</v>
      </c>
      <c r="H4469" t="s">
        <v>152</v>
      </c>
      <c r="I4469">
        <v>349.45</v>
      </c>
      <c r="J4469" t="s">
        <v>6</v>
      </c>
      <c r="K4469">
        <v>349.45</v>
      </c>
    </row>
    <row r="4470" spans="1:11" ht="15" customHeight="1">
      <c r="A4470" s="1" t="s">
        <v>998</v>
      </c>
      <c r="B4470" t="s">
        <v>9</v>
      </c>
      <c r="C4470" t="s">
        <v>35</v>
      </c>
      <c r="D4470">
        <v>104402</v>
      </c>
      <c r="E4470" t="s">
        <v>200</v>
      </c>
      <c r="F4470">
        <v>202112</v>
      </c>
      <c r="G4470" t="s">
        <v>151</v>
      </c>
      <c r="H4470" t="s">
        <v>152</v>
      </c>
      <c r="I4470">
        <v>61.5</v>
      </c>
      <c r="J4470" t="s">
        <v>6</v>
      </c>
      <c r="K4470">
        <v>61.5</v>
      </c>
    </row>
    <row r="4471" spans="1:11" ht="15" customHeight="1">
      <c r="A4471" s="1" t="s">
        <v>998</v>
      </c>
      <c r="B4471" t="s">
        <v>9</v>
      </c>
      <c r="C4471" t="s">
        <v>35</v>
      </c>
      <c r="D4471">
        <v>104402</v>
      </c>
      <c r="E4471" t="s">
        <v>200</v>
      </c>
      <c r="F4471">
        <v>202112</v>
      </c>
      <c r="G4471" t="s">
        <v>151</v>
      </c>
      <c r="H4471" t="s">
        <v>152</v>
      </c>
      <c r="I4471">
        <v>402.6</v>
      </c>
      <c r="J4471" t="s">
        <v>6</v>
      </c>
      <c r="K4471">
        <v>402.6</v>
      </c>
    </row>
    <row r="4472" spans="1:11" ht="15" customHeight="1">
      <c r="A4472" s="1" t="s">
        <v>998</v>
      </c>
      <c r="B4472" t="s">
        <v>9</v>
      </c>
      <c r="C4472" t="s">
        <v>35</v>
      </c>
      <c r="D4472">
        <v>104402</v>
      </c>
      <c r="E4472" t="s">
        <v>200</v>
      </c>
      <c r="F4472">
        <v>202112</v>
      </c>
      <c r="G4472" t="s">
        <v>151</v>
      </c>
      <c r="H4472" t="s">
        <v>152</v>
      </c>
      <c r="I4472">
        <v>192.5</v>
      </c>
      <c r="J4472" t="s">
        <v>6</v>
      </c>
      <c r="K4472">
        <v>192.5</v>
      </c>
    </row>
    <row r="4473" spans="1:11" ht="15" customHeight="1">
      <c r="A4473" s="1" t="s">
        <v>998</v>
      </c>
      <c r="B4473" t="s">
        <v>9</v>
      </c>
      <c r="C4473" t="s">
        <v>35</v>
      </c>
      <c r="D4473">
        <v>104402</v>
      </c>
      <c r="E4473" t="s">
        <v>200</v>
      </c>
      <c r="F4473">
        <v>202112</v>
      </c>
      <c r="G4473" t="s">
        <v>151</v>
      </c>
      <c r="H4473" t="s">
        <v>152</v>
      </c>
      <c r="I4473">
        <v>250</v>
      </c>
      <c r="J4473" t="s">
        <v>6</v>
      </c>
      <c r="K4473">
        <v>250</v>
      </c>
    </row>
    <row r="4474" spans="1:11" ht="15" customHeight="1">
      <c r="A4474" s="1" t="s">
        <v>998</v>
      </c>
      <c r="B4474" t="s">
        <v>9</v>
      </c>
      <c r="C4474" t="s">
        <v>35</v>
      </c>
      <c r="D4474">
        <v>106315</v>
      </c>
      <c r="E4474" t="s">
        <v>421</v>
      </c>
      <c r="F4474">
        <v>202112</v>
      </c>
      <c r="G4474" t="s">
        <v>151</v>
      </c>
      <c r="H4474" t="s">
        <v>152</v>
      </c>
      <c r="I4474">
        <v>169</v>
      </c>
      <c r="J4474" t="s">
        <v>6</v>
      </c>
      <c r="K4474">
        <v>169</v>
      </c>
    </row>
    <row r="4475" spans="1:11" ht="15" customHeight="1">
      <c r="A4475" s="1" t="s">
        <v>998</v>
      </c>
      <c r="B4475" t="s">
        <v>9</v>
      </c>
      <c r="C4475" t="s">
        <v>35</v>
      </c>
      <c r="D4475">
        <v>106235</v>
      </c>
      <c r="E4475" t="s">
        <v>203</v>
      </c>
      <c r="F4475">
        <v>202112</v>
      </c>
      <c r="G4475" t="s">
        <v>151</v>
      </c>
      <c r="H4475" t="s">
        <v>152</v>
      </c>
      <c r="I4475">
        <v>30</v>
      </c>
      <c r="J4475" t="s">
        <v>6</v>
      </c>
      <c r="K4475">
        <v>30</v>
      </c>
    </row>
    <row r="4476" spans="1:11" ht="15" customHeight="1">
      <c r="A4476" s="1" t="s">
        <v>998</v>
      </c>
      <c r="B4476" t="s">
        <v>9</v>
      </c>
      <c r="C4476" t="s">
        <v>35</v>
      </c>
      <c r="D4476">
        <v>106235</v>
      </c>
      <c r="E4476" t="s">
        <v>203</v>
      </c>
      <c r="F4476">
        <v>202112</v>
      </c>
      <c r="G4476" t="s">
        <v>151</v>
      </c>
      <c r="H4476" t="s">
        <v>152</v>
      </c>
      <c r="I4476">
        <v>493.5</v>
      </c>
      <c r="J4476" t="s">
        <v>6</v>
      </c>
      <c r="K4476">
        <v>493.5</v>
      </c>
    </row>
    <row r="4477" spans="1:11" ht="15" customHeight="1">
      <c r="A4477" s="1" t="s">
        <v>998</v>
      </c>
      <c r="B4477" t="s">
        <v>9</v>
      </c>
      <c r="C4477" t="s">
        <v>35</v>
      </c>
      <c r="D4477">
        <v>106235</v>
      </c>
      <c r="E4477" t="s">
        <v>203</v>
      </c>
      <c r="F4477">
        <v>202112</v>
      </c>
      <c r="G4477" t="s">
        <v>151</v>
      </c>
      <c r="H4477" t="s">
        <v>152</v>
      </c>
      <c r="I4477">
        <v>1152</v>
      </c>
      <c r="J4477" t="s">
        <v>6</v>
      </c>
      <c r="K4477">
        <v>1152</v>
      </c>
    </row>
    <row r="4478" spans="1:11" ht="15" customHeight="1">
      <c r="A4478" s="1" t="s">
        <v>998</v>
      </c>
      <c r="B4478" t="s">
        <v>9</v>
      </c>
      <c r="C4478" t="s">
        <v>35</v>
      </c>
      <c r="D4478">
        <v>106235</v>
      </c>
      <c r="E4478" t="s">
        <v>203</v>
      </c>
      <c r="F4478">
        <v>202112</v>
      </c>
      <c r="G4478" t="s">
        <v>151</v>
      </c>
      <c r="H4478" t="s">
        <v>152</v>
      </c>
      <c r="I4478">
        <v>3226.5</v>
      </c>
      <c r="J4478" t="s">
        <v>6</v>
      </c>
      <c r="K4478">
        <v>3226.5</v>
      </c>
    </row>
    <row r="4479" spans="1:11" ht="15" customHeight="1">
      <c r="A4479" s="1" t="s">
        <v>998</v>
      </c>
      <c r="B4479" t="s">
        <v>9</v>
      </c>
      <c r="C4479" t="s">
        <v>35</v>
      </c>
      <c r="D4479">
        <v>104141</v>
      </c>
      <c r="E4479" t="s">
        <v>204</v>
      </c>
      <c r="F4479">
        <v>202112</v>
      </c>
      <c r="G4479" t="s">
        <v>151</v>
      </c>
      <c r="H4479" t="s">
        <v>152</v>
      </c>
      <c r="I4479">
        <v>170</v>
      </c>
      <c r="J4479" t="s">
        <v>6</v>
      </c>
      <c r="K4479">
        <v>170</v>
      </c>
    </row>
    <row r="4480" spans="1:11" ht="15" customHeight="1">
      <c r="A4480" s="1" t="s">
        <v>998</v>
      </c>
      <c r="B4480" t="s">
        <v>9</v>
      </c>
      <c r="C4480" t="s">
        <v>35</v>
      </c>
      <c r="D4480">
        <v>104141</v>
      </c>
      <c r="E4480" t="s">
        <v>204</v>
      </c>
      <c r="F4480">
        <v>202112</v>
      </c>
      <c r="G4480" t="s">
        <v>151</v>
      </c>
      <c r="H4480" t="s">
        <v>152</v>
      </c>
      <c r="I4480">
        <v>6463.8</v>
      </c>
      <c r="J4480" t="s">
        <v>6</v>
      </c>
      <c r="K4480">
        <v>6463.8</v>
      </c>
    </row>
    <row r="4481" spans="1:11" ht="15" customHeight="1">
      <c r="A4481" s="1" t="s">
        <v>998</v>
      </c>
      <c r="B4481" t="s">
        <v>9</v>
      </c>
      <c r="C4481" t="s">
        <v>35</v>
      </c>
      <c r="D4481">
        <v>104141</v>
      </c>
      <c r="E4481" t="s">
        <v>204</v>
      </c>
      <c r="F4481">
        <v>202112</v>
      </c>
      <c r="G4481" t="s">
        <v>151</v>
      </c>
      <c r="H4481" t="s">
        <v>152</v>
      </c>
      <c r="I4481">
        <v>4275</v>
      </c>
      <c r="J4481" t="s">
        <v>6</v>
      </c>
      <c r="K4481">
        <v>4275</v>
      </c>
    </row>
    <row r="4482" spans="1:11" ht="15" customHeight="1">
      <c r="A4482" s="1" t="s">
        <v>998</v>
      </c>
      <c r="B4482" t="s">
        <v>9</v>
      </c>
      <c r="C4482" t="s">
        <v>35</v>
      </c>
      <c r="D4482">
        <v>104141</v>
      </c>
      <c r="E4482" t="s">
        <v>204</v>
      </c>
      <c r="F4482">
        <v>202112</v>
      </c>
      <c r="G4482" t="s">
        <v>151</v>
      </c>
      <c r="H4482" t="s">
        <v>152</v>
      </c>
      <c r="I4482">
        <v>176.63</v>
      </c>
      <c r="J4482" t="s">
        <v>6</v>
      </c>
      <c r="K4482">
        <v>176.63</v>
      </c>
    </row>
    <row r="4483" spans="1:11" ht="15" customHeight="1">
      <c r="A4483" s="1" t="s">
        <v>998</v>
      </c>
      <c r="B4483" t="s">
        <v>9</v>
      </c>
      <c r="C4483" t="s">
        <v>35</v>
      </c>
      <c r="D4483">
        <v>104141</v>
      </c>
      <c r="E4483" t="s">
        <v>204</v>
      </c>
      <c r="F4483">
        <v>202112</v>
      </c>
      <c r="G4483" t="s">
        <v>151</v>
      </c>
      <c r="H4483" t="s">
        <v>152</v>
      </c>
      <c r="I4483">
        <v>513</v>
      </c>
      <c r="J4483" t="s">
        <v>6</v>
      </c>
      <c r="K4483">
        <v>513</v>
      </c>
    </row>
    <row r="4484" spans="1:11" ht="15" customHeight="1">
      <c r="A4484" s="1" t="s">
        <v>998</v>
      </c>
      <c r="B4484" t="s">
        <v>9</v>
      </c>
      <c r="C4484" t="s">
        <v>35</v>
      </c>
      <c r="D4484">
        <v>101164</v>
      </c>
      <c r="E4484" t="s">
        <v>205</v>
      </c>
      <c r="F4484">
        <v>202112</v>
      </c>
      <c r="G4484" t="s">
        <v>151</v>
      </c>
      <c r="H4484" t="s">
        <v>152</v>
      </c>
      <c r="I4484">
        <v>367.9</v>
      </c>
      <c r="J4484" t="s">
        <v>6</v>
      </c>
      <c r="K4484">
        <v>367.9</v>
      </c>
    </row>
    <row r="4485" spans="1:11" ht="15" customHeight="1">
      <c r="A4485" s="1" t="s">
        <v>998</v>
      </c>
      <c r="B4485" t="s">
        <v>9</v>
      </c>
      <c r="C4485" t="s">
        <v>35</v>
      </c>
      <c r="D4485">
        <v>101164</v>
      </c>
      <c r="E4485" t="s">
        <v>205</v>
      </c>
      <c r="F4485">
        <v>202112</v>
      </c>
      <c r="G4485" t="s">
        <v>151</v>
      </c>
      <c r="H4485" t="s">
        <v>152</v>
      </c>
      <c r="I4485">
        <v>605.83000000000004</v>
      </c>
      <c r="J4485" t="s">
        <v>6</v>
      </c>
      <c r="K4485">
        <v>605.83000000000004</v>
      </c>
    </row>
    <row r="4486" spans="1:11" ht="15" customHeight="1">
      <c r="A4486" s="1" t="s">
        <v>998</v>
      </c>
      <c r="B4486" t="s">
        <v>9</v>
      </c>
      <c r="C4486" t="s">
        <v>35</v>
      </c>
      <c r="D4486">
        <v>101164</v>
      </c>
      <c r="E4486" t="s">
        <v>205</v>
      </c>
      <c r="F4486">
        <v>202112</v>
      </c>
      <c r="G4486" t="s">
        <v>151</v>
      </c>
      <c r="H4486" t="s">
        <v>152</v>
      </c>
      <c r="I4486">
        <v>13390.66</v>
      </c>
      <c r="J4486" t="s">
        <v>6</v>
      </c>
      <c r="K4486">
        <v>13390.66</v>
      </c>
    </row>
    <row r="4487" spans="1:11" ht="15" customHeight="1">
      <c r="A4487" s="1" t="s">
        <v>998</v>
      </c>
      <c r="B4487" t="s">
        <v>9</v>
      </c>
      <c r="C4487" t="s">
        <v>35</v>
      </c>
      <c r="D4487">
        <v>101164</v>
      </c>
      <c r="E4487" t="s">
        <v>205</v>
      </c>
      <c r="F4487">
        <v>202112</v>
      </c>
      <c r="G4487" t="s">
        <v>151</v>
      </c>
      <c r="H4487" t="s">
        <v>152</v>
      </c>
      <c r="I4487">
        <v>5856.18</v>
      </c>
      <c r="J4487" t="s">
        <v>6</v>
      </c>
      <c r="K4487">
        <v>5856.18</v>
      </c>
    </row>
    <row r="4488" spans="1:11" ht="15" customHeight="1">
      <c r="A4488" s="1" t="s">
        <v>998</v>
      </c>
      <c r="B4488" t="s">
        <v>9</v>
      </c>
      <c r="C4488" t="s">
        <v>35</v>
      </c>
      <c r="D4488">
        <v>101164</v>
      </c>
      <c r="E4488" t="s">
        <v>205</v>
      </c>
      <c r="F4488">
        <v>202112</v>
      </c>
      <c r="G4488" t="s">
        <v>151</v>
      </c>
      <c r="H4488" t="s">
        <v>152</v>
      </c>
      <c r="I4488">
        <v>325</v>
      </c>
      <c r="J4488" t="s">
        <v>6</v>
      </c>
      <c r="K4488">
        <v>325</v>
      </c>
    </row>
    <row r="4489" spans="1:11" ht="15" customHeight="1">
      <c r="A4489" s="1" t="s">
        <v>998</v>
      </c>
      <c r="B4489" t="s">
        <v>9</v>
      </c>
      <c r="C4489" t="s">
        <v>35</v>
      </c>
      <c r="D4489">
        <v>101164</v>
      </c>
      <c r="E4489" t="s">
        <v>205</v>
      </c>
      <c r="F4489">
        <v>202112</v>
      </c>
      <c r="G4489" t="s">
        <v>151</v>
      </c>
      <c r="H4489" t="s">
        <v>152</v>
      </c>
      <c r="I4489">
        <v>12945.63</v>
      </c>
      <c r="J4489" t="s">
        <v>6</v>
      </c>
      <c r="K4489">
        <v>12945.63</v>
      </c>
    </row>
    <row r="4490" spans="1:11" ht="15" customHeight="1">
      <c r="A4490" s="1" t="s">
        <v>998</v>
      </c>
      <c r="B4490" t="s">
        <v>9</v>
      </c>
      <c r="C4490" t="s">
        <v>35</v>
      </c>
      <c r="D4490">
        <v>101164</v>
      </c>
      <c r="E4490" t="s">
        <v>205</v>
      </c>
      <c r="F4490">
        <v>202112</v>
      </c>
      <c r="G4490" t="s">
        <v>151</v>
      </c>
      <c r="H4490" t="s">
        <v>152</v>
      </c>
      <c r="I4490">
        <v>6468</v>
      </c>
      <c r="J4490" t="s">
        <v>6</v>
      </c>
      <c r="K4490">
        <v>6468</v>
      </c>
    </row>
    <row r="4491" spans="1:11" ht="15" customHeight="1">
      <c r="A4491" s="1" t="s">
        <v>998</v>
      </c>
      <c r="B4491" t="s">
        <v>9</v>
      </c>
      <c r="C4491" t="s">
        <v>35</v>
      </c>
      <c r="D4491">
        <v>101164</v>
      </c>
      <c r="E4491" t="s">
        <v>205</v>
      </c>
      <c r="F4491">
        <v>202112</v>
      </c>
      <c r="G4491" t="s">
        <v>151</v>
      </c>
      <c r="H4491" t="s">
        <v>152</v>
      </c>
      <c r="I4491">
        <v>9798.1200000000008</v>
      </c>
      <c r="J4491" t="s">
        <v>6</v>
      </c>
      <c r="K4491">
        <v>9798.1200000000008</v>
      </c>
    </row>
    <row r="4492" spans="1:11" ht="15" customHeight="1">
      <c r="A4492" s="1" t="s">
        <v>998</v>
      </c>
      <c r="B4492" t="s">
        <v>9</v>
      </c>
      <c r="C4492" t="s">
        <v>35</v>
      </c>
      <c r="D4492">
        <v>101164</v>
      </c>
      <c r="E4492" t="s">
        <v>205</v>
      </c>
      <c r="F4492">
        <v>202112</v>
      </c>
      <c r="G4492" t="s">
        <v>151</v>
      </c>
      <c r="H4492" t="s">
        <v>152</v>
      </c>
      <c r="I4492">
        <v>4194.7</v>
      </c>
      <c r="J4492" t="s">
        <v>6</v>
      </c>
      <c r="K4492">
        <v>4194.7</v>
      </c>
    </row>
    <row r="4493" spans="1:11" ht="15" customHeight="1">
      <c r="A4493" s="1" t="s">
        <v>998</v>
      </c>
      <c r="B4493" t="s">
        <v>9</v>
      </c>
      <c r="C4493" t="s">
        <v>35</v>
      </c>
      <c r="D4493">
        <v>101164</v>
      </c>
      <c r="E4493" t="s">
        <v>205</v>
      </c>
      <c r="F4493">
        <v>202112</v>
      </c>
      <c r="G4493" t="s">
        <v>151</v>
      </c>
      <c r="H4493" t="s">
        <v>152</v>
      </c>
      <c r="I4493">
        <v>1000.9</v>
      </c>
      <c r="J4493" t="s">
        <v>6</v>
      </c>
      <c r="K4493">
        <v>1000.9</v>
      </c>
    </row>
    <row r="4494" spans="1:11" ht="15" customHeight="1">
      <c r="A4494" s="1" t="s">
        <v>998</v>
      </c>
      <c r="B4494" t="s">
        <v>9</v>
      </c>
      <c r="C4494" t="s">
        <v>35</v>
      </c>
      <c r="D4494">
        <v>107518</v>
      </c>
      <c r="E4494" t="s">
        <v>195</v>
      </c>
      <c r="F4494">
        <v>202112</v>
      </c>
      <c r="G4494" t="s">
        <v>151</v>
      </c>
      <c r="H4494" t="s">
        <v>152</v>
      </c>
      <c r="I4494">
        <v>163</v>
      </c>
      <c r="J4494" t="s">
        <v>6</v>
      </c>
      <c r="K4494">
        <v>163</v>
      </c>
    </row>
    <row r="4495" spans="1:11" ht="15" customHeight="1">
      <c r="A4495" s="1" t="s">
        <v>998</v>
      </c>
      <c r="B4495" t="s">
        <v>9</v>
      </c>
      <c r="C4495" t="s">
        <v>35</v>
      </c>
      <c r="D4495">
        <v>107518</v>
      </c>
      <c r="E4495" t="s">
        <v>195</v>
      </c>
      <c r="F4495">
        <v>202112</v>
      </c>
      <c r="G4495" t="s">
        <v>151</v>
      </c>
      <c r="H4495" t="s">
        <v>152</v>
      </c>
      <c r="I4495">
        <v>167</v>
      </c>
      <c r="J4495" t="s">
        <v>6</v>
      </c>
      <c r="K4495">
        <v>167</v>
      </c>
    </row>
    <row r="4496" spans="1:11" ht="15" customHeight="1">
      <c r="A4496" s="1" t="s">
        <v>998</v>
      </c>
      <c r="B4496" t="s">
        <v>9</v>
      </c>
      <c r="C4496" t="s">
        <v>35</v>
      </c>
      <c r="D4496">
        <v>107518</v>
      </c>
      <c r="E4496" t="s">
        <v>195</v>
      </c>
      <c r="F4496">
        <v>202112</v>
      </c>
      <c r="G4496" t="s">
        <v>151</v>
      </c>
      <c r="H4496" t="s">
        <v>152</v>
      </c>
      <c r="I4496">
        <v>195</v>
      </c>
      <c r="J4496" t="s">
        <v>6</v>
      </c>
      <c r="K4496">
        <v>195</v>
      </c>
    </row>
    <row r="4497" spans="1:11" ht="15" customHeight="1">
      <c r="A4497" s="1" t="s">
        <v>998</v>
      </c>
      <c r="B4497" t="s">
        <v>9</v>
      </c>
      <c r="C4497" t="s">
        <v>35</v>
      </c>
      <c r="D4497">
        <v>107518</v>
      </c>
      <c r="E4497" t="s">
        <v>195</v>
      </c>
      <c r="F4497">
        <v>202112</v>
      </c>
      <c r="G4497" t="s">
        <v>151</v>
      </c>
      <c r="H4497" t="s">
        <v>152</v>
      </c>
      <c r="I4497">
        <v>137.03</v>
      </c>
      <c r="J4497" t="s">
        <v>6</v>
      </c>
      <c r="K4497">
        <v>137.03</v>
      </c>
    </row>
    <row r="4498" spans="1:11" ht="15" customHeight="1">
      <c r="A4498" s="1" t="s">
        <v>998</v>
      </c>
      <c r="B4498" t="s">
        <v>9</v>
      </c>
      <c r="C4498" t="s">
        <v>35</v>
      </c>
      <c r="D4498">
        <v>107518</v>
      </c>
      <c r="E4498" t="s">
        <v>195</v>
      </c>
      <c r="F4498">
        <v>202112</v>
      </c>
      <c r="G4498" t="s">
        <v>151</v>
      </c>
      <c r="H4498" t="s">
        <v>152</v>
      </c>
      <c r="I4498">
        <v>127.08</v>
      </c>
      <c r="J4498" t="s">
        <v>6</v>
      </c>
      <c r="K4498">
        <v>127.08</v>
      </c>
    </row>
    <row r="4499" spans="1:11" ht="15" customHeight="1">
      <c r="A4499" s="1" t="s">
        <v>998</v>
      </c>
      <c r="B4499" t="s">
        <v>9</v>
      </c>
      <c r="C4499" t="s">
        <v>35</v>
      </c>
      <c r="D4499">
        <v>107518</v>
      </c>
      <c r="E4499" t="s">
        <v>195</v>
      </c>
      <c r="F4499">
        <v>202112</v>
      </c>
      <c r="G4499" t="s">
        <v>151</v>
      </c>
      <c r="H4499" t="s">
        <v>152</v>
      </c>
      <c r="I4499">
        <v>158.34</v>
      </c>
      <c r="J4499" t="s">
        <v>6</v>
      </c>
      <c r="K4499">
        <v>158.34</v>
      </c>
    </row>
    <row r="4500" spans="1:11" ht="15" customHeight="1">
      <c r="A4500" s="1" t="s">
        <v>998</v>
      </c>
      <c r="B4500" t="s">
        <v>9</v>
      </c>
      <c r="C4500" t="s">
        <v>35</v>
      </c>
      <c r="D4500">
        <v>107518</v>
      </c>
      <c r="E4500" t="s">
        <v>195</v>
      </c>
      <c r="F4500">
        <v>202112</v>
      </c>
      <c r="G4500" t="s">
        <v>151</v>
      </c>
      <c r="H4500" t="s">
        <v>152</v>
      </c>
      <c r="I4500">
        <v>256.39999999999998</v>
      </c>
      <c r="J4500" t="s">
        <v>6</v>
      </c>
      <c r="K4500">
        <v>256.39999999999998</v>
      </c>
    </row>
    <row r="4501" spans="1:11" ht="15" customHeight="1">
      <c r="A4501" s="1" t="s">
        <v>998</v>
      </c>
      <c r="B4501" t="s">
        <v>9</v>
      </c>
      <c r="C4501" t="s">
        <v>35</v>
      </c>
      <c r="D4501">
        <v>107518</v>
      </c>
      <c r="E4501" t="s">
        <v>195</v>
      </c>
      <c r="F4501">
        <v>202112</v>
      </c>
      <c r="G4501" t="s">
        <v>151</v>
      </c>
      <c r="H4501" t="s">
        <v>152</v>
      </c>
      <c r="I4501">
        <v>95</v>
      </c>
      <c r="J4501" t="s">
        <v>6</v>
      </c>
      <c r="K4501">
        <v>95</v>
      </c>
    </row>
    <row r="4502" spans="1:11" ht="15" customHeight="1">
      <c r="A4502" s="1" t="s">
        <v>998</v>
      </c>
      <c r="B4502" t="s">
        <v>9</v>
      </c>
      <c r="C4502" t="s">
        <v>35</v>
      </c>
      <c r="D4502">
        <v>107518</v>
      </c>
      <c r="E4502" t="s">
        <v>195</v>
      </c>
      <c r="F4502">
        <v>202112</v>
      </c>
      <c r="G4502" t="s">
        <v>151</v>
      </c>
      <c r="H4502" t="s">
        <v>152</v>
      </c>
      <c r="I4502">
        <v>1107.1199999999999</v>
      </c>
      <c r="J4502" t="s">
        <v>6</v>
      </c>
      <c r="K4502">
        <v>1107.1199999999999</v>
      </c>
    </row>
    <row r="4503" spans="1:11" ht="15" customHeight="1">
      <c r="A4503" s="1" t="s">
        <v>998</v>
      </c>
      <c r="B4503" t="s">
        <v>9</v>
      </c>
      <c r="C4503" t="s">
        <v>35</v>
      </c>
      <c r="D4503">
        <v>107518</v>
      </c>
      <c r="E4503" t="s">
        <v>195</v>
      </c>
      <c r="F4503">
        <v>202112</v>
      </c>
      <c r="G4503" t="s">
        <v>151</v>
      </c>
      <c r="H4503" t="s">
        <v>152</v>
      </c>
      <c r="I4503">
        <v>1107.1199999999999</v>
      </c>
      <c r="J4503" t="s">
        <v>6</v>
      </c>
      <c r="K4503">
        <v>1107.1199999999999</v>
      </c>
    </row>
    <row r="4504" spans="1:11" ht="15" customHeight="1">
      <c r="A4504" s="1" t="s">
        <v>998</v>
      </c>
      <c r="B4504" t="s">
        <v>9</v>
      </c>
      <c r="C4504" t="s">
        <v>35</v>
      </c>
      <c r="D4504">
        <v>107518</v>
      </c>
      <c r="E4504" t="s">
        <v>195</v>
      </c>
      <c r="F4504">
        <v>202112</v>
      </c>
      <c r="G4504" t="s">
        <v>151</v>
      </c>
      <c r="H4504" t="s">
        <v>152</v>
      </c>
      <c r="I4504">
        <v>120</v>
      </c>
      <c r="J4504" t="s">
        <v>6</v>
      </c>
      <c r="K4504">
        <v>120</v>
      </c>
    </row>
    <row r="4505" spans="1:11" ht="15" customHeight="1">
      <c r="A4505" s="1" t="s">
        <v>998</v>
      </c>
      <c r="B4505" t="s">
        <v>9</v>
      </c>
      <c r="C4505" t="s">
        <v>35</v>
      </c>
      <c r="D4505">
        <v>100177</v>
      </c>
      <c r="E4505" t="s">
        <v>198</v>
      </c>
      <c r="F4505">
        <v>202112</v>
      </c>
      <c r="G4505" t="s">
        <v>151</v>
      </c>
      <c r="H4505" t="s">
        <v>152</v>
      </c>
      <c r="I4505">
        <v>179.6</v>
      </c>
      <c r="J4505" t="s">
        <v>6</v>
      </c>
      <c r="K4505">
        <v>179.6</v>
      </c>
    </row>
    <row r="4506" spans="1:11" ht="15" customHeight="1">
      <c r="A4506" s="1" t="s">
        <v>998</v>
      </c>
      <c r="B4506" t="s">
        <v>9</v>
      </c>
      <c r="C4506" t="s">
        <v>35</v>
      </c>
      <c r="D4506">
        <v>100177</v>
      </c>
      <c r="E4506" t="s">
        <v>198</v>
      </c>
      <c r="F4506">
        <v>202112</v>
      </c>
      <c r="G4506" t="s">
        <v>151</v>
      </c>
      <c r="H4506" t="s">
        <v>152</v>
      </c>
      <c r="I4506">
        <v>105.6</v>
      </c>
      <c r="J4506" t="s">
        <v>6</v>
      </c>
      <c r="K4506">
        <v>105.6</v>
      </c>
    </row>
    <row r="4507" spans="1:11" ht="15" customHeight="1">
      <c r="A4507" s="1" t="s">
        <v>998</v>
      </c>
      <c r="B4507" t="s">
        <v>9</v>
      </c>
      <c r="C4507" t="s">
        <v>35</v>
      </c>
      <c r="D4507">
        <v>100177</v>
      </c>
      <c r="E4507" t="s">
        <v>198</v>
      </c>
      <c r="F4507">
        <v>202112</v>
      </c>
      <c r="G4507" t="s">
        <v>151</v>
      </c>
      <c r="H4507" t="s">
        <v>152</v>
      </c>
      <c r="I4507">
        <v>528</v>
      </c>
      <c r="J4507" t="s">
        <v>6</v>
      </c>
      <c r="K4507">
        <v>528</v>
      </c>
    </row>
    <row r="4508" spans="1:11" ht="15" customHeight="1">
      <c r="A4508" s="1" t="s">
        <v>998</v>
      </c>
      <c r="B4508" t="s">
        <v>9</v>
      </c>
      <c r="C4508" t="s">
        <v>35</v>
      </c>
      <c r="D4508">
        <v>100177</v>
      </c>
      <c r="E4508" t="s">
        <v>198</v>
      </c>
      <c r="F4508">
        <v>202112</v>
      </c>
      <c r="G4508" t="s">
        <v>151</v>
      </c>
      <c r="H4508" t="s">
        <v>152</v>
      </c>
      <c r="I4508">
        <v>140</v>
      </c>
      <c r="J4508" t="s">
        <v>6</v>
      </c>
      <c r="K4508">
        <v>140</v>
      </c>
    </row>
    <row r="4509" spans="1:11" ht="15" customHeight="1">
      <c r="A4509" s="1" t="s">
        <v>998</v>
      </c>
      <c r="B4509" t="s">
        <v>9</v>
      </c>
      <c r="C4509" t="s">
        <v>35</v>
      </c>
      <c r="D4509">
        <v>100011</v>
      </c>
      <c r="E4509" t="s">
        <v>423</v>
      </c>
      <c r="F4509">
        <v>202112</v>
      </c>
      <c r="G4509" t="s">
        <v>151</v>
      </c>
      <c r="H4509" t="s">
        <v>152</v>
      </c>
      <c r="I4509">
        <v>835.2</v>
      </c>
      <c r="J4509" t="s">
        <v>6</v>
      </c>
      <c r="K4509">
        <v>835.2</v>
      </c>
    </row>
    <row r="4510" spans="1:11" ht="15" customHeight="1">
      <c r="A4510" s="1" t="s">
        <v>998</v>
      </c>
      <c r="B4510" t="s">
        <v>19</v>
      </c>
      <c r="C4510" t="s">
        <v>45</v>
      </c>
      <c r="D4510">
        <v>109114</v>
      </c>
      <c r="E4510" t="s">
        <v>153</v>
      </c>
      <c r="F4510">
        <v>202112</v>
      </c>
      <c r="G4510" t="s">
        <v>151</v>
      </c>
      <c r="H4510" t="s">
        <v>152</v>
      </c>
      <c r="I4510">
        <v>1560.61</v>
      </c>
      <c r="J4510" t="s">
        <v>6</v>
      </c>
      <c r="K4510">
        <v>1560.61</v>
      </c>
    </row>
    <row r="4511" spans="1:11" ht="15" customHeight="1">
      <c r="A4511" s="1" t="s">
        <v>998</v>
      </c>
      <c r="B4511" t="s">
        <v>19</v>
      </c>
      <c r="C4511" t="s">
        <v>45</v>
      </c>
      <c r="D4511">
        <v>110809</v>
      </c>
      <c r="E4511" t="s">
        <v>159</v>
      </c>
      <c r="F4511">
        <v>202112</v>
      </c>
      <c r="G4511" t="s">
        <v>151</v>
      </c>
      <c r="H4511" t="s">
        <v>152</v>
      </c>
      <c r="I4511">
        <v>200</v>
      </c>
      <c r="J4511" t="s">
        <v>5</v>
      </c>
      <c r="K4511">
        <v>-200</v>
      </c>
    </row>
    <row r="4512" spans="1:11" ht="15" customHeight="1">
      <c r="A4512" s="1" t="s">
        <v>998</v>
      </c>
      <c r="B4512" t="s">
        <v>19</v>
      </c>
      <c r="C4512" t="s">
        <v>45</v>
      </c>
      <c r="D4512">
        <v>110809</v>
      </c>
      <c r="E4512" t="s">
        <v>159</v>
      </c>
      <c r="F4512">
        <v>202112</v>
      </c>
      <c r="G4512" t="s">
        <v>151</v>
      </c>
      <c r="H4512" t="s">
        <v>152</v>
      </c>
      <c r="I4512">
        <v>5200</v>
      </c>
      <c r="J4512" t="s">
        <v>6</v>
      </c>
      <c r="K4512">
        <v>5200</v>
      </c>
    </row>
    <row r="4513" spans="1:11" ht="15" customHeight="1">
      <c r="A4513" s="1" t="s">
        <v>998</v>
      </c>
      <c r="B4513" t="s">
        <v>9</v>
      </c>
      <c r="C4513" t="s">
        <v>35</v>
      </c>
      <c r="D4513">
        <v>103236</v>
      </c>
      <c r="E4513" t="s">
        <v>184</v>
      </c>
      <c r="F4513">
        <v>202112</v>
      </c>
      <c r="G4513" t="s">
        <v>151</v>
      </c>
      <c r="H4513" t="s">
        <v>152</v>
      </c>
      <c r="I4513">
        <v>470.63</v>
      </c>
      <c r="J4513" t="s">
        <v>6</v>
      </c>
      <c r="K4513">
        <v>470.63</v>
      </c>
    </row>
    <row r="4514" spans="1:11" ht="15" customHeight="1">
      <c r="A4514" s="1" t="s">
        <v>998</v>
      </c>
      <c r="B4514" t="s">
        <v>9</v>
      </c>
      <c r="C4514" t="s">
        <v>35</v>
      </c>
      <c r="D4514">
        <v>103236</v>
      </c>
      <c r="E4514" t="s">
        <v>184</v>
      </c>
      <c r="F4514">
        <v>202112</v>
      </c>
      <c r="G4514" t="s">
        <v>151</v>
      </c>
      <c r="H4514" t="s">
        <v>152</v>
      </c>
      <c r="I4514">
        <v>60.96</v>
      </c>
      <c r="J4514" t="s">
        <v>6</v>
      </c>
      <c r="K4514">
        <v>60.96</v>
      </c>
    </row>
    <row r="4515" spans="1:11" ht="15" customHeight="1">
      <c r="A4515" s="1" t="s">
        <v>998</v>
      </c>
      <c r="B4515" t="s">
        <v>9</v>
      </c>
      <c r="C4515" t="s">
        <v>35</v>
      </c>
      <c r="D4515">
        <v>103236</v>
      </c>
      <c r="E4515" t="s">
        <v>184</v>
      </c>
      <c r="F4515">
        <v>202112</v>
      </c>
      <c r="G4515" t="s">
        <v>151</v>
      </c>
      <c r="H4515" t="s">
        <v>152</v>
      </c>
      <c r="I4515">
        <v>60.96</v>
      </c>
      <c r="J4515" t="s">
        <v>6</v>
      </c>
      <c r="K4515">
        <v>60.96</v>
      </c>
    </row>
    <row r="4516" spans="1:11" ht="15" customHeight="1">
      <c r="A4516" s="1" t="s">
        <v>998</v>
      </c>
      <c r="B4516" t="s">
        <v>9</v>
      </c>
      <c r="C4516" t="s">
        <v>35</v>
      </c>
      <c r="D4516">
        <v>103236</v>
      </c>
      <c r="E4516" t="s">
        <v>184</v>
      </c>
      <c r="F4516">
        <v>202112</v>
      </c>
      <c r="G4516" t="s">
        <v>151</v>
      </c>
      <c r="H4516" t="s">
        <v>152</v>
      </c>
      <c r="I4516">
        <v>509.03</v>
      </c>
      <c r="J4516" t="s">
        <v>6</v>
      </c>
      <c r="K4516">
        <v>509.03</v>
      </c>
    </row>
    <row r="4517" spans="1:11" ht="15" customHeight="1">
      <c r="A4517" s="1" t="s">
        <v>998</v>
      </c>
      <c r="B4517" t="s">
        <v>9</v>
      </c>
      <c r="C4517" t="s">
        <v>35</v>
      </c>
      <c r="D4517">
        <v>103236</v>
      </c>
      <c r="E4517" t="s">
        <v>184</v>
      </c>
      <c r="F4517">
        <v>202112</v>
      </c>
      <c r="G4517" t="s">
        <v>151</v>
      </c>
      <c r="H4517" t="s">
        <v>152</v>
      </c>
      <c r="I4517">
        <v>278</v>
      </c>
      <c r="J4517" t="s">
        <v>6</v>
      </c>
      <c r="K4517">
        <v>278</v>
      </c>
    </row>
    <row r="4518" spans="1:11" ht="15" customHeight="1">
      <c r="A4518" s="1" t="s">
        <v>998</v>
      </c>
      <c r="B4518" t="s">
        <v>9</v>
      </c>
      <c r="C4518" t="s">
        <v>35</v>
      </c>
      <c r="D4518">
        <v>103236</v>
      </c>
      <c r="E4518" t="s">
        <v>184</v>
      </c>
      <c r="F4518">
        <v>202112</v>
      </c>
      <c r="G4518" t="s">
        <v>151</v>
      </c>
      <c r="H4518" t="s">
        <v>152</v>
      </c>
      <c r="I4518">
        <v>243.88</v>
      </c>
      <c r="J4518" t="s">
        <v>6</v>
      </c>
      <c r="K4518">
        <v>243.88</v>
      </c>
    </row>
    <row r="4519" spans="1:11" ht="15" customHeight="1">
      <c r="A4519" s="1" t="s">
        <v>998</v>
      </c>
      <c r="B4519" t="s">
        <v>9</v>
      </c>
      <c r="C4519" t="s">
        <v>35</v>
      </c>
      <c r="D4519">
        <v>103236</v>
      </c>
      <c r="E4519" t="s">
        <v>184</v>
      </c>
      <c r="F4519">
        <v>202112</v>
      </c>
      <c r="G4519" t="s">
        <v>151</v>
      </c>
      <c r="H4519" t="s">
        <v>152</v>
      </c>
      <c r="I4519">
        <v>1828.84</v>
      </c>
      <c r="J4519" t="s">
        <v>6</v>
      </c>
      <c r="K4519">
        <v>1828.84</v>
      </c>
    </row>
    <row r="4520" spans="1:11" ht="15" customHeight="1">
      <c r="A4520" s="1" t="s">
        <v>998</v>
      </c>
      <c r="B4520" t="s">
        <v>9</v>
      </c>
      <c r="C4520" t="s">
        <v>35</v>
      </c>
      <c r="D4520">
        <v>103236</v>
      </c>
      <c r="E4520" t="s">
        <v>184</v>
      </c>
      <c r="F4520">
        <v>202112</v>
      </c>
      <c r="G4520" t="s">
        <v>151</v>
      </c>
      <c r="H4520" t="s">
        <v>152</v>
      </c>
      <c r="I4520">
        <v>25.07</v>
      </c>
      <c r="J4520" t="s">
        <v>6</v>
      </c>
      <c r="K4520">
        <v>25.07</v>
      </c>
    </row>
    <row r="4521" spans="1:11" ht="15" customHeight="1">
      <c r="A4521" s="1" t="s">
        <v>998</v>
      </c>
      <c r="B4521" t="s">
        <v>9</v>
      </c>
      <c r="C4521" t="s">
        <v>35</v>
      </c>
      <c r="D4521">
        <v>103236</v>
      </c>
      <c r="E4521" t="s">
        <v>184</v>
      </c>
      <c r="F4521">
        <v>202112</v>
      </c>
      <c r="G4521" t="s">
        <v>151</v>
      </c>
      <c r="H4521" t="s">
        <v>152</v>
      </c>
      <c r="I4521">
        <v>425.76</v>
      </c>
      <c r="J4521" t="s">
        <v>6</v>
      </c>
      <c r="K4521">
        <v>425.76</v>
      </c>
    </row>
    <row r="4522" spans="1:11" ht="15" customHeight="1">
      <c r="A4522" s="1" t="s">
        <v>998</v>
      </c>
      <c r="B4522" t="s">
        <v>9</v>
      </c>
      <c r="C4522" t="s">
        <v>35</v>
      </c>
      <c r="D4522">
        <v>103236</v>
      </c>
      <c r="E4522" t="s">
        <v>184</v>
      </c>
      <c r="F4522">
        <v>202112</v>
      </c>
      <c r="G4522" t="s">
        <v>151</v>
      </c>
      <c r="H4522" t="s">
        <v>152</v>
      </c>
      <c r="I4522">
        <v>26.9</v>
      </c>
      <c r="J4522" t="s">
        <v>6</v>
      </c>
      <c r="K4522">
        <v>26.9</v>
      </c>
    </row>
    <row r="4523" spans="1:11" ht="15" customHeight="1">
      <c r="A4523" s="1" t="s">
        <v>998</v>
      </c>
      <c r="B4523" t="s">
        <v>9</v>
      </c>
      <c r="C4523" t="s">
        <v>35</v>
      </c>
      <c r="D4523">
        <v>103236</v>
      </c>
      <c r="E4523" t="s">
        <v>184</v>
      </c>
      <c r="F4523">
        <v>202112</v>
      </c>
      <c r="G4523" t="s">
        <v>151</v>
      </c>
      <c r="H4523" t="s">
        <v>152</v>
      </c>
      <c r="I4523">
        <v>3549.59</v>
      </c>
      <c r="J4523" t="s">
        <v>6</v>
      </c>
      <c r="K4523">
        <v>3549.59</v>
      </c>
    </row>
    <row r="4524" spans="1:11" ht="15" customHeight="1">
      <c r="A4524" s="1" t="s">
        <v>998</v>
      </c>
      <c r="B4524" t="s">
        <v>9</v>
      </c>
      <c r="C4524" t="s">
        <v>35</v>
      </c>
      <c r="D4524">
        <v>103236</v>
      </c>
      <c r="E4524" t="s">
        <v>184</v>
      </c>
      <c r="F4524">
        <v>202112</v>
      </c>
      <c r="G4524" t="s">
        <v>151</v>
      </c>
      <c r="H4524" t="s">
        <v>152</v>
      </c>
      <c r="I4524">
        <v>45.21</v>
      </c>
      <c r="J4524" t="s">
        <v>6</v>
      </c>
      <c r="K4524">
        <v>45.21</v>
      </c>
    </row>
    <row r="4525" spans="1:11" ht="15" customHeight="1">
      <c r="A4525" s="1" t="s">
        <v>998</v>
      </c>
      <c r="B4525" t="s">
        <v>9</v>
      </c>
      <c r="C4525" t="s">
        <v>35</v>
      </c>
      <c r="D4525">
        <v>103236</v>
      </c>
      <c r="E4525" t="s">
        <v>184</v>
      </c>
      <c r="F4525">
        <v>202112</v>
      </c>
      <c r="G4525" t="s">
        <v>151</v>
      </c>
      <c r="H4525" t="s">
        <v>152</v>
      </c>
      <c r="I4525">
        <v>423.56</v>
      </c>
      <c r="J4525" t="s">
        <v>6</v>
      </c>
      <c r="K4525">
        <v>423.56</v>
      </c>
    </row>
    <row r="4526" spans="1:11" ht="15" customHeight="1">
      <c r="A4526" s="1" t="s">
        <v>998</v>
      </c>
      <c r="B4526" t="s">
        <v>9</v>
      </c>
      <c r="C4526" t="s">
        <v>35</v>
      </c>
      <c r="D4526">
        <v>103236</v>
      </c>
      <c r="E4526" t="s">
        <v>184</v>
      </c>
      <c r="F4526">
        <v>202112</v>
      </c>
      <c r="G4526" t="s">
        <v>151</v>
      </c>
      <c r="H4526" t="s">
        <v>152</v>
      </c>
      <c r="I4526">
        <v>4600</v>
      </c>
      <c r="J4526" t="s">
        <v>6</v>
      </c>
      <c r="K4526">
        <v>4600</v>
      </c>
    </row>
    <row r="4527" spans="1:11" ht="15" customHeight="1">
      <c r="A4527" s="1" t="s">
        <v>998</v>
      </c>
      <c r="B4527" t="s">
        <v>9</v>
      </c>
      <c r="C4527" t="s">
        <v>35</v>
      </c>
      <c r="D4527">
        <v>103236</v>
      </c>
      <c r="E4527" t="s">
        <v>184</v>
      </c>
      <c r="F4527">
        <v>202112</v>
      </c>
      <c r="G4527" t="s">
        <v>151</v>
      </c>
      <c r="H4527" t="s">
        <v>152</v>
      </c>
      <c r="I4527">
        <v>25</v>
      </c>
      <c r="J4527" t="s">
        <v>6</v>
      </c>
      <c r="K4527">
        <v>25</v>
      </c>
    </row>
    <row r="4528" spans="1:11" ht="15" customHeight="1">
      <c r="A4528" s="1" t="s">
        <v>998</v>
      </c>
      <c r="B4528" t="s">
        <v>9</v>
      </c>
      <c r="C4528" t="s">
        <v>35</v>
      </c>
      <c r="D4528">
        <v>103236</v>
      </c>
      <c r="E4528" t="s">
        <v>184</v>
      </c>
      <c r="F4528">
        <v>202112</v>
      </c>
      <c r="G4528" t="s">
        <v>151</v>
      </c>
      <c r="H4528" t="s">
        <v>152</v>
      </c>
      <c r="I4528">
        <v>125.89</v>
      </c>
      <c r="J4528" t="s">
        <v>6</v>
      </c>
      <c r="K4528">
        <v>125.89</v>
      </c>
    </row>
    <row r="4529" spans="1:11" ht="15" customHeight="1">
      <c r="A4529" s="1" t="s">
        <v>998</v>
      </c>
      <c r="B4529" t="s">
        <v>9</v>
      </c>
      <c r="C4529" t="s">
        <v>35</v>
      </c>
      <c r="D4529">
        <v>103236</v>
      </c>
      <c r="E4529" t="s">
        <v>184</v>
      </c>
      <c r="F4529">
        <v>202112</v>
      </c>
      <c r="G4529" t="s">
        <v>151</v>
      </c>
      <c r="H4529" t="s">
        <v>152</v>
      </c>
      <c r="I4529">
        <v>597.79999999999995</v>
      </c>
      <c r="J4529" t="s">
        <v>6</v>
      </c>
      <c r="K4529">
        <v>597.79999999999995</v>
      </c>
    </row>
    <row r="4530" spans="1:11" ht="15" customHeight="1">
      <c r="A4530" s="1" t="s">
        <v>998</v>
      </c>
      <c r="B4530" t="s">
        <v>9</v>
      </c>
      <c r="C4530" t="s">
        <v>35</v>
      </c>
      <c r="D4530">
        <v>103236</v>
      </c>
      <c r="E4530" t="s">
        <v>184</v>
      </c>
      <c r="F4530">
        <v>202112</v>
      </c>
      <c r="G4530" t="s">
        <v>151</v>
      </c>
      <c r="H4530" t="s">
        <v>152</v>
      </c>
      <c r="I4530">
        <v>125.25</v>
      </c>
      <c r="J4530" t="s">
        <v>6</v>
      </c>
      <c r="K4530">
        <v>125.25</v>
      </c>
    </row>
    <row r="4531" spans="1:11" ht="15" customHeight="1">
      <c r="A4531" s="1" t="s">
        <v>998</v>
      </c>
      <c r="B4531" t="s">
        <v>9</v>
      </c>
      <c r="C4531" t="s">
        <v>35</v>
      </c>
      <c r="D4531">
        <v>103236</v>
      </c>
      <c r="E4531" t="s">
        <v>184</v>
      </c>
      <c r="F4531">
        <v>202112</v>
      </c>
      <c r="G4531" t="s">
        <v>151</v>
      </c>
      <c r="H4531" t="s">
        <v>152</v>
      </c>
      <c r="I4531">
        <v>597.79999999999995</v>
      </c>
      <c r="J4531" t="s">
        <v>6</v>
      </c>
      <c r="K4531">
        <v>597.79999999999995</v>
      </c>
    </row>
    <row r="4532" spans="1:11" ht="15" customHeight="1">
      <c r="A4532" s="1" t="s">
        <v>998</v>
      </c>
      <c r="B4532" t="s">
        <v>9</v>
      </c>
      <c r="C4532" t="s">
        <v>35</v>
      </c>
      <c r="D4532">
        <v>103236</v>
      </c>
      <c r="E4532" t="s">
        <v>184</v>
      </c>
      <c r="F4532">
        <v>202112</v>
      </c>
      <c r="G4532" t="s">
        <v>151</v>
      </c>
      <c r="H4532" t="s">
        <v>152</v>
      </c>
      <c r="I4532">
        <v>125.25</v>
      </c>
      <c r="J4532" t="s">
        <v>6</v>
      </c>
      <c r="K4532">
        <v>125.25</v>
      </c>
    </row>
    <row r="4533" spans="1:11" ht="15" customHeight="1">
      <c r="A4533" s="1" t="s">
        <v>998</v>
      </c>
      <c r="B4533" t="s">
        <v>9</v>
      </c>
      <c r="C4533" t="s">
        <v>35</v>
      </c>
      <c r="D4533">
        <v>103236</v>
      </c>
      <c r="E4533" t="s">
        <v>184</v>
      </c>
      <c r="F4533">
        <v>202112</v>
      </c>
      <c r="G4533" t="s">
        <v>151</v>
      </c>
      <c r="H4533" t="s">
        <v>152</v>
      </c>
      <c r="I4533">
        <v>25</v>
      </c>
      <c r="J4533" t="s">
        <v>6</v>
      </c>
      <c r="K4533">
        <v>25</v>
      </c>
    </row>
    <row r="4534" spans="1:11" ht="15" customHeight="1">
      <c r="A4534" s="1" t="s">
        <v>998</v>
      </c>
      <c r="B4534" t="s">
        <v>9</v>
      </c>
      <c r="C4534" t="s">
        <v>35</v>
      </c>
      <c r="D4534">
        <v>103236</v>
      </c>
      <c r="E4534" t="s">
        <v>184</v>
      </c>
      <c r="F4534">
        <v>202112</v>
      </c>
      <c r="G4534" t="s">
        <v>151</v>
      </c>
      <c r="H4534" t="s">
        <v>152</v>
      </c>
      <c r="I4534">
        <v>597.79999999999995</v>
      </c>
      <c r="J4534" t="s">
        <v>6</v>
      </c>
      <c r="K4534">
        <v>597.79999999999995</v>
      </c>
    </row>
    <row r="4535" spans="1:11" ht="15" customHeight="1">
      <c r="A4535" s="1" t="s">
        <v>998</v>
      </c>
      <c r="B4535" t="s">
        <v>9</v>
      </c>
      <c r="C4535" t="s">
        <v>35</v>
      </c>
      <c r="D4535">
        <v>103236</v>
      </c>
      <c r="E4535" t="s">
        <v>184</v>
      </c>
      <c r="F4535">
        <v>202112</v>
      </c>
      <c r="G4535" t="s">
        <v>151</v>
      </c>
      <c r="H4535" t="s">
        <v>152</v>
      </c>
      <c r="I4535">
        <v>205.84</v>
      </c>
      <c r="J4535" t="s">
        <v>6</v>
      </c>
      <c r="K4535">
        <v>205.84</v>
      </c>
    </row>
    <row r="4536" spans="1:11" ht="15" customHeight="1">
      <c r="A4536" s="1" t="s">
        <v>998</v>
      </c>
      <c r="B4536" t="s">
        <v>9</v>
      </c>
      <c r="C4536" t="s">
        <v>35</v>
      </c>
      <c r="D4536">
        <v>103236</v>
      </c>
      <c r="E4536" t="s">
        <v>184</v>
      </c>
      <c r="F4536">
        <v>202112</v>
      </c>
      <c r="G4536" t="s">
        <v>151</v>
      </c>
      <c r="H4536" t="s">
        <v>152</v>
      </c>
      <c r="I4536">
        <v>278</v>
      </c>
      <c r="J4536" t="s">
        <v>6</v>
      </c>
      <c r="K4536">
        <v>278</v>
      </c>
    </row>
    <row r="4537" spans="1:11" ht="15" customHeight="1">
      <c r="A4537" s="1" t="s">
        <v>998</v>
      </c>
      <c r="B4537" t="s">
        <v>9</v>
      </c>
      <c r="C4537" t="s">
        <v>35</v>
      </c>
      <c r="D4537">
        <v>103236</v>
      </c>
      <c r="E4537" t="s">
        <v>184</v>
      </c>
      <c r="F4537">
        <v>202112</v>
      </c>
      <c r="G4537" t="s">
        <v>151</v>
      </c>
      <c r="H4537" t="s">
        <v>152</v>
      </c>
      <c r="I4537">
        <v>497.3</v>
      </c>
      <c r="J4537" t="s">
        <v>6</v>
      </c>
      <c r="K4537">
        <v>497.3</v>
      </c>
    </row>
    <row r="4538" spans="1:11" ht="15" customHeight="1">
      <c r="A4538" s="1" t="s">
        <v>998</v>
      </c>
      <c r="B4538" t="s">
        <v>9</v>
      </c>
      <c r="C4538" t="s">
        <v>35</v>
      </c>
      <c r="D4538">
        <v>103236</v>
      </c>
      <c r="E4538" t="s">
        <v>184</v>
      </c>
      <c r="F4538">
        <v>202112</v>
      </c>
      <c r="G4538" t="s">
        <v>151</v>
      </c>
      <c r="H4538" t="s">
        <v>152</v>
      </c>
      <c r="I4538">
        <v>243.88</v>
      </c>
      <c r="J4538" t="s">
        <v>6</v>
      </c>
      <c r="K4538">
        <v>243.88</v>
      </c>
    </row>
    <row r="4539" spans="1:11" ht="15" customHeight="1">
      <c r="A4539" s="1" t="s">
        <v>998</v>
      </c>
      <c r="B4539" t="s">
        <v>9</v>
      </c>
      <c r="C4539" t="s">
        <v>35</v>
      </c>
      <c r="D4539">
        <v>103236</v>
      </c>
      <c r="E4539" t="s">
        <v>184</v>
      </c>
      <c r="F4539">
        <v>202112</v>
      </c>
      <c r="G4539" t="s">
        <v>151</v>
      </c>
      <c r="H4539" t="s">
        <v>152</v>
      </c>
      <c r="I4539">
        <v>352</v>
      </c>
      <c r="J4539" t="s">
        <v>6</v>
      </c>
      <c r="K4539">
        <v>352</v>
      </c>
    </row>
    <row r="4540" spans="1:11" ht="15" customHeight="1">
      <c r="A4540" s="1" t="s">
        <v>998</v>
      </c>
      <c r="B4540" t="s">
        <v>9</v>
      </c>
      <c r="C4540" t="s">
        <v>35</v>
      </c>
      <c r="D4540">
        <v>103236</v>
      </c>
      <c r="E4540" t="s">
        <v>184</v>
      </c>
      <c r="F4540">
        <v>202112</v>
      </c>
      <c r="G4540" t="s">
        <v>151</v>
      </c>
      <c r="H4540" t="s">
        <v>152</v>
      </c>
      <c r="I4540">
        <v>25.07</v>
      </c>
      <c r="J4540" t="s">
        <v>6</v>
      </c>
      <c r="K4540">
        <v>25.07</v>
      </c>
    </row>
    <row r="4541" spans="1:11" ht="15" customHeight="1">
      <c r="A4541" s="1" t="s">
        <v>998</v>
      </c>
      <c r="B4541" t="s">
        <v>9</v>
      </c>
      <c r="C4541" t="s">
        <v>35</v>
      </c>
      <c r="D4541">
        <v>103236</v>
      </c>
      <c r="E4541" t="s">
        <v>184</v>
      </c>
      <c r="F4541">
        <v>202112</v>
      </c>
      <c r="G4541" t="s">
        <v>151</v>
      </c>
      <c r="H4541" t="s">
        <v>152</v>
      </c>
      <c r="I4541">
        <v>303.83999999999997</v>
      </c>
      <c r="J4541" t="s">
        <v>6</v>
      </c>
      <c r="K4541">
        <v>303.83999999999997</v>
      </c>
    </row>
    <row r="4542" spans="1:11" ht="15" customHeight="1">
      <c r="A4542" s="1" t="s">
        <v>998</v>
      </c>
      <c r="B4542" t="s">
        <v>9</v>
      </c>
      <c r="C4542" t="s">
        <v>35</v>
      </c>
      <c r="D4542">
        <v>103236</v>
      </c>
      <c r="E4542" t="s">
        <v>184</v>
      </c>
      <c r="F4542">
        <v>202112</v>
      </c>
      <c r="G4542" t="s">
        <v>151</v>
      </c>
      <c r="H4542" t="s">
        <v>152</v>
      </c>
      <c r="I4542">
        <v>12.53</v>
      </c>
      <c r="J4542" t="s">
        <v>6</v>
      </c>
      <c r="K4542">
        <v>12.53</v>
      </c>
    </row>
    <row r="4543" spans="1:11" ht="15" customHeight="1">
      <c r="A4543" s="1" t="s">
        <v>998</v>
      </c>
      <c r="B4543" t="s">
        <v>9</v>
      </c>
      <c r="C4543" t="s">
        <v>35</v>
      </c>
      <c r="D4543">
        <v>103236</v>
      </c>
      <c r="E4543" t="s">
        <v>184</v>
      </c>
      <c r="F4543">
        <v>202112</v>
      </c>
      <c r="G4543" t="s">
        <v>151</v>
      </c>
      <c r="H4543" t="s">
        <v>152</v>
      </c>
      <c r="I4543">
        <v>182.4</v>
      </c>
      <c r="J4543" t="s">
        <v>6</v>
      </c>
      <c r="K4543">
        <v>182.4</v>
      </c>
    </row>
    <row r="4544" spans="1:11" ht="15" customHeight="1">
      <c r="A4544" s="1" t="s">
        <v>998</v>
      </c>
      <c r="B4544" t="s">
        <v>9</v>
      </c>
      <c r="C4544" t="s">
        <v>35</v>
      </c>
      <c r="D4544">
        <v>103236</v>
      </c>
      <c r="E4544" t="s">
        <v>184</v>
      </c>
      <c r="F4544">
        <v>202112</v>
      </c>
      <c r="G4544" t="s">
        <v>151</v>
      </c>
      <c r="H4544" t="s">
        <v>152</v>
      </c>
      <c r="I4544">
        <v>26.9</v>
      </c>
      <c r="J4544" t="s">
        <v>6</v>
      </c>
      <c r="K4544">
        <v>26.9</v>
      </c>
    </row>
    <row r="4545" spans="1:11" ht="15" customHeight="1">
      <c r="A4545" s="1" t="s">
        <v>998</v>
      </c>
      <c r="B4545" t="s">
        <v>9</v>
      </c>
      <c r="C4545" t="s">
        <v>35</v>
      </c>
      <c r="D4545">
        <v>103236</v>
      </c>
      <c r="E4545" t="s">
        <v>184</v>
      </c>
      <c r="F4545">
        <v>202112</v>
      </c>
      <c r="G4545" t="s">
        <v>151</v>
      </c>
      <c r="H4545" t="s">
        <v>152</v>
      </c>
      <c r="I4545">
        <v>27.73</v>
      </c>
      <c r="J4545" t="s">
        <v>6</v>
      </c>
      <c r="K4545">
        <v>27.73</v>
      </c>
    </row>
    <row r="4546" spans="1:11" ht="15" customHeight="1">
      <c r="A4546" s="1" t="s">
        <v>998</v>
      </c>
      <c r="B4546" t="s">
        <v>9</v>
      </c>
      <c r="C4546" t="s">
        <v>35</v>
      </c>
      <c r="D4546">
        <v>103236</v>
      </c>
      <c r="E4546" t="s">
        <v>184</v>
      </c>
      <c r="F4546">
        <v>202112</v>
      </c>
      <c r="G4546" t="s">
        <v>151</v>
      </c>
      <c r="H4546" t="s">
        <v>152</v>
      </c>
      <c r="I4546">
        <v>278</v>
      </c>
      <c r="J4546" t="s">
        <v>6</v>
      </c>
      <c r="K4546">
        <v>278</v>
      </c>
    </row>
    <row r="4547" spans="1:11" ht="15" customHeight="1">
      <c r="A4547" s="1" t="s">
        <v>998</v>
      </c>
      <c r="B4547" t="s">
        <v>9</v>
      </c>
      <c r="C4547" t="s">
        <v>35</v>
      </c>
      <c r="D4547">
        <v>103236</v>
      </c>
      <c r="E4547" t="s">
        <v>184</v>
      </c>
      <c r="F4547">
        <v>202112</v>
      </c>
      <c r="G4547" t="s">
        <v>151</v>
      </c>
      <c r="H4547" t="s">
        <v>152</v>
      </c>
      <c r="I4547">
        <v>26.9</v>
      </c>
      <c r="J4547" t="s">
        <v>6</v>
      </c>
      <c r="K4547">
        <v>26.9</v>
      </c>
    </row>
    <row r="4548" spans="1:11" ht="15" customHeight="1">
      <c r="A4548" s="1" t="s">
        <v>998</v>
      </c>
      <c r="B4548" t="s">
        <v>9</v>
      </c>
      <c r="C4548" t="s">
        <v>35</v>
      </c>
      <c r="D4548">
        <v>103236</v>
      </c>
      <c r="E4548" t="s">
        <v>184</v>
      </c>
      <c r="F4548">
        <v>202112</v>
      </c>
      <c r="G4548" t="s">
        <v>151</v>
      </c>
      <c r="H4548" t="s">
        <v>152</v>
      </c>
      <c r="I4548">
        <v>688.49</v>
      </c>
      <c r="J4548" t="s">
        <v>6</v>
      </c>
      <c r="K4548">
        <v>688.49</v>
      </c>
    </row>
    <row r="4549" spans="1:11" ht="15" customHeight="1">
      <c r="A4549" s="1" t="s">
        <v>998</v>
      </c>
      <c r="B4549" t="s">
        <v>9</v>
      </c>
      <c r="C4549" t="s">
        <v>35</v>
      </c>
      <c r="D4549">
        <v>103236</v>
      </c>
      <c r="E4549" t="s">
        <v>184</v>
      </c>
      <c r="F4549">
        <v>202112</v>
      </c>
      <c r="G4549" t="s">
        <v>151</v>
      </c>
      <c r="H4549" t="s">
        <v>152</v>
      </c>
      <c r="I4549">
        <v>352</v>
      </c>
      <c r="J4549" t="s">
        <v>6</v>
      </c>
      <c r="K4549">
        <v>352</v>
      </c>
    </row>
    <row r="4550" spans="1:11" ht="15" customHeight="1">
      <c r="A4550" s="1" t="s">
        <v>998</v>
      </c>
      <c r="B4550" t="s">
        <v>9</v>
      </c>
      <c r="C4550" t="s">
        <v>35</v>
      </c>
      <c r="D4550">
        <v>103236</v>
      </c>
      <c r="E4550" t="s">
        <v>184</v>
      </c>
      <c r="F4550">
        <v>202112</v>
      </c>
      <c r="G4550" t="s">
        <v>151</v>
      </c>
      <c r="H4550" t="s">
        <v>152</v>
      </c>
      <c r="I4550">
        <v>6.27</v>
      </c>
      <c r="J4550" t="s">
        <v>6</v>
      </c>
      <c r="K4550">
        <v>6.27</v>
      </c>
    </row>
    <row r="4551" spans="1:11" ht="15" customHeight="1">
      <c r="A4551" s="1" t="s">
        <v>998</v>
      </c>
      <c r="B4551" t="s">
        <v>9</v>
      </c>
      <c r="C4551" t="s">
        <v>35</v>
      </c>
      <c r="D4551">
        <v>103236</v>
      </c>
      <c r="E4551" t="s">
        <v>184</v>
      </c>
      <c r="F4551">
        <v>202112</v>
      </c>
      <c r="G4551" t="s">
        <v>151</v>
      </c>
      <c r="H4551" t="s">
        <v>152</v>
      </c>
      <c r="I4551">
        <v>182.64</v>
      </c>
      <c r="J4551" t="s">
        <v>6</v>
      </c>
      <c r="K4551">
        <v>182.64</v>
      </c>
    </row>
    <row r="4552" spans="1:11" ht="15" customHeight="1">
      <c r="A4552" s="1" t="s">
        <v>998</v>
      </c>
      <c r="B4552" t="s">
        <v>9</v>
      </c>
      <c r="C4552" t="s">
        <v>35</v>
      </c>
      <c r="D4552">
        <v>103236</v>
      </c>
      <c r="E4552" t="s">
        <v>184</v>
      </c>
      <c r="F4552">
        <v>202112</v>
      </c>
      <c r="G4552" t="s">
        <v>151</v>
      </c>
      <c r="H4552" t="s">
        <v>152</v>
      </c>
      <c r="I4552">
        <v>243.88</v>
      </c>
      <c r="J4552" t="s">
        <v>6</v>
      </c>
      <c r="K4552">
        <v>243.88</v>
      </c>
    </row>
    <row r="4553" spans="1:11" ht="15" customHeight="1">
      <c r="A4553" s="1" t="s">
        <v>998</v>
      </c>
      <c r="B4553" t="s">
        <v>9</v>
      </c>
      <c r="C4553" t="s">
        <v>35</v>
      </c>
      <c r="D4553">
        <v>103236</v>
      </c>
      <c r="E4553" t="s">
        <v>184</v>
      </c>
      <c r="F4553">
        <v>202112</v>
      </c>
      <c r="G4553" t="s">
        <v>151</v>
      </c>
      <c r="H4553" t="s">
        <v>152</v>
      </c>
      <c r="I4553">
        <v>27.73</v>
      </c>
      <c r="J4553" t="s">
        <v>6</v>
      </c>
      <c r="K4553">
        <v>27.73</v>
      </c>
    </row>
    <row r="4554" spans="1:11" ht="15" customHeight="1">
      <c r="A4554" s="1" t="s">
        <v>998</v>
      </c>
      <c r="B4554" t="s">
        <v>9</v>
      </c>
      <c r="C4554" t="s">
        <v>35</v>
      </c>
      <c r="D4554">
        <v>103236</v>
      </c>
      <c r="E4554" t="s">
        <v>184</v>
      </c>
      <c r="F4554">
        <v>202112</v>
      </c>
      <c r="G4554" t="s">
        <v>151</v>
      </c>
      <c r="H4554" t="s">
        <v>152</v>
      </c>
      <c r="I4554">
        <v>195</v>
      </c>
      <c r="J4554" t="s">
        <v>6</v>
      </c>
      <c r="K4554">
        <v>195</v>
      </c>
    </row>
    <row r="4555" spans="1:11" ht="15" customHeight="1">
      <c r="A4555" s="1" t="s">
        <v>998</v>
      </c>
      <c r="B4555" t="s">
        <v>9</v>
      </c>
      <c r="C4555" t="s">
        <v>35</v>
      </c>
      <c r="D4555">
        <v>103236</v>
      </c>
      <c r="E4555" t="s">
        <v>184</v>
      </c>
      <c r="F4555">
        <v>202112</v>
      </c>
      <c r="G4555" t="s">
        <v>151</v>
      </c>
      <c r="H4555" t="s">
        <v>152</v>
      </c>
      <c r="I4555">
        <v>55.45</v>
      </c>
      <c r="J4555" t="s">
        <v>6</v>
      </c>
      <c r="K4555">
        <v>55.45</v>
      </c>
    </row>
    <row r="4556" spans="1:11" ht="15" customHeight="1">
      <c r="A4556" s="1" t="s">
        <v>998</v>
      </c>
      <c r="B4556" t="s">
        <v>9</v>
      </c>
      <c r="C4556" t="s">
        <v>35</v>
      </c>
      <c r="D4556">
        <v>103236</v>
      </c>
      <c r="E4556" t="s">
        <v>184</v>
      </c>
      <c r="F4556">
        <v>202112</v>
      </c>
      <c r="G4556" t="s">
        <v>151</v>
      </c>
      <c r="H4556" t="s">
        <v>152</v>
      </c>
      <c r="I4556">
        <v>1081.9100000000001</v>
      </c>
      <c r="J4556" t="s">
        <v>6</v>
      </c>
      <c r="K4556">
        <v>1081.9100000000001</v>
      </c>
    </row>
    <row r="4557" spans="1:11" ht="15" customHeight="1">
      <c r="A4557" s="1" t="s">
        <v>998</v>
      </c>
      <c r="B4557" t="s">
        <v>9</v>
      </c>
      <c r="C4557" t="s">
        <v>35</v>
      </c>
      <c r="D4557">
        <v>103236</v>
      </c>
      <c r="E4557" t="s">
        <v>184</v>
      </c>
      <c r="F4557">
        <v>202112</v>
      </c>
      <c r="G4557" t="s">
        <v>151</v>
      </c>
      <c r="H4557" t="s">
        <v>152</v>
      </c>
      <c r="I4557">
        <v>27.73</v>
      </c>
      <c r="J4557" t="s">
        <v>6</v>
      </c>
      <c r="K4557">
        <v>27.73</v>
      </c>
    </row>
    <row r="4558" spans="1:11" ht="15" customHeight="1">
      <c r="A4558" s="1" t="s">
        <v>998</v>
      </c>
      <c r="B4558" t="s">
        <v>9</v>
      </c>
      <c r="C4558" t="s">
        <v>35</v>
      </c>
      <c r="D4558">
        <v>103236</v>
      </c>
      <c r="E4558" t="s">
        <v>184</v>
      </c>
      <c r="F4558">
        <v>202112</v>
      </c>
      <c r="G4558" t="s">
        <v>151</v>
      </c>
      <c r="H4558" t="s">
        <v>152</v>
      </c>
      <c r="I4558">
        <v>26.9</v>
      </c>
      <c r="J4558" t="s">
        <v>6</v>
      </c>
      <c r="K4558">
        <v>26.9</v>
      </c>
    </row>
    <row r="4559" spans="1:11" ht="15" customHeight="1">
      <c r="A4559" s="1" t="s">
        <v>998</v>
      </c>
      <c r="B4559" t="s">
        <v>9</v>
      </c>
      <c r="C4559" t="s">
        <v>35</v>
      </c>
      <c r="D4559">
        <v>103236</v>
      </c>
      <c r="E4559" t="s">
        <v>184</v>
      </c>
      <c r="F4559">
        <v>202112</v>
      </c>
      <c r="G4559" t="s">
        <v>151</v>
      </c>
      <c r="H4559" t="s">
        <v>152</v>
      </c>
      <c r="I4559">
        <v>26.9</v>
      </c>
      <c r="J4559" t="s">
        <v>6</v>
      </c>
      <c r="K4559">
        <v>26.9</v>
      </c>
    </row>
    <row r="4560" spans="1:11" ht="15" customHeight="1">
      <c r="A4560" s="1" t="s">
        <v>998</v>
      </c>
      <c r="B4560" t="s">
        <v>9</v>
      </c>
      <c r="C4560" t="s">
        <v>35</v>
      </c>
      <c r="D4560">
        <v>103236</v>
      </c>
      <c r="E4560" t="s">
        <v>184</v>
      </c>
      <c r="F4560">
        <v>202112</v>
      </c>
      <c r="G4560" t="s">
        <v>151</v>
      </c>
      <c r="H4560" t="s">
        <v>152</v>
      </c>
      <c r="I4560">
        <v>278</v>
      </c>
      <c r="J4560" t="s">
        <v>6</v>
      </c>
      <c r="K4560">
        <v>278</v>
      </c>
    </row>
    <row r="4561" spans="1:11" ht="15" customHeight="1">
      <c r="A4561" s="1" t="s">
        <v>998</v>
      </c>
      <c r="B4561" t="s">
        <v>9</v>
      </c>
      <c r="C4561" t="s">
        <v>35</v>
      </c>
      <c r="D4561">
        <v>103236</v>
      </c>
      <c r="E4561" t="s">
        <v>184</v>
      </c>
      <c r="F4561">
        <v>202112</v>
      </c>
      <c r="G4561" t="s">
        <v>151</v>
      </c>
      <c r="H4561" t="s">
        <v>152</v>
      </c>
      <c r="I4561">
        <v>243.88</v>
      </c>
      <c r="J4561" t="s">
        <v>6</v>
      </c>
      <c r="K4561">
        <v>243.88</v>
      </c>
    </row>
    <row r="4562" spans="1:11" ht="15" customHeight="1">
      <c r="A4562" s="1" t="s">
        <v>998</v>
      </c>
      <c r="B4562" t="s">
        <v>9</v>
      </c>
      <c r="C4562" t="s">
        <v>35</v>
      </c>
      <c r="D4562">
        <v>103236</v>
      </c>
      <c r="E4562" t="s">
        <v>184</v>
      </c>
      <c r="F4562">
        <v>202112</v>
      </c>
      <c r="G4562" t="s">
        <v>151</v>
      </c>
      <c r="H4562" t="s">
        <v>152</v>
      </c>
      <c r="I4562">
        <v>2222.2600000000002</v>
      </c>
      <c r="J4562" t="s">
        <v>6</v>
      </c>
      <c r="K4562">
        <v>2222.2600000000002</v>
      </c>
    </row>
    <row r="4563" spans="1:11" ht="15" customHeight="1">
      <c r="A4563" s="1" t="s">
        <v>998</v>
      </c>
      <c r="B4563" t="s">
        <v>9</v>
      </c>
      <c r="C4563" t="s">
        <v>35</v>
      </c>
      <c r="D4563">
        <v>103236</v>
      </c>
      <c r="E4563" t="s">
        <v>184</v>
      </c>
      <c r="F4563">
        <v>202112</v>
      </c>
      <c r="G4563" t="s">
        <v>151</v>
      </c>
      <c r="H4563" t="s">
        <v>152</v>
      </c>
      <c r="I4563">
        <v>243.88</v>
      </c>
      <c r="J4563" t="s">
        <v>6</v>
      </c>
      <c r="K4563">
        <v>243.88</v>
      </c>
    </row>
    <row r="4564" spans="1:11" ht="15" customHeight="1">
      <c r="A4564" s="1" t="s">
        <v>998</v>
      </c>
      <c r="B4564" t="s">
        <v>9</v>
      </c>
      <c r="C4564" t="s">
        <v>35</v>
      </c>
      <c r="D4564">
        <v>103236</v>
      </c>
      <c r="E4564" t="s">
        <v>184</v>
      </c>
      <c r="F4564">
        <v>202112</v>
      </c>
      <c r="G4564" t="s">
        <v>151</v>
      </c>
      <c r="H4564" t="s">
        <v>152</v>
      </c>
      <c r="I4564">
        <v>354</v>
      </c>
      <c r="J4564" t="s">
        <v>6</v>
      </c>
      <c r="K4564">
        <v>354</v>
      </c>
    </row>
    <row r="4565" spans="1:11" ht="15" customHeight="1">
      <c r="A4565" s="1" t="s">
        <v>998</v>
      </c>
      <c r="B4565" t="s">
        <v>9</v>
      </c>
      <c r="C4565" t="s">
        <v>35</v>
      </c>
      <c r="D4565">
        <v>103236</v>
      </c>
      <c r="E4565" t="s">
        <v>184</v>
      </c>
      <c r="F4565">
        <v>202112</v>
      </c>
      <c r="G4565" t="s">
        <v>151</v>
      </c>
      <c r="H4565" t="s">
        <v>152</v>
      </c>
      <c r="I4565">
        <v>240</v>
      </c>
      <c r="J4565" t="s">
        <v>6</v>
      </c>
      <c r="K4565">
        <v>240</v>
      </c>
    </row>
    <row r="4566" spans="1:11" ht="15" customHeight="1">
      <c r="A4566" s="1" t="s">
        <v>998</v>
      </c>
      <c r="B4566" t="s">
        <v>9</v>
      </c>
      <c r="C4566" t="s">
        <v>35</v>
      </c>
      <c r="D4566">
        <v>103236</v>
      </c>
      <c r="E4566" t="s">
        <v>184</v>
      </c>
      <c r="F4566">
        <v>202112</v>
      </c>
      <c r="G4566" t="s">
        <v>151</v>
      </c>
      <c r="H4566" t="s">
        <v>152</v>
      </c>
      <c r="I4566">
        <v>243.88</v>
      </c>
      <c r="J4566" t="s">
        <v>6</v>
      </c>
      <c r="K4566">
        <v>243.88</v>
      </c>
    </row>
    <row r="4567" spans="1:11" ht="15" customHeight="1">
      <c r="A4567" s="1" t="s">
        <v>998</v>
      </c>
      <c r="B4567" t="s">
        <v>9</v>
      </c>
      <c r="C4567" t="s">
        <v>35</v>
      </c>
      <c r="D4567">
        <v>103236</v>
      </c>
      <c r="E4567" t="s">
        <v>184</v>
      </c>
      <c r="F4567">
        <v>202112</v>
      </c>
      <c r="G4567" t="s">
        <v>151</v>
      </c>
      <c r="H4567" t="s">
        <v>152</v>
      </c>
      <c r="I4567">
        <v>135.38</v>
      </c>
      <c r="J4567" t="s">
        <v>6</v>
      </c>
      <c r="K4567">
        <v>135.38</v>
      </c>
    </row>
    <row r="4568" spans="1:11" ht="15" customHeight="1">
      <c r="A4568" s="1" t="s">
        <v>998</v>
      </c>
      <c r="B4568" t="s">
        <v>9</v>
      </c>
      <c r="C4568" t="s">
        <v>35</v>
      </c>
      <c r="D4568">
        <v>103236</v>
      </c>
      <c r="E4568" t="s">
        <v>184</v>
      </c>
      <c r="F4568">
        <v>202112</v>
      </c>
      <c r="G4568" t="s">
        <v>151</v>
      </c>
      <c r="H4568" t="s">
        <v>152</v>
      </c>
      <c r="I4568">
        <v>1828.84</v>
      </c>
      <c r="J4568" t="s">
        <v>6</v>
      </c>
      <c r="K4568">
        <v>1828.84</v>
      </c>
    </row>
    <row r="4569" spans="1:11" ht="15" customHeight="1">
      <c r="A4569" s="1" t="s">
        <v>998</v>
      </c>
      <c r="B4569" t="s">
        <v>9</v>
      </c>
      <c r="C4569" t="s">
        <v>35</v>
      </c>
      <c r="D4569">
        <v>103236</v>
      </c>
      <c r="E4569" t="s">
        <v>184</v>
      </c>
      <c r="F4569">
        <v>202112</v>
      </c>
      <c r="G4569" t="s">
        <v>151</v>
      </c>
      <c r="H4569" t="s">
        <v>152</v>
      </c>
      <c r="I4569">
        <v>509.73</v>
      </c>
      <c r="J4569" t="s">
        <v>6</v>
      </c>
      <c r="K4569">
        <v>509.73</v>
      </c>
    </row>
    <row r="4570" spans="1:11" ht="15" customHeight="1">
      <c r="A4570" s="1" t="s">
        <v>998</v>
      </c>
      <c r="B4570" t="s">
        <v>9</v>
      </c>
      <c r="C4570" t="s">
        <v>35</v>
      </c>
      <c r="D4570">
        <v>103236</v>
      </c>
      <c r="E4570" t="s">
        <v>184</v>
      </c>
      <c r="F4570">
        <v>202112</v>
      </c>
      <c r="G4570" t="s">
        <v>151</v>
      </c>
      <c r="H4570" t="s">
        <v>152</v>
      </c>
      <c r="I4570">
        <v>205.84</v>
      </c>
      <c r="J4570" t="s">
        <v>6</v>
      </c>
      <c r="K4570">
        <v>205.84</v>
      </c>
    </row>
    <row r="4571" spans="1:11" ht="15" customHeight="1">
      <c r="A4571" s="1" t="s">
        <v>998</v>
      </c>
      <c r="B4571" t="s">
        <v>9</v>
      </c>
      <c r="C4571" t="s">
        <v>35</v>
      </c>
      <c r="D4571">
        <v>103236</v>
      </c>
      <c r="E4571" t="s">
        <v>184</v>
      </c>
      <c r="F4571">
        <v>202112</v>
      </c>
      <c r="G4571" t="s">
        <v>151</v>
      </c>
      <c r="H4571" t="s">
        <v>152</v>
      </c>
      <c r="I4571">
        <v>6.54</v>
      </c>
      <c r="J4571" t="s">
        <v>6</v>
      </c>
      <c r="K4571">
        <v>6.54</v>
      </c>
    </row>
    <row r="4572" spans="1:11" ht="15" customHeight="1">
      <c r="A4572" s="1" t="s">
        <v>998</v>
      </c>
      <c r="B4572" t="s">
        <v>9</v>
      </c>
      <c r="C4572" t="s">
        <v>35</v>
      </c>
      <c r="D4572">
        <v>110468</v>
      </c>
      <c r="E4572" t="s">
        <v>182</v>
      </c>
      <c r="F4572">
        <v>202112</v>
      </c>
      <c r="G4572" t="s">
        <v>151</v>
      </c>
      <c r="H4572" t="s">
        <v>152</v>
      </c>
      <c r="I4572">
        <v>2430</v>
      </c>
      <c r="J4572" t="s">
        <v>6</v>
      </c>
      <c r="K4572">
        <v>2430</v>
      </c>
    </row>
    <row r="4573" spans="1:11" ht="15" customHeight="1">
      <c r="A4573" s="1" t="s">
        <v>998</v>
      </c>
      <c r="B4573" t="s">
        <v>9</v>
      </c>
      <c r="C4573" t="s">
        <v>35</v>
      </c>
      <c r="D4573">
        <v>110468</v>
      </c>
      <c r="E4573" t="s">
        <v>182</v>
      </c>
      <c r="F4573">
        <v>202112</v>
      </c>
      <c r="G4573" t="s">
        <v>151</v>
      </c>
      <c r="H4573" t="s">
        <v>152</v>
      </c>
      <c r="I4573">
        <v>2430</v>
      </c>
      <c r="J4573" t="s">
        <v>6</v>
      </c>
      <c r="K4573">
        <v>2430</v>
      </c>
    </row>
    <row r="4574" spans="1:11" ht="15" customHeight="1">
      <c r="A4574" s="1" t="s">
        <v>998</v>
      </c>
      <c r="B4574" t="s">
        <v>9</v>
      </c>
      <c r="C4574" t="s">
        <v>35</v>
      </c>
      <c r="D4574">
        <v>110468</v>
      </c>
      <c r="E4574" t="s">
        <v>182</v>
      </c>
      <c r="F4574">
        <v>202112</v>
      </c>
      <c r="G4574" t="s">
        <v>151</v>
      </c>
      <c r="H4574" t="s">
        <v>152</v>
      </c>
      <c r="I4574">
        <v>1840</v>
      </c>
      <c r="J4574" t="s">
        <v>6</v>
      </c>
      <c r="K4574">
        <v>1840</v>
      </c>
    </row>
    <row r="4575" spans="1:11">
      <c r="A4575" s="1" t="s">
        <v>998</v>
      </c>
      <c r="B4575" t="s">
        <v>9</v>
      </c>
      <c r="C4575" t="s">
        <v>35</v>
      </c>
      <c r="D4575">
        <v>110468</v>
      </c>
      <c r="E4575" t="s">
        <v>182</v>
      </c>
      <c r="F4575">
        <v>202112</v>
      </c>
      <c r="G4575" t="s">
        <v>151</v>
      </c>
      <c r="H4575" t="s">
        <v>152</v>
      </c>
      <c r="I4575">
        <v>4600</v>
      </c>
      <c r="J4575" t="s">
        <v>6</v>
      </c>
      <c r="K4575">
        <v>4600</v>
      </c>
    </row>
    <row r="4576" spans="1:11" ht="15" customHeight="1">
      <c r="A4576" s="1" t="s">
        <v>998</v>
      </c>
      <c r="B4576" t="s">
        <v>9</v>
      </c>
      <c r="C4576" t="s">
        <v>35</v>
      </c>
      <c r="D4576">
        <v>110468</v>
      </c>
      <c r="E4576" t="s">
        <v>182</v>
      </c>
      <c r="F4576">
        <v>202112</v>
      </c>
      <c r="G4576" t="s">
        <v>151</v>
      </c>
      <c r="H4576" t="s">
        <v>152</v>
      </c>
      <c r="I4576">
        <v>801.9</v>
      </c>
      <c r="J4576" t="s">
        <v>6</v>
      </c>
      <c r="K4576">
        <v>801.9</v>
      </c>
    </row>
    <row r="4577" spans="1:11" ht="15" customHeight="1">
      <c r="A4577" s="1" t="s">
        <v>998</v>
      </c>
      <c r="B4577" t="s">
        <v>9</v>
      </c>
      <c r="C4577" t="s">
        <v>35</v>
      </c>
      <c r="D4577">
        <v>110468</v>
      </c>
      <c r="E4577" t="s">
        <v>182</v>
      </c>
      <c r="F4577">
        <v>202112</v>
      </c>
      <c r="G4577" t="s">
        <v>151</v>
      </c>
      <c r="H4577" t="s">
        <v>152</v>
      </c>
      <c r="I4577">
        <v>1261.7</v>
      </c>
      <c r="J4577" t="s">
        <v>6</v>
      </c>
      <c r="K4577">
        <v>1261.7</v>
      </c>
    </row>
    <row r="4578" spans="1:11" ht="15" customHeight="1">
      <c r="A4578" s="1" t="s">
        <v>998</v>
      </c>
      <c r="B4578" t="s">
        <v>9</v>
      </c>
      <c r="C4578" t="s">
        <v>35</v>
      </c>
      <c r="D4578">
        <v>110468</v>
      </c>
      <c r="E4578" t="s">
        <v>182</v>
      </c>
      <c r="F4578">
        <v>202112</v>
      </c>
      <c r="G4578" t="s">
        <v>151</v>
      </c>
      <c r="H4578" t="s">
        <v>152</v>
      </c>
      <c r="I4578">
        <v>8.93</v>
      </c>
      <c r="J4578" t="s">
        <v>6</v>
      </c>
      <c r="K4578">
        <v>8.93</v>
      </c>
    </row>
    <row r="4579" spans="1:11" ht="15" customHeight="1">
      <c r="A4579" s="1" t="s">
        <v>998</v>
      </c>
      <c r="B4579" t="s">
        <v>9</v>
      </c>
      <c r="C4579" t="s">
        <v>35</v>
      </c>
      <c r="D4579">
        <v>108705</v>
      </c>
      <c r="E4579" t="s">
        <v>188</v>
      </c>
      <c r="F4579">
        <v>202112</v>
      </c>
      <c r="G4579" t="s">
        <v>151</v>
      </c>
      <c r="H4579" t="s">
        <v>152</v>
      </c>
      <c r="I4579">
        <v>131.44</v>
      </c>
      <c r="J4579" t="s">
        <v>6</v>
      </c>
      <c r="K4579">
        <v>131.44</v>
      </c>
    </row>
    <row r="4580" spans="1:11" ht="15" customHeight="1">
      <c r="A4580" s="1" t="s">
        <v>998</v>
      </c>
      <c r="B4580" t="s">
        <v>9</v>
      </c>
      <c r="C4580" t="s">
        <v>35</v>
      </c>
      <c r="D4580">
        <v>108705</v>
      </c>
      <c r="E4580" t="s">
        <v>188</v>
      </c>
      <c r="F4580">
        <v>202112</v>
      </c>
      <c r="G4580" t="s">
        <v>151</v>
      </c>
      <c r="H4580" t="s">
        <v>152</v>
      </c>
      <c r="I4580">
        <v>756</v>
      </c>
      <c r="J4580" t="s">
        <v>6</v>
      </c>
      <c r="K4580">
        <v>756</v>
      </c>
    </row>
    <row r="4581" spans="1:11" ht="15" customHeight="1">
      <c r="A4581" s="1" t="s">
        <v>998</v>
      </c>
      <c r="B4581" t="s">
        <v>9</v>
      </c>
      <c r="C4581" t="s">
        <v>35</v>
      </c>
      <c r="D4581">
        <v>108705</v>
      </c>
      <c r="E4581" t="s">
        <v>188</v>
      </c>
      <c r="F4581">
        <v>202112</v>
      </c>
      <c r="G4581" t="s">
        <v>151</v>
      </c>
      <c r="H4581" t="s">
        <v>152</v>
      </c>
      <c r="I4581">
        <v>2332.06</v>
      </c>
      <c r="J4581" t="s">
        <v>6</v>
      </c>
      <c r="K4581">
        <v>2332.06</v>
      </c>
    </row>
    <row r="4582" spans="1:11" ht="15" customHeight="1">
      <c r="A4582" s="1" t="s">
        <v>998</v>
      </c>
      <c r="B4582" t="s">
        <v>9</v>
      </c>
      <c r="C4582" t="s">
        <v>35</v>
      </c>
      <c r="D4582">
        <v>108705</v>
      </c>
      <c r="E4582" t="s">
        <v>188</v>
      </c>
      <c r="F4582">
        <v>202112</v>
      </c>
      <c r="G4582" t="s">
        <v>151</v>
      </c>
      <c r="H4582" t="s">
        <v>152</v>
      </c>
      <c r="I4582">
        <v>572.79999999999995</v>
      </c>
      <c r="J4582" t="s">
        <v>6</v>
      </c>
      <c r="K4582">
        <v>572.79999999999995</v>
      </c>
    </row>
    <row r="4583" spans="1:11" ht="15" customHeight="1">
      <c r="A4583" s="1" t="s">
        <v>998</v>
      </c>
      <c r="B4583" t="s">
        <v>9</v>
      </c>
      <c r="C4583" t="s">
        <v>35</v>
      </c>
      <c r="D4583">
        <v>103223</v>
      </c>
      <c r="E4583" t="s">
        <v>191</v>
      </c>
      <c r="F4583">
        <v>202112</v>
      </c>
      <c r="G4583" t="s">
        <v>151</v>
      </c>
      <c r="H4583" t="s">
        <v>152</v>
      </c>
      <c r="I4583">
        <v>2880</v>
      </c>
      <c r="J4583" t="s">
        <v>6</v>
      </c>
      <c r="K4583">
        <v>2880</v>
      </c>
    </row>
    <row r="4584" spans="1:11" ht="15" customHeight="1">
      <c r="A4584" s="1" t="s">
        <v>998</v>
      </c>
      <c r="B4584" t="s">
        <v>9</v>
      </c>
      <c r="C4584" t="s">
        <v>35</v>
      </c>
      <c r="D4584">
        <v>103223</v>
      </c>
      <c r="E4584" t="s">
        <v>191</v>
      </c>
      <c r="F4584">
        <v>202112</v>
      </c>
      <c r="G4584" t="s">
        <v>151</v>
      </c>
      <c r="H4584" t="s">
        <v>152</v>
      </c>
      <c r="I4584">
        <v>88</v>
      </c>
      <c r="J4584" t="s">
        <v>6</v>
      </c>
      <c r="K4584">
        <v>88</v>
      </c>
    </row>
    <row r="4585" spans="1:11" ht="15" customHeight="1">
      <c r="A4585" s="1" t="s">
        <v>998</v>
      </c>
      <c r="B4585" t="s">
        <v>9</v>
      </c>
      <c r="C4585" t="s">
        <v>35</v>
      </c>
      <c r="D4585">
        <v>103223</v>
      </c>
      <c r="E4585" t="s">
        <v>191</v>
      </c>
      <c r="F4585">
        <v>202112</v>
      </c>
      <c r="G4585" t="s">
        <v>151</v>
      </c>
      <c r="H4585" t="s">
        <v>152</v>
      </c>
      <c r="I4585">
        <v>202.83</v>
      </c>
      <c r="J4585" t="s">
        <v>6</v>
      </c>
      <c r="K4585">
        <v>202.83</v>
      </c>
    </row>
    <row r="4586" spans="1:11" ht="15" customHeight="1">
      <c r="A4586" s="1" t="s">
        <v>998</v>
      </c>
      <c r="B4586" t="s">
        <v>9</v>
      </c>
      <c r="C4586" t="s">
        <v>35</v>
      </c>
      <c r="D4586">
        <v>103223</v>
      </c>
      <c r="E4586" t="s">
        <v>191</v>
      </c>
      <c r="F4586">
        <v>202112</v>
      </c>
      <c r="G4586" t="s">
        <v>151</v>
      </c>
      <c r="H4586" t="s">
        <v>152</v>
      </c>
      <c r="I4586">
        <v>40</v>
      </c>
      <c r="J4586" t="s">
        <v>6</v>
      </c>
      <c r="K4586">
        <v>40</v>
      </c>
    </row>
    <row r="4587" spans="1:11" ht="15" customHeight="1">
      <c r="A4587" s="1" t="s">
        <v>998</v>
      </c>
      <c r="B4587" t="s">
        <v>9</v>
      </c>
      <c r="C4587" t="s">
        <v>35</v>
      </c>
      <c r="D4587">
        <v>103223</v>
      </c>
      <c r="E4587" t="s">
        <v>191</v>
      </c>
      <c r="F4587">
        <v>202112</v>
      </c>
      <c r="G4587" t="s">
        <v>151</v>
      </c>
      <c r="H4587" t="s">
        <v>152</v>
      </c>
      <c r="I4587">
        <v>10</v>
      </c>
      <c r="J4587" t="s">
        <v>6</v>
      </c>
      <c r="K4587">
        <v>10</v>
      </c>
    </row>
    <row r="4588" spans="1:11" ht="15" customHeight="1">
      <c r="A4588" s="1" t="s">
        <v>998</v>
      </c>
      <c r="B4588" t="s">
        <v>9</v>
      </c>
      <c r="C4588" t="s">
        <v>35</v>
      </c>
      <c r="D4588">
        <v>103223</v>
      </c>
      <c r="E4588" t="s">
        <v>191</v>
      </c>
      <c r="F4588">
        <v>202112</v>
      </c>
      <c r="G4588" t="s">
        <v>151</v>
      </c>
      <c r="H4588" t="s">
        <v>152</v>
      </c>
      <c r="I4588">
        <v>20</v>
      </c>
      <c r="J4588" t="s">
        <v>6</v>
      </c>
      <c r="K4588">
        <v>20</v>
      </c>
    </row>
    <row r="4589" spans="1:11" ht="15" customHeight="1">
      <c r="A4589" s="1" t="s">
        <v>998</v>
      </c>
      <c r="B4589" t="s">
        <v>9</v>
      </c>
      <c r="C4589" t="s">
        <v>35</v>
      </c>
      <c r="D4589">
        <v>103223</v>
      </c>
      <c r="E4589" t="s">
        <v>191</v>
      </c>
      <c r="F4589">
        <v>202112</v>
      </c>
      <c r="G4589" t="s">
        <v>151</v>
      </c>
      <c r="H4589" t="s">
        <v>152</v>
      </c>
      <c r="I4589">
        <v>1425</v>
      </c>
      <c r="J4589" t="s">
        <v>6</v>
      </c>
      <c r="K4589">
        <v>1425</v>
      </c>
    </row>
    <row r="4590" spans="1:11" ht="15" customHeight="1">
      <c r="A4590" s="1" t="s">
        <v>998</v>
      </c>
      <c r="B4590" t="s">
        <v>9</v>
      </c>
      <c r="C4590" t="s">
        <v>35</v>
      </c>
      <c r="D4590">
        <v>103223</v>
      </c>
      <c r="E4590" t="s">
        <v>191</v>
      </c>
      <c r="F4590">
        <v>202112</v>
      </c>
      <c r="G4590" t="s">
        <v>151</v>
      </c>
      <c r="H4590" t="s">
        <v>152</v>
      </c>
      <c r="I4590">
        <v>904.5</v>
      </c>
      <c r="J4590" t="s">
        <v>6</v>
      </c>
      <c r="K4590">
        <v>904.5</v>
      </c>
    </row>
    <row r="4591" spans="1:11" ht="15" customHeight="1">
      <c r="A4591" s="1" t="s">
        <v>998</v>
      </c>
      <c r="B4591" t="s">
        <v>9</v>
      </c>
      <c r="C4591" t="s">
        <v>35</v>
      </c>
      <c r="D4591">
        <v>103223</v>
      </c>
      <c r="E4591" t="s">
        <v>191</v>
      </c>
      <c r="F4591">
        <v>202112</v>
      </c>
      <c r="G4591" t="s">
        <v>151</v>
      </c>
      <c r="H4591" t="s">
        <v>152</v>
      </c>
      <c r="I4591">
        <v>20</v>
      </c>
      <c r="J4591" t="s">
        <v>6</v>
      </c>
      <c r="K4591">
        <v>20</v>
      </c>
    </row>
    <row r="4592" spans="1:11" ht="15" customHeight="1">
      <c r="A4592" s="1" t="s">
        <v>998</v>
      </c>
      <c r="B4592" t="s">
        <v>9</v>
      </c>
      <c r="C4592" t="s">
        <v>35</v>
      </c>
      <c r="D4592">
        <v>103223</v>
      </c>
      <c r="E4592" t="s">
        <v>191</v>
      </c>
      <c r="F4592">
        <v>202112</v>
      </c>
      <c r="G4592" t="s">
        <v>151</v>
      </c>
      <c r="H4592" t="s">
        <v>152</v>
      </c>
      <c r="I4592">
        <v>250</v>
      </c>
      <c r="J4592" t="s">
        <v>6</v>
      </c>
      <c r="K4592">
        <v>250</v>
      </c>
    </row>
    <row r="4593" spans="1:11" ht="15" customHeight="1">
      <c r="A4593" s="1" t="s">
        <v>998</v>
      </c>
      <c r="B4593" t="s">
        <v>9</v>
      </c>
      <c r="C4593" t="s">
        <v>35</v>
      </c>
      <c r="D4593">
        <v>103223</v>
      </c>
      <c r="E4593" t="s">
        <v>191</v>
      </c>
      <c r="F4593">
        <v>202112</v>
      </c>
      <c r="G4593" t="s">
        <v>151</v>
      </c>
      <c r="H4593" t="s">
        <v>152</v>
      </c>
      <c r="I4593">
        <v>90</v>
      </c>
      <c r="J4593" t="s">
        <v>6</v>
      </c>
      <c r="K4593">
        <v>90</v>
      </c>
    </row>
    <row r="4594" spans="1:11" ht="15" customHeight="1">
      <c r="A4594" s="1" t="s">
        <v>998</v>
      </c>
      <c r="B4594" t="s">
        <v>9</v>
      </c>
      <c r="C4594" t="s">
        <v>35</v>
      </c>
      <c r="D4594">
        <v>103223</v>
      </c>
      <c r="E4594" t="s">
        <v>191</v>
      </c>
      <c r="F4594">
        <v>202112</v>
      </c>
      <c r="G4594" t="s">
        <v>151</v>
      </c>
      <c r="H4594" t="s">
        <v>152</v>
      </c>
      <c r="I4594">
        <v>2880</v>
      </c>
      <c r="J4594" t="s">
        <v>6</v>
      </c>
      <c r="K4594">
        <v>2880</v>
      </c>
    </row>
    <row r="4595" spans="1:11" ht="15" customHeight="1">
      <c r="A4595" s="1" t="s">
        <v>998</v>
      </c>
      <c r="B4595" t="s">
        <v>9</v>
      </c>
      <c r="C4595" t="s">
        <v>35</v>
      </c>
      <c r="D4595">
        <v>103223</v>
      </c>
      <c r="E4595" t="s">
        <v>191</v>
      </c>
      <c r="F4595">
        <v>202112</v>
      </c>
      <c r="G4595" t="s">
        <v>151</v>
      </c>
      <c r="H4595" t="s">
        <v>152</v>
      </c>
      <c r="I4595">
        <v>1650</v>
      </c>
      <c r="J4595" t="s">
        <v>6</v>
      </c>
      <c r="K4595">
        <v>1650</v>
      </c>
    </row>
    <row r="4596" spans="1:11" ht="15" customHeight="1">
      <c r="A4596" s="1" t="s">
        <v>998</v>
      </c>
      <c r="B4596" t="s">
        <v>9</v>
      </c>
      <c r="C4596" t="s">
        <v>35</v>
      </c>
      <c r="D4596">
        <v>103223</v>
      </c>
      <c r="E4596" t="s">
        <v>191</v>
      </c>
      <c r="F4596">
        <v>202112</v>
      </c>
      <c r="G4596" t="s">
        <v>151</v>
      </c>
      <c r="H4596" t="s">
        <v>152</v>
      </c>
      <c r="I4596">
        <v>1950</v>
      </c>
      <c r="J4596" t="s">
        <v>6</v>
      </c>
      <c r="K4596">
        <v>1950</v>
      </c>
    </row>
    <row r="4597" spans="1:11" ht="15" customHeight="1">
      <c r="A4597" s="1" t="s">
        <v>998</v>
      </c>
      <c r="B4597" t="s">
        <v>9</v>
      </c>
      <c r="C4597" t="s">
        <v>35</v>
      </c>
      <c r="D4597">
        <v>103223</v>
      </c>
      <c r="E4597" t="s">
        <v>191</v>
      </c>
      <c r="F4597">
        <v>202112</v>
      </c>
      <c r="G4597" t="s">
        <v>151</v>
      </c>
      <c r="H4597" t="s">
        <v>152</v>
      </c>
      <c r="I4597">
        <v>40</v>
      </c>
      <c r="J4597" t="s">
        <v>6</v>
      </c>
      <c r="K4597">
        <v>40</v>
      </c>
    </row>
    <row r="4598" spans="1:11" ht="15" customHeight="1">
      <c r="A4598" s="1" t="s">
        <v>998</v>
      </c>
      <c r="B4598" t="s">
        <v>9</v>
      </c>
      <c r="C4598" t="s">
        <v>35</v>
      </c>
      <c r="D4598">
        <v>103223</v>
      </c>
      <c r="E4598" t="s">
        <v>191</v>
      </c>
      <c r="F4598">
        <v>202112</v>
      </c>
      <c r="G4598" t="s">
        <v>151</v>
      </c>
      <c r="H4598" t="s">
        <v>152</v>
      </c>
      <c r="I4598">
        <v>5</v>
      </c>
      <c r="J4598" t="s">
        <v>6</v>
      </c>
      <c r="K4598">
        <v>5</v>
      </c>
    </row>
    <row r="4599" spans="1:11" ht="15" customHeight="1">
      <c r="A4599" s="1" t="s">
        <v>998</v>
      </c>
      <c r="B4599" t="s">
        <v>9</v>
      </c>
      <c r="C4599" t="s">
        <v>35</v>
      </c>
      <c r="D4599">
        <v>103223</v>
      </c>
      <c r="E4599" t="s">
        <v>191</v>
      </c>
      <c r="F4599">
        <v>202112</v>
      </c>
      <c r="G4599" t="s">
        <v>151</v>
      </c>
      <c r="H4599" t="s">
        <v>152</v>
      </c>
      <c r="I4599">
        <v>425</v>
      </c>
      <c r="J4599" t="s">
        <v>6</v>
      </c>
      <c r="K4599">
        <v>425</v>
      </c>
    </row>
    <row r="4600" spans="1:11" ht="15" customHeight="1">
      <c r="A4600" s="1" t="s">
        <v>998</v>
      </c>
      <c r="B4600" t="s">
        <v>9</v>
      </c>
      <c r="C4600" t="s">
        <v>35</v>
      </c>
      <c r="D4600">
        <v>103223</v>
      </c>
      <c r="E4600" t="s">
        <v>191</v>
      </c>
      <c r="F4600">
        <v>202112</v>
      </c>
      <c r="G4600" t="s">
        <v>151</v>
      </c>
      <c r="H4600" t="s">
        <v>152</v>
      </c>
      <c r="I4600">
        <v>250</v>
      </c>
      <c r="J4600" t="s">
        <v>6</v>
      </c>
      <c r="K4600">
        <v>250</v>
      </c>
    </row>
    <row r="4601" spans="1:11" ht="15" customHeight="1">
      <c r="A4601" s="1" t="s">
        <v>998</v>
      </c>
      <c r="B4601" t="s">
        <v>9</v>
      </c>
      <c r="C4601" t="s">
        <v>35</v>
      </c>
      <c r="D4601">
        <v>103223</v>
      </c>
      <c r="E4601" t="s">
        <v>191</v>
      </c>
      <c r="F4601">
        <v>202112</v>
      </c>
      <c r="G4601" t="s">
        <v>151</v>
      </c>
      <c r="H4601" t="s">
        <v>152</v>
      </c>
      <c r="I4601">
        <v>2880</v>
      </c>
      <c r="J4601" t="s">
        <v>6</v>
      </c>
      <c r="K4601">
        <v>2880</v>
      </c>
    </row>
    <row r="4602" spans="1:11" ht="15" customHeight="1">
      <c r="A4602" s="1" t="s">
        <v>998</v>
      </c>
      <c r="B4602" t="s">
        <v>9</v>
      </c>
      <c r="C4602" t="s">
        <v>35</v>
      </c>
      <c r="D4602">
        <v>103223</v>
      </c>
      <c r="E4602" t="s">
        <v>191</v>
      </c>
      <c r="F4602">
        <v>202112</v>
      </c>
      <c r="G4602" t="s">
        <v>151</v>
      </c>
      <c r="H4602" t="s">
        <v>152</v>
      </c>
      <c r="I4602">
        <v>2750</v>
      </c>
      <c r="J4602" t="s">
        <v>6</v>
      </c>
      <c r="K4602">
        <v>2750</v>
      </c>
    </row>
    <row r="4603" spans="1:11" ht="15" customHeight="1">
      <c r="A4603" s="1" t="s">
        <v>998</v>
      </c>
      <c r="B4603" t="s">
        <v>9</v>
      </c>
      <c r="C4603" t="s">
        <v>35</v>
      </c>
      <c r="D4603">
        <v>103223</v>
      </c>
      <c r="E4603" t="s">
        <v>191</v>
      </c>
      <c r="F4603">
        <v>202112</v>
      </c>
      <c r="G4603" t="s">
        <v>151</v>
      </c>
      <c r="H4603" t="s">
        <v>152</v>
      </c>
      <c r="I4603">
        <v>305.74</v>
      </c>
      <c r="J4603" t="s">
        <v>6</v>
      </c>
      <c r="K4603">
        <v>305.74</v>
      </c>
    </row>
    <row r="4604" spans="1:11" ht="15" customHeight="1">
      <c r="A4604" s="1" t="s">
        <v>998</v>
      </c>
      <c r="B4604" t="s">
        <v>9</v>
      </c>
      <c r="C4604" t="s">
        <v>35</v>
      </c>
      <c r="D4604">
        <v>103223</v>
      </c>
      <c r="E4604" t="s">
        <v>191</v>
      </c>
      <c r="F4604">
        <v>202112</v>
      </c>
      <c r="G4604" t="s">
        <v>151</v>
      </c>
      <c r="H4604" t="s">
        <v>152</v>
      </c>
      <c r="I4604">
        <v>355.5</v>
      </c>
      <c r="J4604" t="s">
        <v>6</v>
      </c>
      <c r="K4604">
        <v>355.5</v>
      </c>
    </row>
    <row r="4605" spans="1:11" ht="15" customHeight="1">
      <c r="A4605" s="1" t="s">
        <v>998</v>
      </c>
      <c r="B4605" t="s">
        <v>9</v>
      </c>
      <c r="C4605" t="s">
        <v>35</v>
      </c>
      <c r="D4605">
        <v>103223</v>
      </c>
      <c r="E4605" t="s">
        <v>191</v>
      </c>
      <c r="F4605">
        <v>202112</v>
      </c>
      <c r="G4605" t="s">
        <v>151</v>
      </c>
      <c r="H4605" t="s">
        <v>152</v>
      </c>
      <c r="I4605">
        <v>60</v>
      </c>
      <c r="J4605" t="s">
        <v>6</v>
      </c>
      <c r="K4605">
        <v>60</v>
      </c>
    </row>
    <row r="4606" spans="1:11" ht="15" customHeight="1">
      <c r="A4606" s="1" t="s">
        <v>998</v>
      </c>
      <c r="B4606" t="s">
        <v>9</v>
      </c>
      <c r="C4606" t="s">
        <v>35</v>
      </c>
      <c r="D4606">
        <v>103223</v>
      </c>
      <c r="E4606" t="s">
        <v>191</v>
      </c>
      <c r="F4606">
        <v>202112</v>
      </c>
      <c r="G4606" t="s">
        <v>151</v>
      </c>
      <c r="H4606" t="s">
        <v>152</v>
      </c>
      <c r="I4606">
        <v>2950</v>
      </c>
      <c r="J4606" t="s">
        <v>6</v>
      </c>
      <c r="K4606">
        <v>2950</v>
      </c>
    </row>
    <row r="4607" spans="1:11" ht="15" customHeight="1">
      <c r="A4607" s="1" t="s">
        <v>998</v>
      </c>
      <c r="B4607" t="s">
        <v>9</v>
      </c>
      <c r="C4607" t="s">
        <v>35</v>
      </c>
      <c r="D4607">
        <v>103223</v>
      </c>
      <c r="E4607" t="s">
        <v>191</v>
      </c>
      <c r="F4607">
        <v>202112</v>
      </c>
      <c r="G4607" t="s">
        <v>151</v>
      </c>
      <c r="H4607" t="s">
        <v>152</v>
      </c>
      <c r="I4607">
        <v>950.01</v>
      </c>
      <c r="J4607" t="s">
        <v>6</v>
      </c>
      <c r="K4607">
        <v>950.01</v>
      </c>
    </row>
    <row r="4608" spans="1:11" ht="15" customHeight="1">
      <c r="A4608" s="1" t="s">
        <v>998</v>
      </c>
      <c r="B4608" t="s">
        <v>9</v>
      </c>
      <c r="C4608" t="s">
        <v>35</v>
      </c>
      <c r="D4608">
        <v>103223</v>
      </c>
      <c r="E4608" t="s">
        <v>191</v>
      </c>
      <c r="F4608">
        <v>202112</v>
      </c>
      <c r="G4608" t="s">
        <v>151</v>
      </c>
      <c r="H4608" t="s">
        <v>152</v>
      </c>
      <c r="I4608">
        <v>1950</v>
      </c>
      <c r="J4608" t="s">
        <v>6</v>
      </c>
      <c r="K4608">
        <v>1950</v>
      </c>
    </row>
    <row r="4609" spans="1:11" ht="15" customHeight="1">
      <c r="A4609" s="1" t="s">
        <v>998</v>
      </c>
      <c r="B4609" t="s">
        <v>9</v>
      </c>
      <c r="C4609" t="s">
        <v>35</v>
      </c>
      <c r="D4609">
        <v>103223</v>
      </c>
      <c r="E4609" t="s">
        <v>191</v>
      </c>
      <c r="F4609">
        <v>202112</v>
      </c>
      <c r="G4609" t="s">
        <v>151</v>
      </c>
      <c r="H4609" t="s">
        <v>152</v>
      </c>
      <c r="I4609">
        <v>750</v>
      </c>
      <c r="J4609" t="s">
        <v>6</v>
      </c>
      <c r="K4609">
        <v>750</v>
      </c>
    </row>
    <row r="4610" spans="1:11" ht="15" customHeight="1">
      <c r="A4610" s="1" t="s">
        <v>998</v>
      </c>
      <c r="B4610" t="s">
        <v>9</v>
      </c>
      <c r="C4610" t="s">
        <v>35</v>
      </c>
      <c r="D4610">
        <v>103223</v>
      </c>
      <c r="E4610" t="s">
        <v>191</v>
      </c>
      <c r="F4610">
        <v>202112</v>
      </c>
      <c r="G4610" t="s">
        <v>151</v>
      </c>
      <c r="H4610" t="s">
        <v>152</v>
      </c>
      <c r="I4610">
        <v>2170</v>
      </c>
      <c r="J4610" t="s">
        <v>6</v>
      </c>
      <c r="K4610">
        <v>2170</v>
      </c>
    </row>
    <row r="4611" spans="1:11" ht="15" customHeight="1">
      <c r="A4611" s="1" t="s">
        <v>998</v>
      </c>
      <c r="B4611" t="s">
        <v>9</v>
      </c>
      <c r="C4611" t="s">
        <v>35</v>
      </c>
      <c r="D4611">
        <v>103223</v>
      </c>
      <c r="E4611" t="s">
        <v>191</v>
      </c>
      <c r="F4611">
        <v>202112</v>
      </c>
      <c r="G4611" t="s">
        <v>151</v>
      </c>
      <c r="H4611" t="s">
        <v>152</v>
      </c>
      <c r="I4611">
        <v>15</v>
      </c>
      <c r="J4611" t="s">
        <v>6</v>
      </c>
      <c r="K4611">
        <v>15</v>
      </c>
    </row>
    <row r="4612" spans="1:11" ht="15" customHeight="1">
      <c r="A4612" s="1" t="s">
        <v>998</v>
      </c>
      <c r="B4612" t="s">
        <v>9</v>
      </c>
      <c r="C4612" t="s">
        <v>35</v>
      </c>
      <c r="D4612">
        <v>103223</v>
      </c>
      <c r="E4612" t="s">
        <v>191</v>
      </c>
      <c r="F4612">
        <v>202112</v>
      </c>
      <c r="G4612" t="s">
        <v>151</v>
      </c>
      <c r="H4612" t="s">
        <v>152</v>
      </c>
      <c r="I4612">
        <v>950.01</v>
      </c>
      <c r="J4612" t="s">
        <v>6</v>
      </c>
      <c r="K4612">
        <v>950.01</v>
      </c>
    </row>
    <row r="4613" spans="1:11" ht="15" customHeight="1">
      <c r="A4613" s="1" t="s">
        <v>998</v>
      </c>
      <c r="B4613" t="s">
        <v>9</v>
      </c>
      <c r="C4613" t="s">
        <v>35</v>
      </c>
      <c r="D4613">
        <v>103223</v>
      </c>
      <c r="E4613" t="s">
        <v>191</v>
      </c>
      <c r="F4613">
        <v>202112</v>
      </c>
      <c r="G4613" t="s">
        <v>151</v>
      </c>
      <c r="H4613" t="s">
        <v>152</v>
      </c>
      <c r="I4613">
        <v>2650</v>
      </c>
      <c r="J4613" t="s">
        <v>6</v>
      </c>
      <c r="K4613">
        <v>2650</v>
      </c>
    </row>
    <row r="4614" spans="1:11" ht="15" customHeight="1">
      <c r="A4614" s="1" t="s">
        <v>998</v>
      </c>
      <c r="B4614" t="s">
        <v>9</v>
      </c>
      <c r="C4614" t="s">
        <v>35</v>
      </c>
      <c r="D4614">
        <v>103223</v>
      </c>
      <c r="E4614" t="s">
        <v>191</v>
      </c>
      <c r="F4614">
        <v>202112</v>
      </c>
      <c r="G4614" t="s">
        <v>151</v>
      </c>
      <c r="H4614" t="s">
        <v>152</v>
      </c>
      <c r="I4614">
        <v>20</v>
      </c>
      <c r="J4614" t="s">
        <v>6</v>
      </c>
      <c r="K4614">
        <v>20</v>
      </c>
    </row>
    <row r="4615" spans="1:11" ht="15" customHeight="1">
      <c r="A4615" s="1" t="s">
        <v>998</v>
      </c>
      <c r="B4615" t="s">
        <v>9</v>
      </c>
      <c r="C4615" t="s">
        <v>35</v>
      </c>
      <c r="D4615">
        <v>103223</v>
      </c>
      <c r="E4615" t="s">
        <v>191</v>
      </c>
      <c r="F4615">
        <v>202112</v>
      </c>
      <c r="G4615" t="s">
        <v>151</v>
      </c>
      <c r="H4615" t="s">
        <v>152</v>
      </c>
      <c r="I4615">
        <v>5</v>
      </c>
      <c r="J4615" t="s">
        <v>6</v>
      </c>
      <c r="K4615">
        <v>5</v>
      </c>
    </row>
    <row r="4616" spans="1:11" ht="15" customHeight="1">
      <c r="A4616" s="1" t="s">
        <v>998</v>
      </c>
      <c r="B4616" t="s">
        <v>9</v>
      </c>
      <c r="C4616" t="s">
        <v>35</v>
      </c>
      <c r="D4616">
        <v>103223</v>
      </c>
      <c r="E4616" t="s">
        <v>191</v>
      </c>
      <c r="F4616">
        <v>202112</v>
      </c>
      <c r="G4616" t="s">
        <v>151</v>
      </c>
      <c r="H4616" t="s">
        <v>152</v>
      </c>
      <c r="I4616">
        <v>4000</v>
      </c>
      <c r="J4616" t="s">
        <v>6</v>
      </c>
      <c r="K4616">
        <v>4000</v>
      </c>
    </row>
    <row r="4617" spans="1:11" ht="15" customHeight="1">
      <c r="A4617" s="1" t="s">
        <v>998</v>
      </c>
      <c r="B4617" t="s">
        <v>9</v>
      </c>
      <c r="C4617" t="s">
        <v>35</v>
      </c>
      <c r="D4617">
        <v>103223</v>
      </c>
      <c r="E4617" t="s">
        <v>191</v>
      </c>
      <c r="F4617">
        <v>202112</v>
      </c>
      <c r="G4617" t="s">
        <v>151</v>
      </c>
      <c r="H4617" t="s">
        <v>152</v>
      </c>
      <c r="I4617">
        <v>245</v>
      </c>
      <c r="J4617" t="s">
        <v>6</v>
      </c>
      <c r="K4617">
        <v>245</v>
      </c>
    </row>
    <row r="4618" spans="1:11" ht="15" customHeight="1">
      <c r="A4618" s="1" t="s">
        <v>998</v>
      </c>
      <c r="B4618" t="s">
        <v>9</v>
      </c>
      <c r="C4618" t="s">
        <v>35</v>
      </c>
      <c r="D4618">
        <v>103223</v>
      </c>
      <c r="E4618" t="s">
        <v>191</v>
      </c>
      <c r="F4618">
        <v>202112</v>
      </c>
      <c r="G4618" t="s">
        <v>151</v>
      </c>
      <c r="H4618" t="s">
        <v>152</v>
      </c>
      <c r="I4618">
        <v>460</v>
      </c>
      <c r="J4618" t="s">
        <v>6</v>
      </c>
      <c r="K4618">
        <v>460</v>
      </c>
    </row>
    <row r="4619" spans="1:11" ht="15" customHeight="1">
      <c r="A4619" s="1" t="s">
        <v>998</v>
      </c>
      <c r="B4619" t="s">
        <v>9</v>
      </c>
      <c r="C4619" t="s">
        <v>35</v>
      </c>
      <c r="D4619">
        <v>103223</v>
      </c>
      <c r="E4619" t="s">
        <v>191</v>
      </c>
      <c r="F4619">
        <v>202112</v>
      </c>
      <c r="G4619" t="s">
        <v>151</v>
      </c>
      <c r="H4619" t="s">
        <v>152</v>
      </c>
      <c r="I4619">
        <v>3355</v>
      </c>
      <c r="J4619" t="s">
        <v>6</v>
      </c>
      <c r="K4619">
        <v>3355</v>
      </c>
    </row>
    <row r="4620" spans="1:11" ht="15" customHeight="1">
      <c r="A4620" s="1" t="s">
        <v>998</v>
      </c>
      <c r="B4620" t="s">
        <v>9</v>
      </c>
      <c r="C4620" t="s">
        <v>35</v>
      </c>
      <c r="D4620">
        <v>103223</v>
      </c>
      <c r="E4620" t="s">
        <v>191</v>
      </c>
      <c r="F4620">
        <v>202112</v>
      </c>
      <c r="G4620" t="s">
        <v>151</v>
      </c>
      <c r="H4620" t="s">
        <v>152</v>
      </c>
      <c r="I4620">
        <v>1950</v>
      </c>
      <c r="J4620" t="s">
        <v>6</v>
      </c>
      <c r="K4620">
        <v>1950</v>
      </c>
    </row>
    <row r="4621" spans="1:11" ht="15" customHeight="1">
      <c r="A4621" s="1" t="s">
        <v>998</v>
      </c>
      <c r="B4621" t="s">
        <v>9</v>
      </c>
      <c r="C4621" t="s">
        <v>35</v>
      </c>
      <c r="D4621">
        <v>103223</v>
      </c>
      <c r="E4621" t="s">
        <v>191</v>
      </c>
      <c r="F4621">
        <v>202112</v>
      </c>
      <c r="G4621" t="s">
        <v>151</v>
      </c>
      <c r="H4621" t="s">
        <v>152</v>
      </c>
      <c r="I4621">
        <v>144</v>
      </c>
      <c r="J4621" t="s">
        <v>6</v>
      </c>
      <c r="K4621">
        <v>144</v>
      </c>
    </row>
    <row r="4622" spans="1:11" ht="15" customHeight="1">
      <c r="A4622" s="1" t="s">
        <v>998</v>
      </c>
      <c r="B4622" t="s">
        <v>9</v>
      </c>
      <c r="C4622" t="s">
        <v>35</v>
      </c>
      <c r="D4622">
        <v>103223</v>
      </c>
      <c r="E4622" t="s">
        <v>191</v>
      </c>
      <c r="F4622">
        <v>202112</v>
      </c>
      <c r="G4622" t="s">
        <v>151</v>
      </c>
      <c r="H4622" t="s">
        <v>152</v>
      </c>
      <c r="I4622">
        <v>40</v>
      </c>
      <c r="J4622" t="s">
        <v>6</v>
      </c>
      <c r="K4622">
        <v>40</v>
      </c>
    </row>
    <row r="4623" spans="1:11" ht="15" customHeight="1">
      <c r="A4623" s="1" t="s">
        <v>998</v>
      </c>
      <c r="B4623" t="s">
        <v>9</v>
      </c>
      <c r="C4623" t="s">
        <v>35</v>
      </c>
      <c r="D4623">
        <v>103223</v>
      </c>
      <c r="E4623" t="s">
        <v>191</v>
      </c>
      <c r="F4623">
        <v>202112</v>
      </c>
      <c r="G4623" t="s">
        <v>151</v>
      </c>
      <c r="H4623" t="s">
        <v>152</v>
      </c>
      <c r="I4623">
        <v>50</v>
      </c>
      <c r="J4623" t="s">
        <v>6</v>
      </c>
      <c r="K4623">
        <v>50</v>
      </c>
    </row>
    <row r="4624" spans="1:11" ht="15" customHeight="1">
      <c r="A4624" s="1" t="s">
        <v>998</v>
      </c>
      <c r="B4624" t="s">
        <v>9</v>
      </c>
      <c r="C4624" t="s">
        <v>35</v>
      </c>
      <c r="D4624">
        <v>103223</v>
      </c>
      <c r="E4624" t="s">
        <v>191</v>
      </c>
      <c r="F4624">
        <v>202112</v>
      </c>
      <c r="G4624" t="s">
        <v>151</v>
      </c>
      <c r="H4624" t="s">
        <v>152</v>
      </c>
      <c r="I4624">
        <v>3680</v>
      </c>
      <c r="J4624" t="s">
        <v>6</v>
      </c>
      <c r="K4624">
        <v>3680</v>
      </c>
    </row>
    <row r="4625" spans="1:11" ht="15" customHeight="1">
      <c r="A4625" s="1" t="s">
        <v>998</v>
      </c>
      <c r="B4625" t="s">
        <v>9</v>
      </c>
      <c r="C4625" t="s">
        <v>35</v>
      </c>
      <c r="D4625">
        <v>103223</v>
      </c>
      <c r="E4625" t="s">
        <v>191</v>
      </c>
      <c r="F4625">
        <v>202112</v>
      </c>
      <c r="G4625" t="s">
        <v>151</v>
      </c>
      <c r="H4625" t="s">
        <v>152</v>
      </c>
      <c r="I4625">
        <v>4000</v>
      </c>
      <c r="J4625" t="s">
        <v>6</v>
      </c>
      <c r="K4625">
        <v>4000</v>
      </c>
    </row>
    <row r="4626" spans="1:11">
      <c r="A4626" s="1" t="s">
        <v>998</v>
      </c>
      <c r="B4626" t="s">
        <v>9</v>
      </c>
      <c r="C4626" t="s">
        <v>35</v>
      </c>
      <c r="D4626">
        <v>103223</v>
      </c>
      <c r="E4626" t="s">
        <v>191</v>
      </c>
      <c r="F4626">
        <v>202112</v>
      </c>
      <c r="G4626" t="s">
        <v>151</v>
      </c>
      <c r="H4626" t="s">
        <v>152</v>
      </c>
      <c r="I4626">
        <v>2950</v>
      </c>
      <c r="J4626" t="s">
        <v>6</v>
      </c>
      <c r="K4626">
        <v>2950</v>
      </c>
    </row>
    <row r="4627" spans="1:11">
      <c r="A4627" s="1" t="s">
        <v>998</v>
      </c>
      <c r="B4627" t="s">
        <v>9</v>
      </c>
      <c r="C4627" t="s">
        <v>35</v>
      </c>
      <c r="D4627">
        <v>103223</v>
      </c>
      <c r="E4627" t="s">
        <v>191</v>
      </c>
      <c r="F4627">
        <v>202112</v>
      </c>
      <c r="G4627" t="s">
        <v>151</v>
      </c>
      <c r="H4627" t="s">
        <v>152</v>
      </c>
      <c r="I4627">
        <v>20</v>
      </c>
      <c r="J4627" t="s">
        <v>6</v>
      </c>
      <c r="K4627">
        <v>20</v>
      </c>
    </row>
    <row r="4628" spans="1:11">
      <c r="A4628" s="1" t="s">
        <v>998</v>
      </c>
      <c r="B4628" t="s">
        <v>9</v>
      </c>
      <c r="C4628" t="s">
        <v>35</v>
      </c>
      <c r="D4628">
        <v>103223</v>
      </c>
      <c r="E4628" t="s">
        <v>191</v>
      </c>
      <c r="F4628">
        <v>202112</v>
      </c>
      <c r="G4628" t="s">
        <v>151</v>
      </c>
      <c r="H4628" t="s">
        <v>152</v>
      </c>
      <c r="I4628">
        <v>75</v>
      </c>
      <c r="J4628" t="s">
        <v>6</v>
      </c>
      <c r="K4628">
        <v>75</v>
      </c>
    </row>
    <row r="4629" spans="1:11" ht="15" customHeight="1">
      <c r="A4629" s="1" t="s">
        <v>998</v>
      </c>
      <c r="B4629" t="s">
        <v>9</v>
      </c>
      <c r="C4629" t="s">
        <v>35</v>
      </c>
      <c r="D4629">
        <v>103223</v>
      </c>
      <c r="E4629" t="s">
        <v>191</v>
      </c>
      <c r="F4629">
        <v>202112</v>
      </c>
      <c r="G4629" t="s">
        <v>151</v>
      </c>
      <c r="H4629" t="s">
        <v>152</v>
      </c>
      <c r="I4629">
        <v>1620</v>
      </c>
      <c r="J4629" t="s">
        <v>6</v>
      </c>
      <c r="K4629">
        <v>1620</v>
      </c>
    </row>
    <row r="4630" spans="1:11" ht="15" customHeight="1">
      <c r="A4630" s="1" t="s">
        <v>998</v>
      </c>
      <c r="B4630" t="s">
        <v>9</v>
      </c>
      <c r="C4630" t="s">
        <v>35</v>
      </c>
      <c r="D4630">
        <v>103223</v>
      </c>
      <c r="E4630" t="s">
        <v>191</v>
      </c>
      <c r="F4630">
        <v>202112</v>
      </c>
      <c r="G4630" t="s">
        <v>151</v>
      </c>
      <c r="H4630" t="s">
        <v>152</v>
      </c>
      <c r="I4630">
        <v>20</v>
      </c>
      <c r="J4630" t="s">
        <v>6</v>
      </c>
      <c r="K4630">
        <v>20</v>
      </c>
    </row>
    <row r="4631" spans="1:11" ht="15" customHeight="1">
      <c r="A4631" s="1" t="s">
        <v>998</v>
      </c>
      <c r="B4631" t="s">
        <v>9</v>
      </c>
      <c r="C4631" t="s">
        <v>35</v>
      </c>
      <c r="D4631">
        <v>103223</v>
      </c>
      <c r="E4631" t="s">
        <v>191</v>
      </c>
      <c r="F4631">
        <v>202112</v>
      </c>
      <c r="G4631" t="s">
        <v>151</v>
      </c>
      <c r="H4631" t="s">
        <v>152</v>
      </c>
      <c r="I4631">
        <v>84</v>
      </c>
      <c r="J4631" t="s">
        <v>6</v>
      </c>
      <c r="K4631">
        <v>84</v>
      </c>
    </row>
    <row r="4632" spans="1:11" ht="15" customHeight="1">
      <c r="A4632" s="1" t="s">
        <v>998</v>
      </c>
      <c r="B4632" t="s">
        <v>9</v>
      </c>
      <c r="C4632" t="s">
        <v>35</v>
      </c>
      <c r="D4632">
        <v>103223</v>
      </c>
      <c r="E4632" t="s">
        <v>191</v>
      </c>
      <c r="F4632">
        <v>202112</v>
      </c>
      <c r="G4632" t="s">
        <v>151</v>
      </c>
      <c r="H4632" t="s">
        <v>152</v>
      </c>
      <c r="I4632">
        <v>247.5</v>
      </c>
      <c r="J4632" t="s">
        <v>6</v>
      </c>
      <c r="K4632">
        <v>247.5</v>
      </c>
    </row>
    <row r="4633" spans="1:11" ht="15" customHeight="1">
      <c r="A4633" s="1" t="s">
        <v>998</v>
      </c>
      <c r="B4633" t="s">
        <v>9</v>
      </c>
      <c r="C4633" t="s">
        <v>35</v>
      </c>
      <c r="D4633">
        <v>103223</v>
      </c>
      <c r="E4633" t="s">
        <v>191</v>
      </c>
      <c r="F4633">
        <v>202112</v>
      </c>
      <c r="G4633" t="s">
        <v>151</v>
      </c>
      <c r="H4633" t="s">
        <v>152</v>
      </c>
      <c r="I4633">
        <v>10</v>
      </c>
      <c r="J4633" t="s">
        <v>6</v>
      </c>
      <c r="K4633">
        <v>10</v>
      </c>
    </row>
    <row r="4634" spans="1:11" ht="15" customHeight="1">
      <c r="A4634" s="1" t="s">
        <v>998</v>
      </c>
      <c r="B4634" t="s">
        <v>9</v>
      </c>
      <c r="C4634" t="s">
        <v>35</v>
      </c>
      <c r="D4634">
        <v>103223</v>
      </c>
      <c r="E4634" t="s">
        <v>191</v>
      </c>
      <c r="F4634">
        <v>202112</v>
      </c>
      <c r="G4634" t="s">
        <v>151</v>
      </c>
      <c r="H4634" t="s">
        <v>152</v>
      </c>
      <c r="I4634">
        <v>40</v>
      </c>
      <c r="J4634" t="s">
        <v>6</v>
      </c>
      <c r="K4634">
        <v>40</v>
      </c>
    </row>
    <row r="4635" spans="1:11" ht="15" customHeight="1">
      <c r="A4635" s="1" t="s">
        <v>998</v>
      </c>
      <c r="B4635" t="s">
        <v>9</v>
      </c>
      <c r="C4635" t="s">
        <v>35</v>
      </c>
      <c r="D4635">
        <v>103223</v>
      </c>
      <c r="E4635" t="s">
        <v>191</v>
      </c>
      <c r="F4635">
        <v>202112</v>
      </c>
      <c r="G4635" t="s">
        <v>151</v>
      </c>
      <c r="H4635" t="s">
        <v>152</v>
      </c>
      <c r="I4635">
        <v>30</v>
      </c>
      <c r="J4635" t="s">
        <v>6</v>
      </c>
      <c r="K4635">
        <v>30</v>
      </c>
    </row>
    <row r="4636" spans="1:11" ht="15" customHeight="1">
      <c r="A4636" s="1" t="s">
        <v>998</v>
      </c>
      <c r="B4636" t="s">
        <v>9</v>
      </c>
      <c r="C4636" t="s">
        <v>35</v>
      </c>
      <c r="D4636">
        <v>103223</v>
      </c>
      <c r="E4636" t="s">
        <v>191</v>
      </c>
      <c r="F4636">
        <v>202112</v>
      </c>
      <c r="G4636" t="s">
        <v>151</v>
      </c>
      <c r="H4636" t="s">
        <v>152</v>
      </c>
      <c r="I4636">
        <v>89</v>
      </c>
      <c r="J4636" t="s">
        <v>6</v>
      </c>
      <c r="K4636">
        <v>89</v>
      </c>
    </row>
    <row r="4637" spans="1:11">
      <c r="A4637" s="1" t="s">
        <v>998</v>
      </c>
      <c r="B4637" t="s">
        <v>9</v>
      </c>
      <c r="C4637" t="s">
        <v>35</v>
      </c>
      <c r="D4637">
        <v>103223</v>
      </c>
      <c r="E4637" t="s">
        <v>191</v>
      </c>
      <c r="F4637">
        <v>202112</v>
      </c>
      <c r="G4637" t="s">
        <v>151</v>
      </c>
      <c r="H4637" t="s">
        <v>152</v>
      </c>
      <c r="I4637">
        <v>85</v>
      </c>
      <c r="J4637" t="s">
        <v>6</v>
      </c>
      <c r="K4637">
        <v>85</v>
      </c>
    </row>
    <row r="4638" spans="1:11">
      <c r="A4638" s="1" t="s">
        <v>998</v>
      </c>
      <c r="B4638" t="s">
        <v>9</v>
      </c>
      <c r="C4638" t="s">
        <v>35</v>
      </c>
      <c r="D4638">
        <v>103223</v>
      </c>
      <c r="E4638" t="s">
        <v>191</v>
      </c>
      <c r="F4638">
        <v>202112</v>
      </c>
      <c r="G4638" t="s">
        <v>151</v>
      </c>
      <c r="H4638" t="s">
        <v>152</v>
      </c>
      <c r="I4638">
        <v>100</v>
      </c>
      <c r="J4638" t="s">
        <v>6</v>
      </c>
      <c r="K4638">
        <v>100</v>
      </c>
    </row>
    <row r="4639" spans="1:11" ht="15" customHeight="1">
      <c r="A4639" s="1" t="s">
        <v>998</v>
      </c>
      <c r="B4639" t="s">
        <v>9</v>
      </c>
      <c r="C4639" t="s">
        <v>35</v>
      </c>
      <c r="D4639">
        <v>103223</v>
      </c>
      <c r="E4639" t="s">
        <v>191</v>
      </c>
      <c r="F4639">
        <v>202112</v>
      </c>
      <c r="G4639" t="s">
        <v>151</v>
      </c>
      <c r="H4639" t="s">
        <v>152</v>
      </c>
      <c r="I4639">
        <v>105</v>
      </c>
      <c r="J4639" t="s">
        <v>6</v>
      </c>
      <c r="K4639">
        <v>105</v>
      </c>
    </row>
    <row r="4640" spans="1:11">
      <c r="A4640" s="1" t="s">
        <v>998</v>
      </c>
      <c r="B4640" t="s">
        <v>9</v>
      </c>
      <c r="C4640" t="s">
        <v>35</v>
      </c>
      <c r="D4640">
        <v>103223</v>
      </c>
      <c r="E4640" t="s">
        <v>191</v>
      </c>
      <c r="F4640">
        <v>202112</v>
      </c>
      <c r="G4640" t="s">
        <v>151</v>
      </c>
      <c r="H4640" t="s">
        <v>152</v>
      </c>
      <c r="I4640">
        <v>935</v>
      </c>
      <c r="J4640" t="s">
        <v>6</v>
      </c>
      <c r="K4640">
        <v>935</v>
      </c>
    </row>
    <row r="4641" spans="1:11">
      <c r="A4641" s="1" t="s">
        <v>998</v>
      </c>
      <c r="B4641" t="s">
        <v>9</v>
      </c>
      <c r="C4641" t="s">
        <v>35</v>
      </c>
      <c r="D4641">
        <v>103223</v>
      </c>
      <c r="E4641" t="s">
        <v>191</v>
      </c>
      <c r="F4641">
        <v>202112</v>
      </c>
      <c r="G4641" t="s">
        <v>151</v>
      </c>
      <c r="H4641" t="s">
        <v>152</v>
      </c>
      <c r="I4641">
        <v>2569</v>
      </c>
      <c r="J4641" t="s">
        <v>6</v>
      </c>
      <c r="K4641">
        <v>2569</v>
      </c>
    </row>
    <row r="4642" spans="1:11">
      <c r="A4642" s="1" t="s">
        <v>998</v>
      </c>
      <c r="B4642" t="s">
        <v>9</v>
      </c>
      <c r="C4642" t="s">
        <v>35</v>
      </c>
      <c r="D4642">
        <v>103223</v>
      </c>
      <c r="E4642" t="s">
        <v>191</v>
      </c>
      <c r="F4642">
        <v>202112</v>
      </c>
      <c r="G4642" t="s">
        <v>151</v>
      </c>
      <c r="H4642" t="s">
        <v>152</v>
      </c>
      <c r="I4642">
        <v>440</v>
      </c>
      <c r="J4642" t="s">
        <v>6</v>
      </c>
      <c r="K4642">
        <v>440</v>
      </c>
    </row>
    <row r="4643" spans="1:11" ht="15" customHeight="1">
      <c r="A4643" s="1" t="s">
        <v>998</v>
      </c>
      <c r="B4643" t="s">
        <v>9</v>
      </c>
      <c r="C4643" t="s">
        <v>35</v>
      </c>
      <c r="D4643">
        <v>103223</v>
      </c>
      <c r="E4643" t="s">
        <v>191</v>
      </c>
      <c r="F4643">
        <v>202112</v>
      </c>
      <c r="G4643" t="s">
        <v>151</v>
      </c>
      <c r="H4643" t="s">
        <v>152</v>
      </c>
      <c r="I4643">
        <v>2844</v>
      </c>
      <c r="J4643" t="s">
        <v>6</v>
      </c>
      <c r="K4643">
        <v>2844</v>
      </c>
    </row>
    <row r="4644" spans="1:11" ht="15" customHeight="1">
      <c r="A4644" s="1" t="s">
        <v>998</v>
      </c>
      <c r="B4644" t="s">
        <v>9</v>
      </c>
      <c r="C4644" t="s">
        <v>35</v>
      </c>
      <c r="D4644">
        <v>110901</v>
      </c>
      <c r="E4644" t="s">
        <v>224</v>
      </c>
      <c r="F4644">
        <v>202112</v>
      </c>
      <c r="G4644" t="s">
        <v>151</v>
      </c>
      <c r="H4644" t="s">
        <v>152</v>
      </c>
      <c r="I4644">
        <v>49.63</v>
      </c>
      <c r="J4644" t="s">
        <v>6</v>
      </c>
      <c r="K4644">
        <v>49.63</v>
      </c>
    </row>
    <row r="4645" spans="1:11">
      <c r="A4645" s="1" t="s">
        <v>998</v>
      </c>
      <c r="B4645" t="s">
        <v>9</v>
      </c>
      <c r="C4645" t="s">
        <v>35</v>
      </c>
      <c r="D4645">
        <v>100742</v>
      </c>
      <c r="E4645" t="s">
        <v>225</v>
      </c>
      <c r="F4645">
        <v>202112</v>
      </c>
      <c r="G4645" t="s">
        <v>151</v>
      </c>
      <c r="H4645" t="s">
        <v>152</v>
      </c>
      <c r="I4645">
        <v>198</v>
      </c>
      <c r="J4645" t="s">
        <v>6</v>
      </c>
      <c r="K4645">
        <v>198</v>
      </c>
    </row>
    <row r="4646" spans="1:11">
      <c r="A4646" s="1" t="s">
        <v>998</v>
      </c>
      <c r="B4646" t="s">
        <v>9</v>
      </c>
      <c r="C4646" t="s">
        <v>35</v>
      </c>
      <c r="D4646">
        <v>100742</v>
      </c>
      <c r="E4646" t="s">
        <v>225</v>
      </c>
      <c r="F4646">
        <v>202112</v>
      </c>
      <c r="G4646" t="s">
        <v>151</v>
      </c>
      <c r="H4646" t="s">
        <v>152</v>
      </c>
      <c r="I4646">
        <v>183.6</v>
      </c>
      <c r="J4646" t="s">
        <v>6</v>
      </c>
      <c r="K4646">
        <v>183.6</v>
      </c>
    </row>
    <row r="4647" spans="1:11">
      <c r="A4647" s="1" t="s">
        <v>998</v>
      </c>
      <c r="B4647" t="s">
        <v>9</v>
      </c>
      <c r="C4647" t="s">
        <v>35</v>
      </c>
      <c r="D4647">
        <v>100742</v>
      </c>
      <c r="E4647" t="s">
        <v>225</v>
      </c>
      <c r="F4647">
        <v>202112</v>
      </c>
      <c r="G4647" t="s">
        <v>151</v>
      </c>
      <c r="H4647" t="s">
        <v>152</v>
      </c>
      <c r="I4647">
        <v>215</v>
      </c>
      <c r="J4647" t="s">
        <v>6</v>
      </c>
      <c r="K4647">
        <v>215</v>
      </c>
    </row>
    <row r="4648" spans="1:11">
      <c r="A4648" s="1" t="s">
        <v>998</v>
      </c>
      <c r="B4648" t="s">
        <v>9</v>
      </c>
      <c r="C4648" t="s">
        <v>35</v>
      </c>
      <c r="D4648">
        <v>100742</v>
      </c>
      <c r="E4648" t="s">
        <v>225</v>
      </c>
      <c r="F4648">
        <v>202112</v>
      </c>
      <c r="G4648" t="s">
        <v>151</v>
      </c>
      <c r="H4648" t="s">
        <v>152</v>
      </c>
      <c r="I4648">
        <v>363</v>
      </c>
      <c r="J4648" t="s">
        <v>6</v>
      </c>
      <c r="K4648">
        <v>363</v>
      </c>
    </row>
    <row r="4649" spans="1:11">
      <c r="A4649" s="1" t="s">
        <v>998</v>
      </c>
      <c r="B4649" t="s">
        <v>9</v>
      </c>
      <c r="C4649" t="s">
        <v>35</v>
      </c>
      <c r="D4649">
        <v>100742</v>
      </c>
      <c r="E4649" t="s">
        <v>225</v>
      </c>
      <c r="F4649">
        <v>202112</v>
      </c>
      <c r="G4649" t="s">
        <v>151</v>
      </c>
      <c r="H4649" t="s">
        <v>152</v>
      </c>
      <c r="I4649">
        <v>2799.9</v>
      </c>
      <c r="J4649" t="s">
        <v>6</v>
      </c>
      <c r="K4649">
        <v>2799.9</v>
      </c>
    </row>
    <row r="4650" spans="1:11" ht="15" customHeight="1">
      <c r="A4650" s="1" t="s">
        <v>998</v>
      </c>
      <c r="B4650" t="s">
        <v>9</v>
      </c>
      <c r="C4650" t="s">
        <v>35</v>
      </c>
      <c r="D4650">
        <v>100719</v>
      </c>
      <c r="E4650" t="s">
        <v>226</v>
      </c>
      <c r="F4650">
        <v>202112</v>
      </c>
      <c r="G4650" t="s">
        <v>151</v>
      </c>
      <c r="H4650" t="s">
        <v>152</v>
      </c>
      <c r="I4650">
        <v>763</v>
      </c>
      <c r="J4650" t="s">
        <v>6</v>
      </c>
      <c r="K4650">
        <v>763</v>
      </c>
    </row>
    <row r="4651" spans="1:11" ht="15" customHeight="1">
      <c r="A4651" s="1" t="s">
        <v>998</v>
      </c>
      <c r="B4651" t="s">
        <v>9</v>
      </c>
      <c r="C4651" t="s">
        <v>35</v>
      </c>
      <c r="D4651">
        <v>105858</v>
      </c>
      <c r="E4651" t="s">
        <v>234</v>
      </c>
      <c r="F4651">
        <v>202112</v>
      </c>
      <c r="G4651" t="s">
        <v>151</v>
      </c>
      <c r="H4651" t="s">
        <v>152</v>
      </c>
      <c r="I4651">
        <v>1700</v>
      </c>
      <c r="J4651" t="s">
        <v>6</v>
      </c>
      <c r="K4651">
        <v>1700</v>
      </c>
    </row>
    <row r="4652" spans="1:11" ht="15" customHeight="1">
      <c r="A4652" s="1" t="s">
        <v>998</v>
      </c>
      <c r="B4652" t="s">
        <v>9</v>
      </c>
      <c r="C4652" t="s">
        <v>35</v>
      </c>
      <c r="D4652">
        <v>105858</v>
      </c>
      <c r="E4652" t="s">
        <v>234</v>
      </c>
      <c r="F4652">
        <v>202112</v>
      </c>
      <c r="G4652" t="s">
        <v>151</v>
      </c>
      <c r="H4652" t="s">
        <v>152</v>
      </c>
      <c r="I4652">
        <v>340</v>
      </c>
      <c r="J4652" t="s">
        <v>6</v>
      </c>
      <c r="K4652">
        <v>340</v>
      </c>
    </row>
    <row r="4653" spans="1:11" ht="15" customHeight="1">
      <c r="A4653" s="1" t="s">
        <v>998</v>
      </c>
      <c r="B4653" t="s">
        <v>9</v>
      </c>
      <c r="C4653" t="s">
        <v>35</v>
      </c>
      <c r="D4653">
        <v>110665</v>
      </c>
      <c r="E4653" t="s">
        <v>236</v>
      </c>
      <c r="F4653">
        <v>202112</v>
      </c>
      <c r="G4653" t="s">
        <v>151</v>
      </c>
      <c r="H4653" t="s">
        <v>152</v>
      </c>
      <c r="I4653">
        <v>2395</v>
      </c>
      <c r="J4653" t="s">
        <v>6</v>
      </c>
      <c r="K4653">
        <v>2395</v>
      </c>
    </row>
    <row r="4654" spans="1:11" ht="15" customHeight="1">
      <c r="A4654" s="1" t="s">
        <v>998</v>
      </c>
      <c r="B4654" t="s">
        <v>9</v>
      </c>
      <c r="C4654" t="s">
        <v>35</v>
      </c>
      <c r="D4654">
        <v>110665</v>
      </c>
      <c r="E4654" t="s">
        <v>236</v>
      </c>
      <c r="F4654">
        <v>202112</v>
      </c>
      <c r="G4654" t="s">
        <v>151</v>
      </c>
      <c r="H4654" t="s">
        <v>152</v>
      </c>
      <c r="I4654">
        <v>1070</v>
      </c>
      <c r="J4654" t="s">
        <v>6</v>
      </c>
      <c r="K4654">
        <v>1070</v>
      </c>
    </row>
    <row r="4655" spans="1:11" ht="15" customHeight="1">
      <c r="A4655" s="1" t="s">
        <v>998</v>
      </c>
      <c r="B4655" t="s">
        <v>9</v>
      </c>
      <c r="C4655" t="s">
        <v>35</v>
      </c>
      <c r="D4655">
        <v>110665</v>
      </c>
      <c r="E4655" t="s">
        <v>236</v>
      </c>
      <c r="F4655">
        <v>202112</v>
      </c>
      <c r="G4655" t="s">
        <v>151</v>
      </c>
      <c r="H4655" t="s">
        <v>152</v>
      </c>
      <c r="I4655">
        <v>4790</v>
      </c>
      <c r="J4655" t="s">
        <v>6</v>
      </c>
      <c r="K4655">
        <v>4790</v>
      </c>
    </row>
    <row r="4656" spans="1:11" ht="15" customHeight="1">
      <c r="A4656" s="1" t="s">
        <v>998</v>
      </c>
      <c r="B4656" t="s">
        <v>9</v>
      </c>
      <c r="C4656" t="s">
        <v>35</v>
      </c>
      <c r="D4656">
        <v>110665</v>
      </c>
      <c r="E4656" t="s">
        <v>236</v>
      </c>
      <c r="F4656">
        <v>202112</v>
      </c>
      <c r="G4656" t="s">
        <v>151</v>
      </c>
      <c r="H4656" t="s">
        <v>152</v>
      </c>
      <c r="I4656">
        <v>4890</v>
      </c>
      <c r="J4656" t="s">
        <v>6</v>
      </c>
      <c r="K4656">
        <v>4890</v>
      </c>
    </row>
    <row r="4657" spans="1:11" ht="15" customHeight="1">
      <c r="A4657" s="1" t="s">
        <v>998</v>
      </c>
      <c r="B4657" t="s">
        <v>9</v>
      </c>
      <c r="C4657" t="s">
        <v>35</v>
      </c>
      <c r="D4657">
        <v>110665</v>
      </c>
      <c r="E4657" t="s">
        <v>236</v>
      </c>
      <c r="F4657">
        <v>202112</v>
      </c>
      <c r="G4657" t="s">
        <v>151</v>
      </c>
      <c r="H4657" t="s">
        <v>152</v>
      </c>
      <c r="I4657">
        <v>2985</v>
      </c>
      <c r="J4657" t="s">
        <v>6</v>
      </c>
      <c r="K4657">
        <v>2985</v>
      </c>
    </row>
    <row r="4658" spans="1:11" ht="15" customHeight="1">
      <c r="A4658" s="1" t="s">
        <v>998</v>
      </c>
      <c r="B4658" t="s">
        <v>9</v>
      </c>
      <c r="C4658" t="s">
        <v>35</v>
      </c>
      <c r="D4658">
        <v>110665</v>
      </c>
      <c r="E4658" t="s">
        <v>236</v>
      </c>
      <c r="F4658">
        <v>202112</v>
      </c>
      <c r="G4658" t="s">
        <v>151</v>
      </c>
      <c r="H4658" t="s">
        <v>152</v>
      </c>
      <c r="I4658">
        <v>4770</v>
      </c>
      <c r="J4658" t="s">
        <v>6</v>
      </c>
      <c r="K4658">
        <v>4770</v>
      </c>
    </row>
    <row r="4659" spans="1:11" ht="15" customHeight="1">
      <c r="A4659" s="1" t="s">
        <v>998</v>
      </c>
      <c r="B4659" t="s">
        <v>9</v>
      </c>
      <c r="C4659" t="s">
        <v>35</v>
      </c>
      <c r="D4659">
        <v>110665</v>
      </c>
      <c r="E4659" t="s">
        <v>236</v>
      </c>
      <c r="F4659">
        <v>202112</v>
      </c>
      <c r="G4659" t="s">
        <v>151</v>
      </c>
      <c r="H4659" t="s">
        <v>152</v>
      </c>
      <c r="I4659">
        <v>520</v>
      </c>
      <c r="J4659" t="s">
        <v>6</v>
      </c>
      <c r="K4659">
        <v>520</v>
      </c>
    </row>
    <row r="4660" spans="1:11" ht="15" customHeight="1">
      <c r="A4660" s="1" t="s">
        <v>998</v>
      </c>
      <c r="B4660" t="s">
        <v>9</v>
      </c>
      <c r="C4660" t="s">
        <v>35</v>
      </c>
      <c r="D4660">
        <v>110665</v>
      </c>
      <c r="E4660" t="s">
        <v>236</v>
      </c>
      <c r="F4660">
        <v>202112</v>
      </c>
      <c r="G4660" t="s">
        <v>151</v>
      </c>
      <c r="H4660" t="s">
        <v>152</v>
      </c>
      <c r="I4660">
        <v>4920</v>
      </c>
      <c r="J4660" t="s">
        <v>6</v>
      </c>
      <c r="K4660">
        <v>4920</v>
      </c>
    </row>
    <row r="4661" spans="1:11" ht="15" customHeight="1">
      <c r="A4661" s="1" t="s">
        <v>998</v>
      </c>
      <c r="B4661" t="s">
        <v>9</v>
      </c>
      <c r="C4661" t="s">
        <v>35</v>
      </c>
      <c r="D4661">
        <v>110665</v>
      </c>
      <c r="E4661" t="s">
        <v>236</v>
      </c>
      <c r="F4661">
        <v>202112</v>
      </c>
      <c r="G4661" t="s">
        <v>151</v>
      </c>
      <c r="H4661" t="s">
        <v>152</v>
      </c>
      <c r="I4661">
        <v>520</v>
      </c>
      <c r="J4661" t="s">
        <v>6</v>
      </c>
      <c r="K4661">
        <v>520</v>
      </c>
    </row>
    <row r="4662" spans="1:11" ht="15" customHeight="1">
      <c r="A4662" s="1" t="s">
        <v>998</v>
      </c>
      <c r="B4662" t="s">
        <v>9</v>
      </c>
      <c r="C4662" t="s">
        <v>35</v>
      </c>
      <c r="D4662">
        <v>110665</v>
      </c>
      <c r="E4662" t="s">
        <v>236</v>
      </c>
      <c r="F4662">
        <v>202112</v>
      </c>
      <c r="G4662" t="s">
        <v>151</v>
      </c>
      <c r="H4662" t="s">
        <v>152</v>
      </c>
      <c r="I4662">
        <v>4690</v>
      </c>
      <c r="J4662" t="s">
        <v>6</v>
      </c>
      <c r="K4662">
        <v>4690</v>
      </c>
    </row>
    <row r="4663" spans="1:11" ht="15" customHeight="1">
      <c r="A4663" s="1" t="s">
        <v>998</v>
      </c>
      <c r="B4663" t="s">
        <v>9</v>
      </c>
      <c r="C4663" t="s">
        <v>35</v>
      </c>
      <c r="D4663">
        <v>110665</v>
      </c>
      <c r="E4663" t="s">
        <v>236</v>
      </c>
      <c r="F4663">
        <v>202112</v>
      </c>
      <c r="G4663" t="s">
        <v>151</v>
      </c>
      <c r="H4663" t="s">
        <v>152</v>
      </c>
      <c r="I4663">
        <v>1220</v>
      </c>
      <c r="J4663" t="s">
        <v>6</v>
      </c>
      <c r="K4663">
        <v>1220</v>
      </c>
    </row>
    <row r="4664" spans="1:11" ht="15" customHeight="1">
      <c r="A4664" s="1" t="s">
        <v>998</v>
      </c>
      <c r="B4664" t="s">
        <v>9</v>
      </c>
      <c r="C4664" t="s">
        <v>35</v>
      </c>
      <c r="D4664">
        <v>107103</v>
      </c>
      <c r="E4664" t="s">
        <v>237</v>
      </c>
      <c r="F4664">
        <v>202112</v>
      </c>
      <c r="G4664" t="s">
        <v>151</v>
      </c>
      <c r="H4664" t="s">
        <v>152</v>
      </c>
      <c r="I4664">
        <v>2300</v>
      </c>
      <c r="J4664" t="s">
        <v>6</v>
      </c>
      <c r="K4664">
        <v>2300</v>
      </c>
    </row>
    <row r="4665" spans="1:11" ht="15" customHeight="1">
      <c r="A4665" s="1" t="s">
        <v>998</v>
      </c>
      <c r="B4665" t="s">
        <v>9</v>
      </c>
      <c r="C4665" t="s">
        <v>35</v>
      </c>
      <c r="D4665">
        <v>107103</v>
      </c>
      <c r="E4665" t="s">
        <v>237</v>
      </c>
      <c r="F4665">
        <v>202112</v>
      </c>
      <c r="G4665" t="s">
        <v>151</v>
      </c>
      <c r="H4665" t="s">
        <v>152</v>
      </c>
      <c r="I4665">
        <v>2300</v>
      </c>
      <c r="J4665" t="s">
        <v>6</v>
      </c>
      <c r="K4665">
        <v>2300</v>
      </c>
    </row>
    <row r="4666" spans="1:11" ht="15" customHeight="1">
      <c r="A4666" s="1" t="s">
        <v>998</v>
      </c>
      <c r="B4666" t="s">
        <v>9</v>
      </c>
      <c r="C4666" t="s">
        <v>35</v>
      </c>
      <c r="D4666">
        <v>107103</v>
      </c>
      <c r="E4666" t="s">
        <v>237</v>
      </c>
      <c r="F4666">
        <v>202112</v>
      </c>
      <c r="G4666" t="s">
        <v>151</v>
      </c>
      <c r="H4666" t="s">
        <v>152</v>
      </c>
      <c r="I4666">
        <v>2300</v>
      </c>
      <c r="J4666" t="s">
        <v>6</v>
      </c>
      <c r="K4666">
        <v>2300</v>
      </c>
    </row>
    <row r="4667" spans="1:11" ht="15" customHeight="1">
      <c r="A4667" s="1" t="s">
        <v>998</v>
      </c>
      <c r="B4667" t="s">
        <v>9</v>
      </c>
      <c r="C4667" t="s">
        <v>35</v>
      </c>
      <c r="D4667">
        <v>102743</v>
      </c>
      <c r="E4667" t="s">
        <v>241</v>
      </c>
      <c r="F4667">
        <v>202112</v>
      </c>
      <c r="G4667" t="s">
        <v>151</v>
      </c>
      <c r="H4667" t="s">
        <v>152</v>
      </c>
      <c r="I4667">
        <v>172.01</v>
      </c>
      <c r="J4667" t="s">
        <v>6</v>
      </c>
      <c r="K4667">
        <v>172.01</v>
      </c>
    </row>
    <row r="4668" spans="1:11" ht="15" customHeight="1">
      <c r="A4668" s="1" t="s">
        <v>998</v>
      </c>
      <c r="B4668" t="s">
        <v>9</v>
      </c>
      <c r="C4668" t="s">
        <v>35</v>
      </c>
      <c r="D4668">
        <v>110769</v>
      </c>
      <c r="E4668" t="s">
        <v>243</v>
      </c>
      <c r="F4668">
        <v>202112</v>
      </c>
      <c r="G4668" t="s">
        <v>151</v>
      </c>
      <c r="H4668" t="s">
        <v>152</v>
      </c>
      <c r="I4668">
        <v>27.95</v>
      </c>
      <c r="J4668" t="s">
        <v>6</v>
      </c>
      <c r="K4668">
        <v>27.95</v>
      </c>
    </row>
    <row r="4669" spans="1:11" ht="15" customHeight="1">
      <c r="A4669" s="1" t="s">
        <v>998</v>
      </c>
      <c r="B4669" t="s">
        <v>9</v>
      </c>
      <c r="C4669" t="s">
        <v>35</v>
      </c>
      <c r="D4669">
        <v>107394</v>
      </c>
      <c r="E4669" t="s">
        <v>245</v>
      </c>
      <c r="F4669">
        <v>202112</v>
      </c>
      <c r="G4669" t="s">
        <v>151</v>
      </c>
      <c r="H4669" t="s">
        <v>152</v>
      </c>
      <c r="I4669">
        <v>643.5</v>
      </c>
      <c r="J4669" t="s">
        <v>6</v>
      </c>
      <c r="K4669">
        <v>643.5</v>
      </c>
    </row>
    <row r="4670" spans="1:11" ht="15" customHeight="1">
      <c r="A4670" s="1" t="s">
        <v>998</v>
      </c>
      <c r="B4670" t="s">
        <v>9</v>
      </c>
      <c r="C4670" t="s">
        <v>35</v>
      </c>
      <c r="D4670">
        <v>107394</v>
      </c>
      <c r="E4670" t="s">
        <v>245</v>
      </c>
      <c r="F4670">
        <v>202112</v>
      </c>
      <c r="G4670" t="s">
        <v>151</v>
      </c>
      <c r="H4670" t="s">
        <v>152</v>
      </c>
      <c r="I4670">
        <v>643.5</v>
      </c>
      <c r="J4670" t="s">
        <v>6</v>
      </c>
      <c r="K4670">
        <v>643.5</v>
      </c>
    </row>
    <row r="4671" spans="1:11" ht="15" customHeight="1">
      <c r="A4671" s="1" t="s">
        <v>998</v>
      </c>
      <c r="B4671" t="s">
        <v>9</v>
      </c>
      <c r="C4671" t="s">
        <v>35</v>
      </c>
      <c r="D4671">
        <v>107394</v>
      </c>
      <c r="E4671" t="s">
        <v>245</v>
      </c>
      <c r="F4671">
        <v>202112</v>
      </c>
      <c r="G4671" t="s">
        <v>151</v>
      </c>
      <c r="H4671" t="s">
        <v>152</v>
      </c>
      <c r="I4671">
        <v>321.75</v>
      </c>
      <c r="J4671" t="s">
        <v>6</v>
      </c>
      <c r="K4671">
        <v>321.75</v>
      </c>
    </row>
    <row r="4672" spans="1:11" ht="15" customHeight="1">
      <c r="A4672" s="1" t="s">
        <v>998</v>
      </c>
      <c r="B4672" t="s">
        <v>9</v>
      </c>
      <c r="C4672" t="s">
        <v>35</v>
      </c>
      <c r="D4672">
        <v>107394</v>
      </c>
      <c r="E4672" t="s">
        <v>245</v>
      </c>
      <c r="F4672">
        <v>202112</v>
      </c>
      <c r="G4672" t="s">
        <v>151</v>
      </c>
      <c r="H4672" t="s">
        <v>152</v>
      </c>
      <c r="I4672">
        <v>3821.46</v>
      </c>
      <c r="J4672" t="s">
        <v>6</v>
      </c>
      <c r="K4672">
        <v>3821.46</v>
      </c>
    </row>
    <row r="4673" spans="1:11" ht="15" customHeight="1">
      <c r="A4673" s="1" t="s">
        <v>998</v>
      </c>
      <c r="B4673" t="s">
        <v>9</v>
      </c>
      <c r="C4673" t="s">
        <v>35</v>
      </c>
      <c r="D4673">
        <v>107394</v>
      </c>
      <c r="E4673" t="s">
        <v>245</v>
      </c>
      <c r="F4673">
        <v>202112</v>
      </c>
      <c r="G4673" t="s">
        <v>151</v>
      </c>
      <c r="H4673" t="s">
        <v>152</v>
      </c>
      <c r="I4673">
        <v>292.05</v>
      </c>
      <c r="J4673" t="s">
        <v>6</v>
      </c>
      <c r="K4673">
        <v>292.05</v>
      </c>
    </row>
    <row r="4674" spans="1:11" ht="15" customHeight="1">
      <c r="A4674" s="1" t="s">
        <v>998</v>
      </c>
      <c r="B4674" t="s">
        <v>9</v>
      </c>
      <c r="C4674" t="s">
        <v>35</v>
      </c>
      <c r="D4674">
        <v>107394</v>
      </c>
      <c r="E4674" t="s">
        <v>245</v>
      </c>
      <c r="F4674">
        <v>202112</v>
      </c>
      <c r="G4674" t="s">
        <v>151</v>
      </c>
      <c r="H4674" t="s">
        <v>152</v>
      </c>
      <c r="I4674">
        <v>579.15</v>
      </c>
      <c r="J4674" t="s">
        <v>6</v>
      </c>
      <c r="K4674">
        <v>579.15</v>
      </c>
    </row>
    <row r="4675" spans="1:11" ht="15" customHeight="1">
      <c r="A4675" s="1" t="s">
        <v>998</v>
      </c>
      <c r="B4675" t="s">
        <v>9</v>
      </c>
      <c r="C4675" t="s">
        <v>35</v>
      </c>
      <c r="D4675">
        <v>107394</v>
      </c>
      <c r="E4675" t="s">
        <v>245</v>
      </c>
      <c r="F4675">
        <v>202112</v>
      </c>
      <c r="G4675" t="s">
        <v>151</v>
      </c>
      <c r="H4675" t="s">
        <v>152</v>
      </c>
      <c r="I4675">
        <v>4826.25</v>
      </c>
      <c r="J4675" t="s">
        <v>6</v>
      </c>
      <c r="K4675">
        <v>4826.25</v>
      </c>
    </row>
    <row r="4676" spans="1:11" ht="15" customHeight="1">
      <c r="A4676" s="1" t="s">
        <v>998</v>
      </c>
      <c r="B4676" t="s">
        <v>9</v>
      </c>
      <c r="C4676" t="s">
        <v>35</v>
      </c>
      <c r="D4676">
        <v>104514</v>
      </c>
      <c r="E4676" t="s">
        <v>249</v>
      </c>
      <c r="F4676">
        <v>202112</v>
      </c>
      <c r="G4676" t="s">
        <v>151</v>
      </c>
      <c r="H4676" t="s">
        <v>152</v>
      </c>
      <c r="I4676">
        <v>1501.5</v>
      </c>
      <c r="J4676" t="s">
        <v>6</v>
      </c>
      <c r="K4676">
        <v>1501.5</v>
      </c>
    </row>
    <row r="4677" spans="1:11" ht="15" customHeight="1">
      <c r="A4677" s="1" t="s">
        <v>998</v>
      </c>
      <c r="B4677" t="s">
        <v>9</v>
      </c>
      <c r="C4677" t="s">
        <v>35</v>
      </c>
      <c r="D4677">
        <v>103204</v>
      </c>
      <c r="E4677" t="s">
        <v>250</v>
      </c>
      <c r="F4677">
        <v>202112</v>
      </c>
      <c r="G4677" t="s">
        <v>151</v>
      </c>
      <c r="H4677" t="s">
        <v>152</v>
      </c>
      <c r="I4677">
        <v>1869</v>
      </c>
      <c r="J4677" t="s">
        <v>6</v>
      </c>
      <c r="K4677">
        <v>1869</v>
      </c>
    </row>
    <row r="4678" spans="1:11" ht="15" customHeight="1">
      <c r="A4678" s="1" t="s">
        <v>998</v>
      </c>
      <c r="B4678" t="s">
        <v>9</v>
      </c>
      <c r="C4678" t="s">
        <v>35</v>
      </c>
      <c r="D4678">
        <v>103204</v>
      </c>
      <c r="E4678" t="s">
        <v>250</v>
      </c>
      <c r="F4678">
        <v>202112</v>
      </c>
      <c r="G4678" t="s">
        <v>151</v>
      </c>
      <c r="H4678" t="s">
        <v>152</v>
      </c>
      <c r="I4678">
        <v>934.5</v>
      </c>
      <c r="J4678" t="s">
        <v>6</v>
      </c>
      <c r="K4678">
        <v>934.5</v>
      </c>
    </row>
    <row r="4679" spans="1:11" ht="15" customHeight="1">
      <c r="A4679" s="1" t="s">
        <v>998</v>
      </c>
      <c r="B4679" t="s">
        <v>9</v>
      </c>
      <c r="C4679" t="s">
        <v>35</v>
      </c>
      <c r="D4679">
        <v>105385</v>
      </c>
      <c r="E4679" t="s">
        <v>251</v>
      </c>
      <c r="F4679">
        <v>202112</v>
      </c>
      <c r="G4679" t="s">
        <v>151</v>
      </c>
      <c r="H4679" t="s">
        <v>152</v>
      </c>
      <c r="I4679">
        <v>459</v>
      </c>
      <c r="J4679" t="s">
        <v>6</v>
      </c>
      <c r="K4679">
        <v>459</v>
      </c>
    </row>
    <row r="4680" spans="1:11" ht="15" customHeight="1">
      <c r="A4680" s="1" t="s">
        <v>998</v>
      </c>
      <c r="B4680" t="s">
        <v>9</v>
      </c>
      <c r="C4680" t="s">
        <v>35</v>
      </c>
      <c r="D4680">
        <v>105385</v>
      </c>
      <c r="E4680" t="s">
        <v>251</v>
      </c>
      <c r="F4680">
        <v>202112</v>
      </c>
      <c r="G4680" t="s">
        <v>151</v>
      </c>
      <c r="H4680" t="s">
        <v>152</v>
      </c>
      <c r="I4680">
        <v>459</v>
      </c>
      <c r="J4680" t="s">
        <v>6</v>
      </c>
      <c r="K4680">
        <v>459</v>
      </c>
    </row>
    <row r="4681" spans="1:11" ht="15" customHeight="1">
      <c r="A4681" s="1" t="s">
        <v>998</v>
      </c>
      <c r="B4681" t="s">
        <v>9</v>
      </c>
      <c r="C4681" t="s">
        <v>35</v>
      </c>
      <c r="D4681">
        <v>105385</v>
      </c>
      <c r="E4681" t="s">
        <v>251</v>
      </c>
      <c r="F4681">
        <v>202112</v>
      </c>
      <c r="G4681" t="s">
        <v>151</v>
      </c>
      <c r="H4681" t="s">
        <v>152</v>
      </c>
      <c r="I4681">
        <v>459</v>
      </c>
      <c r="J4681" t="s">
        <v>6</v>
      </c>
      <c r="K4681">
        <v>459</v>
      </c>
    </row>
    <row r="4682" spans="1:11" ht="15" customHeight="1">
      <c r="A4682" s="1" t="s">
        <v>998</v>
      </c>
      <c r="B4682" t="s">
        <v>9</v>
      </c>
      <c r="C4682" t="s">
        <v>35</v>
      </c>
      <c r="D4682">
        <v>105126</v>
      </c>
      <c r="E4682" t="s">
        <v>252</v>
      </c>
      <c r="F4682">
        <v>202112</v>
      </c>
      <c r="G4682" t="s">
        <v>151</v>
      </c>
      <c r="H4682" t="s">
        <v>152</v>
      </c>
      <c r="I4682">
        <v>245.73</v>
      </c>
      <c r="J4682" t="s">
        <v>6</v>
      </c>
      <c r="K4682">
        <v>245.73</v>
      </c>
    </row>
    <row r="4683" spans="1:11" ht="15" customHeight="1">
      <c r="A4683" s="1" t="s">
        <v>998</v>
      </c>
      <c r="B4683" t="s">
        <v>9</v>
      </c>
      <c r="C4683" t="s">
        <v>35</v>
      </c>
      <c r="D4683">
        <v>107394</v>
      </c>
      <c r="E4683" t="s">
        <v>245</v>
      </c>
      <c r="F4683">
        <v>202112</v>
      </c>
      <c r="G4683" t="s">
        <v>151</v>
      </c>
      <c r="H4683" t="s">
        <v>152</v>
      </c>
      <c r="I4683">
        <v>321.75</v>
      </c>
      <c r="J4683" t="s">
        <v>6</v>
      </c>
      <c r="K4683">
        <v>321.75</v>
      </c>
    </row>
    <row r="4684" spans="1:11" ht="15" customHeight="1">
      <c r="A4684" s="1" t="s">
        <v>998</v>
      </c>
      <c r="B4684" t="s">
        <v>9</v>
      </c>
      <c r="C4684" t="s">
        <v>35</v>
      </c>
      <c r="D4684">
        <v>107394</v>
      </c>
      <c r="E4684" t="s">
        <v>245</v>
      </c>
      <c r="F4684">
        <v>202112</v>
      </c>
      <c r="G4684" t="s">
        <v>151</v>
      </c>
      <c r="H4684" t="s">
        <v>152</v>
      </c>
      <c r="I4684">
        <v>643.5</v>
      </c>
      <c r="J4684" t="s">
        <v>6</v>
      </c>
      <c r="K4684">
        <v>643.5</v>
      </c>
    </row>
    <row r="4685" spans="1:11" ht="15" customHeight="1">
      <c r="A4685" s="1" t="s">
        <v>998</v>
      </c>
      <c r="B4685" t="s">
        <v>9</v>
      </c>
      <c r="C4685" t="s">
        <v>35</v>
      </c>
      <c r="D4685">
        <v>107394</v>
      </c>
      <c r="E4685" t="s">
        <v>245</v>
      </c>
      <c r="F4685">
        <v>202112</v>
      </c>
      <c r="G4685" t="s">
        <v>151</v>
      </c>
      <c r="H4685" t="s">
        <v>152</v>
      </c>
      <c r="I4685">
        <v>562.59</v>
      </c>
      <c r="J4685" t="s">
        <v>6</v>
      </c>
      <c r="K4685">
        <v>562.59</v>
      </c>
    </row>
    <row r="4686" spans="1:11" ht="15" customHeight="1">
      <c r="A4686" s="1" t="s">
        <v>998</v>
      </c>
      <c r="B4686" t="s">
        <v>9</v>
      </c>
      <c r="C4686" t="s">
        <v>35</v>
      </c>
      <c r="D4686">
        <v>107394</v>
      </c>
      <c r="E4686" t="s">
        <v>245</v>
      </c>
      <c r="F4686">
        <v>202112</v>
      </c>
      <c r="G4686" t="s">
        <v>151</v>
      </c>
      <c r="H4686" t="s">
        <v>152</v>
      </c>
      <c r="I4686">
        <v>91.79</v>
      </c>
      <c r="J4686" t="s">
        <v>6</v>
      </c>
      <c r="K4686">
        <v>91.79</v>
      </c>
    </row>
    <row r="4687" spans="1:11" ht="15" customHeight="1">
      <c r="A4687" s="1" t="s">
        <v>998</v>
      </c>
      <c r="B4687" t="s">
        <v>9</v>
      </c>
      <c r="C4687" t="s">
        <v>35</v>
      </c>
      <c r="D4687">
        <v>107394</v>
      </c>
      <c r="E4687" t="s">
        <v>245</v>
      </c>
      <c r="F4687">
        <v>202112</v>
      </c>
      <c r="G4687" t="s">
        <v>151</v>
      </c>
      <c r="H4687" t="s">
        <v>152</v>
      </c>
      <c r="I4687">
        <v>321.75</v>
      </c>
      <c r="J4687" t="s">
        <v>6</v>
      </c>
      <c r="K4687">
        <v>321.75</v>
      </c>
    </row>
    <row r="4688" spans="1:11" ht="15" customHeight="1">
      <c r="A4688" s="1" t="s">
        <v>998</v>
      </c>
      <c r="B4688" t="s">
        <v>9</v>
      </c>
      <c r="C4688" t="s">
        <v>35</v>
      </c>
      <c r="D4688">
        <v>107394</v>
      </c>
      <c r="E4688" t="s">
        <v>245</v>
      </c>
      <c r="F4688">
        <v>202112</v>
      </c>
      <c r="G4688" t="s">
        <v>151</v>
      </c>
      <c r="H4688" t="s">
        <v>152</v>
      </c>
      <c r="I4688">
        <v>643.5</v>
      </c>
      <c r="J4688" t="s">
        <v>6</v>
      </c>
      <c r="K4688">
        <v>643.5</v>
      </c>
    </row>
    <row r="4689" spans="1:11" ht="15" customHeight="1">
      <c r="A4689" s="1" t="s">
        <v>998</v>
      </c>
      <c r="B4689" t="s">
        <v>9</v>
      </c>
      <c r="C4689" t="s">
        <v>35</v>
      </c>
      <c r="D4689">
        <v>107394</v>
      </c>
      <c r="E4689" t="s">
        <v>245</v>
      </c>
      <c r="F4689">
        <v>202112</v>
      </c>
      <c r="G4689" t="s">
        <v>151</v>
      </c>
      <c r="H4689" t="s">
        <v>152</v>
      </c>
      <c r="I4689">
        <v>321.75</v>
      </c>
      <c r="J4689" t="s">
        <v>6</v>
      </c>
      <c r="K4689">
        <v>321.75</v>
      </c>
    </row>
    <row r="4690" spans="1:11">
      <c r="A4690" s="1" t="s">
        <v>998</v>
      </c>
      <c r="B4690" t="s">
        <v>9</v>
      </c>
      <c r="C4690" t="s">
        <v>35</v>
      </c>
      <c r="D4690">
        <v>100489</v>
      </c>
      <c r="E4690" t="s">
        <v>257</v>
      </c>
      <c r="F4690">
        <v>202112</v>
      </c>
      <c r="G4690" t="s">
        <v>151</v>
      </c>
      <c r="H4690" t="s">
        <v>152</v>
      </c>
      <c r="I4690">
        <v>52</v>
      </c>
      <c r="J4690" t="s">
        <v>6</v>
      </c>
      <c r="K4690">
        <v>52</v>
      </c>
    </row>
    <row r="4691" spans="1:11" ht="15" customHeight="1">
      <c r="A4691" s="1" t="s">
        <v>998</v>
      </c>
      <c r="B4691" t="s">
        <v>9</v>
      </c>
      <c r="C4691" t="s">
        <v>35</v>
      </c>
      <c r="D4691">
        <v>100489</v>
      </c>
      <c r="E4691" t="s">
        <v>257</v>
      </c>
      <c r="F4691">
        <v>202112</v>
      </c>
      <c r="G4691" t="s">
        <v>151</v>
      </c>
      <c r="H4691" t="s">
        <v>152</v>
      </c>
      <c r="I4691">
        <v>28.71</v>
      </c>
      <c r="J4691" t="s">
        <v>6</v>
      </c>
      <c r="K4691">
        <v>28.71</v>
      </c>
    </row>
    <row r="4692" spans="1:11" ht="15" customHeight="1">
      <c r="A4692" s="1" t="s">
        <v>998</v>
      </c>
      <c r="B4692" t="s">
        <v>9</v>
      </c>
      <c r="C4692" t="s">
        <v>35</v>
      </c>
      <c r="D4692">
        <v>103090</v>
      </c>
      <c r="E4692" t="s">
        <v>261</v>
      </c>
      <c r="F4692">
        <v>202112</v>
      </c>
      <c r="G4692" t="s">
        <v>151</v>
      </c>
      <c r="H4692" t="s">
        <v>152</v>
      </c>
      <c r="I4692">
        <v>86</v>
      </c>
      <c r="J4692" t="s">
        <v>6</v>
      </c>
      <c r="K4692">
        <v>86</v>
      </c>
    </row>
    <row r="4693" spans="1:11" ht="15" customHeight="1">
      <c r="A4693" s="1" t="s">
        <v>998</v>
      </c>
      <c r="B4693" t="s">
        <v>9</v>
      </c>
      <c r="C4693" t="s">
        <v>35</v>
      </c>
      <c r="D4693">
        <v>104588</v>
      </c>
      <c r="E4693" t="s">
        <v>262</v>
      </c>
      <c r="F4693">
        <v>202112</v>
      </c>
      <c r="G4693" t="s">
        <v>151</v>
      </c>
      <c r="H4693" t="s">
        <v>152</v>
      </c>
      <c r="I4693">
        <v>357.04</v>
      </c>
      <c r="J4693" t="s">
        <v>6</v>
      </c>
      <c r="K4693">
        <v>357.04</v>
      </c>
    </row>
    <row r="4694" spans="1:11" ht="15" customHeight="1">
      <c r="A4694" s="1" t="s">
        <v>998</v>
      </c>
      <c r="B4694" t="s">
        <v>9</v>
      </c>
      <c r="C4694" t="s">
        <v>35</v>
      </c>
      <c r="D4694">
        <v>106857</v>
      </c>
      <c r="E4694" t="s">
        <v>267</v>
      </c>
      <c r="F4694">
        <v>202112</v>
      </c>
      <c r="G4694" t="s">
        <v>151</v>
      </c>
      <c r="H4694" t="s">
        <v>152</v>
      </c>
      <c r="I4694">
        <v>1588</v>
      </c>
      <c r="J4694" t="s">
        <v>6</v>
      </c>
      <c r="K4694">
        <v>1588</v>
      </c>
    </row>
    <row r="4695" spans="1:11" ht="15" customHeight="1">
      <c r="A4695" s="1" t="s">
        <v>998</v>
      </c>
      <c r="B4695" t="s">
        <v>9</v>
      </c>
      <c r="C4695" t="s">
        <v>35</v>
      </c>
      <c r="D4695">
        <v>107151</v>
      </c>
      <c r="E4695" t="s">
        <v>268</v>
      </c>
      <c r="F4695">
        <v>202112</v>
      </c>
      <c r="G4695" t="s">
        <v>151</v>
      </c>
      <c r="H4695" t="s">
        <v>152</v>
      </c>
      <c r="I4695">
        <v>173</v>
      </c>
      <c r="J4695" t="s">
        <v>6</v>
      </c>
      <c r="K4695">
        <v>173</v>
      </c>
    </row>
    <row r="4696" spans="1:11" ht="15" customHeight="1">
      <c r="A4696" s="1" t="s">
        <v>998</v>
      </c>
      <c r="B4696" t="s">
        <v>9</v>
      </c>
      <c r="C4696" t="s">
        <v>35</v>
      </c>
      <c r="D4696">
        <v>107151</v>
      </c>
      <c r="E4696" t="s">
        <v>268</v>
      </c>
      <c r="F4696">
        <v>202112</v>
      </c>
      <c r="G4696" t="s">
        <v>151</v>
      </c>
      <c r="H4696" t="s">
        <v>152</v>
      </c>
      <c r="I4696">
        <v>432.5</v>
      </c>
      <c r="J4696" t="s">
        <v>6</v>
      </c>
      <c r="K4696">
        <v>432.5</v>
      </c>
    </row>
    <row r="4697" spans="1:11" ht="15" customHeight="1">
      <c r="A4697" s="1" t="s">
        <v>998</v>
      </c>
      <c r="B4697" t="s">
        <v>9</v>
      </c>
      <c r="C4697" t="s">
        <v>35</v>
      </c>
      <c r="D4697">
        <v>109529</v>
      </c>
      <c r="E4697" t="s">
        <v>253</v>
      </c>
      <c r="F4697">
        <v>202112</v>
      </c>
      <c r="G4697" t="s">
        <v>151</v>
      </c>
      <c r="H4697" t="s">
        <v>152</v>
      </c>
      <c r="I4697">
        <v>627.29999999999995</v>
      </c>
      <c r="J4697" t="s">
        <v>6</v>
      </c>
      <c r="K4697">
        <v>627.29999999999995</v>
      </c>
    </row>
    <row r="4698" spans="1:11" ht="15" customHeight="1">
      <c r="A4698" s="1" t="s">
        <v>998</v>
      </c>
      <c r="B4698" t="s">
        <v>9</v>
      </c>
      <c r="C4698" t="s">
        <v>35</v>
      </c>
      <c r="D4698">
        <v>102828</v>
      </c>
      <c r="E4698" t="s">
        <v>277</v>
      </c>
      <c r="F4698">
        <v>202112</v>
      </c>
      <c r="G4698" t="s">
        <v>151</v>
      </c>
      <c r="H4698" t="s">
        <v>152</v>
      </c>
      <c r="I4698">
        <v>1950</v>
      </c>
      <c r="J4698" t="s">
        <v>6</v>
      </c>
      <c r="K4698">
        <v>1950</v>
      </c>
    </row>
    <row r="4699" spans="1:11" ht="15" customHeight="1">
      <c r="A4699" s="1" t="s">
        <v>998</v>
      </c>
      <c r="B4699" t="s">
        <v>9</v>
      </c>
      <c r="C4699" t="s">
        <v>35</v>
      </c>
      <c r="D4699">
        <v>108228</v>
      </c>
      <c r="E4699" t="s">
        <v>279</v>
      </c>
      <c r="F4699">
        <v>202112</v>
      </c>
      <c r="G4699" t="s">
        <v>151</v>
      </c>
      <c r="H4699" t="s">
        <v>152</v>
      </c>
      <c r="I4699">
        <v>1100</v>
      </c>
      <c r="J4699" t="s">
        <v>6</v>
      </c>
      <c r="K4699">
        <v>1100</v>
      </c>
    </row>
    <row r="4700" spans="1:11" ht="15" customHeight="1">
      <c r="A4700" s="1" t="s">
        <v>998</v>
      </c>
      <c r="B4700" t="s">
        <v>9</v>
      </c>
      <c r="C4700" t="s">
        <v>35</v>
      </c>
      <c r="D4700">
        <v>105076</v>
      </c>
      <c r="E4700" t="s">
        <v>280</v>
      </c>
      <c r="F4700">
        <v>202112</v>
      </c>
      <c r="G4700" t="s">
        <v>151</v>
      </c>
      <c r="H4700" t="s">
        <v>152</v>
      </c>
      <c r="I4700">
        <v>2430</v>
      </c>
      <c r="J4700" t="s">
        <v>6</v>
      </c>
      <c r="K4700">
        <v>2430</v>
      </c>
    </row>
    <row r="4701" spans="1:11" ht="15" customHeight="1">
      <c r="A4701" s="1" t="s">
        <v>998</v>
      </c>
      <c r="B4701" t="s">
        <v>9</v>
      </c>
      <c r="C4701" t="s">
        <v>35</v>
      </c>
      <c r="D4701">
        <v>105076</v>
      </c>
      <c r="E4701" t="s">
        <v>280</v>
      </c>
      <c r="F4701">
        <v>202112</v>
      </c>
      <c r="G4701" t="s">
        <v>151</v>
      </c>
      <c r="H4701" t="s">
        <v>152</v>
      </c>
      <c r="I4701">
        <v>2410</v>
      </c>
      <c r="J4701" t="s">
        <v>6</v>
      </c>
      <c r="K4701">
        <v>2410</v>
      </c>
    </row>
    <row r="4702" spans="1:11" ht="15" customHeight="1">
      <c r="A4702" s="1" t="s">
        <v>998</v>
      </c>
      <c r="B4702" t="s">
        <v>9</v>
      </c>
      <c r="C4702" t="s">
        <v>35</v>
      </c>
      <c r="D4702">
        <v>103623</v>
      </c>
      <c r="E4702" t="s">
        <v>282</v>
      </c>
      <c r="F4702">
        <v>202112</v>
      </c>
      <c r="G4702" t="s">
        <v>151</v>
      </c>
      <c r="H4702" t="s">
        <v>152</v>
      </c>
      <c r="I4702">
        <v>3624.59</v>
      </c>
      <c r="J4702" t="s">
        <v>6</v>
      </c>
      <c r="K4702">
        <v>3624.59</v>
      </c>
    </row>
    <row r="4703" spans="1:11" ht="15" customHeight="1">
      <c r="A4703" s="1" t="s">
        <v>998</v>
      </c>
      <c r="B4703" t="s">
        <v>9</v>
      </c>
      <c r="C4703" t="s">
        <v>35</v>
      </c>
      <c r="D4703">
        <v>104479</v>
      </c>
      <c r="E4703" t="s">
        <v>286</v>
      </c>
      <c r="F4703">
        <v>202112</v>
      </c>
      <c r="G4703" t="s">
        <v>151</v>
      </c>
      <c r="H4703" t="s">
        <v>152</v>
      </c>
      <c r="I4703">
        <v>872.3</v>
      </c>
      <c r="J4703" t="s">
        <v>6</v>
      </c>
      <c r="K4703">
        <v>872.3</v>
      </c>
    </row>
    <row r="4704" spans="1:11" ht="15" customHeight="1">
      <c r="A4704" s="1" t="s">
        <v>998</v>
      </c>
      <c r="B4704" t="s">
        <v>9</v>
      </c>
      <c r="C4704" t="s">
        <v>35</v>
      </c>
      <c r="D4704">
        <v>104479</v>
      </c>
      <c r="E4704" t="s">
        <v>286</v>
      </c>
      <c r="F4704">
        <v>202112</v>
      </c>
      <c r="G4704" t="s">
        <v>151</v>
      </c>
      <c r="H4704" t="s">
        <v>152</v>
      </c>
      <c r="I4704">
        <v>561.80999999999995</v>
      </c>
      <c r="J4704" t="s">
        <v>6</v>
      </c>
      <c r="K4704">
        <v>561.80999999999995</v>
      </c>
    </row>
    <row r="4705" spans="1:11" ht="15" customHeight="1">
      <c r="A4705" s="1" t="s">
        <v>998</v>
      </c>
      <c r="B4705" t="s">
        <v>9</v>
      </c>
      <c r="C4705" t="s">
        <v>35</v>
      </c>
      <c r="D4705">
        <v>104479</v>
      </c>
      <c r="E4705" t="s">
        <v>286</v>
      </c>
      <c r="F4705">
        <v>202112</v>
      </c>
      <c r="G4705" t="s">
        <v>151</v>
      </c>
      <c r="H4705" t="s">
        <v>152</v>
      </c>
      <c r="I4705">
        <v>384</v>
      </c>
      <c r="J4705" t="s">
        <v>6</v>
      </c>
      <c r="K4705">
        <v>384</v>
      </c>
    </row>
    <row r="4706" spans="1:11" ht="15" customHeight="1">
      <c r="A4706" s="1" t="s">
        <v>998</v>
      </c>
      <c r="B4706" t="s">
        <v>9</v>
      </c>
      <c r="C4706" t="s">
        <v>35</v>
      </c>
      <c r="D4706">
        <v>104479</v>
      </c>
      <c r="E4706" t="s">
        <v>286</v>
      </c>
      <c r="F4706">
        <v>202112</v>
      </c>
      <c r="G4706" t="s">
        <v>151</v>
      </c>
      <c r="H4706" t="s">
        <v>152</v>
      </c>
      <c r="I4706">
        <v>216</v>
      </c>
      <c r="J4706" t="s">
        <v>6</v>
      </c>
      <c r="K4706">
        <v>216</v>
      </c>
    </row>
    <row r="4707" spans="1:11" ht="15" customHeight="1">
      <c r="A4707" s="1" t="s">
        <v>998</v>
      </c>
      <c r="B4707" t="s">
        <v>9</v>
      </c>
      <c r="C4707" t="s">
        <v>35</v>
      </c>
      <c r="D4707">
        <v>104479</v>
      </c>
      <c r="E4707" t="s">
        <v>286</v>
      </c>
      <c r="F4707">
        <v>202112</v>
      </c>
      <c r="G4707" t="s">
        <v>151</v>
      </c>
      <c r="H4707" t="s">
        <v>152</v>
      </c>
      <c r="I4707">
        <v>295.5</v>
      </c>
      <c r="J4707" t="s">
        <v>6</v>
      </c>
      <c r="K4707">
        <v>295.5</v>
      </c>
    </row>
    <row r="4708" spans="1:11" ht="15" customHeight="1">
      <c r="A4708" s="1" t="s">
        <v>998</v>
      </c>
      <c r="B4708" t="s">
        <v>9</v>
      </c>
      <c r="C4708" t="s">
        <v>35</v>
      </c>
      <c r="D4708">
        <v>104479</v>
      </c>
      <c r="E4708" t="s">
        <v>286</v>
      </c>
      <c r="F4708">
        <v>202112</v>
      </c>
      <c r="G4708" t="s">
        <v>151</v>
      </c>
      <c r="H4708" t="s">
        <v>152</v>
      </c>
      <c r="I4708">
        <v>384</v>
      </c>
      <c r="J4708" t="s">
        <v>6</v>
      </c>
      <c r="K4708">
        <v>384</v>
      </c>
    </row>
    <row r="4709" spans="1:11" ht="15" customHeight="1">
      <c r="A4709" s="1" t="s">
        <v>998</v>
      </c>
      <c r="B4709" t="s">
        <v>9</v>
      </c>
      <c r="C4709" t="s">
        <v>35</v>
      </c>
      <c r="D4709">
        <v>104479</v>
      </c>
      <c r="E4709" t="s">
        <v>286</v>
      </c>
      <c r="F4709">
        <v>202112</v>
      </c>
      <c r="G4709" t="s">
        <v>151</v>
      </c>
      <c r="H4709" t="s">
        <v>152</v>
      </c>
      <c r="I4709">
        <v>1287</v>
      </c>
      <c r="J4709" t="s">
        <v>6</v>
      </c>
      <c r="K4709">
        <v>1287</v>
      </c>
    </row>
    <row r="4710" spans="1:11" ht="15" customHeight="1">
      <c r="A4710" s="1" t="s">
        <v>998</v>
      </c>
      <c r="B4710" t="s">
        <v>9</v>
      </c>
      <c r="C4710" t="s">
        <v>35</v>
      </c>
      <c r="D4710">
        <v>104479</v>
      </c>
      <c r="E4710" t="s">
        <v>286</v>
      </c>
      <c r="F4710">
        <v>202112</v>
      </c>
      <c r="G4710" t="s">
        <v>151</v>
      </c>
      <c r="H4710" t="s">
        <v>152</v>
      </c>
      <c r="I4710">
        <v>356</v>
      </c>
      <c r="J4710" t="s">
        <v>6</v>
      </c>
      <c r="K4710">
        <v>356</v>
      </c>
    </row>
    <row r="4711" spans="1:11" ht="15" customHeight="1">
      <c r="A4711" s="1" t="s">
        <v>998</v>
      </c>
      <c r="B4711" t="s">
        <v>9</v>
      </c>
      <c r="C4711" t="s">
        <v>35</v>
      </c>
      <c r="D4711">
        <v>104479</v>
      </c>
      <c r="E4711" t="s">
        <v>286</v>
      </c>
      <c r="F4711">
        <v>202112</v>
      </c>
      <c r="G4711" t="s">
        <v>151</v>
      </c>
      <c r="H4711" t="s">
        <v>152</v>
      </c>
      <c r="I4711">
        <v>1039.82</v>
      </c>
      <c r="J4711" t="s">
        <v>6</v>
      </c>
      <c r="K4711">
        <v>1039.82</v>
      </c>
    </row>
    <row r="4712" spans="1:11" ht="15" customHeight="1">
      <c r="A4712" s="1" t="s">
        <v>998</v>
      </c>
      <c r="B4712" t="s">
        <v>9</v>
      </c>
      <c r="C4712" t="s">
        <v>35</v>
      </c>
      <c r="D4712">
        <v>104479</v>
      </c>
      <c r="E4712" t="s">
        <v>286</v>
      </c>
      <c r="F4712">
        <v>202112</v>
      </c>
      <c r="G4712" t="s">
        <v>151</v>
      </c>
      <c r="H4712" t="s">
        <v>152</v>
      </c>
      <c r="I4712">
        <v>445.5</v>
      </c>
      <c r="J4712" t="s">
        <v>6</v>
      </c>
      <c r="K4712">
        <v>445.5</v>
      </c>
    </row>
    <row r="4713" spans="1:11" ht="15" customHeight="1">
      <c r="A4713" s="1" t="s">
        <v>998</v>
      </c>
      <c r="B4713" t="s">
        <v>9</v>
      </c>
      <c r="C4713" t="s">
        <v>35</v>
      </c>
      <c r="D4713">
        <v>104479</v>
      </c>
      <c r="E4713" t="s">
        <v>286</v>
      </c>
      <c r="F4713">
        <v>202112</v>
      </c>
      <c r="G4713" t="s">
        <v>151</v>
      </c>
      <c r="H4713" t="s">
        <v>152</v>
      </c>
      <c r="I4713">
        <v>384</v>
      </c>
      <c r="J4713" t="s">
        <v>6</v>
      </c>
      <c r="K4713">
        <v>384</v>
      </c>
    </row>
    <row r="4714" spans="1:11" ht="15" customHeight="1">
      <c r="A4714" s="1" t="s">
        <v>998</v>
      </c>
      <c r="B4714" t="s">
        <v>9</v>
      </c>
      <c r="C4714" t="s">
        <v>35</v>
      </c>
      <c r="D4714">
        <v>104479</v>
      </c>
      <c r="E4714" t="s">
        <v>286</v>
      </c>
      <c r="F4714">
        <v>202112</v>
      </c>
      <c r="G4714" t="s">
        <v>151</v>
      </c>
      <c r="H4714" t="s">
        <v>152</v>
      </c>
      <c r="I4714">
        <v>72</v>
      </c>
      <c r="J4714" t="s">
        <v>6</v>
      </c>
      <c r="K4714">
        <v>72</v>
      </c>
    </row>
    <row r="4715" spans="1:11" ht="15" customHeight="1">
      <c r="A4715" s="1" t="s">
        <v>998</v>
      </c>
      <c r="B4715" t="s">
        <v>9</v>
      </c>
      <c r="C4715" t="s">
        <v>35</v>
      </c>
      <c r="D4715">
        <v>104479</v>
      </c>
      <c r="E4715" t="s">
        <v>286</v>
      </c>
      <c r="F4715">
        <v>202112</v>
      </c>
      <c r="G4715" t="s">
        <v>151</v>
      </c>
      <c r="H4715" t="s">
        <v>152</v>
      </c>
      <c r="I4715">
        <v>2924</v>
      </c>
      <c r="J4715" t="s">
        <v>6</v>
      </c>
      <c r="K4715">
        <v>2924</v>
      </c>
    </row>
    <row r="4716" spans="1:11" ht="15" customHeight="1">
      <c r="A4716" s="1" t="s">
        <v>998</v>
      </c>
      <c r="B4716" t="s">
        <v>9</v>
      </c>
      <c r="C4716" t="s">
        <v>35</v>
      </c>
      <c r="D4716">
        <v>107777</v>
      </c>
      <c r="E4716" t="s">
        <v>288</v>
      </c>
      <c r="F4716">
        <v>202112</v>
      </c>
      <c r="G4716" t="s">
        <v>151</v>
      </c>
      <c r="H4716" t="s">
        <v>152</v>
      </c>
      <c r="I4716">
        <v>604</v>
      </c>
      <c r="J4716" t="s">
        <v>6</v>
      </c>
      <c r="K4716">
        <v>604</v>
      </c>
    </row>
    <row r="4717" spans="1:11" ht="15" customHeight="1">
      <c r="A4717" s="1" t="s">
        <v>998</v>
      </c>
      <c r="B4717" t="s">
        <v>9</v>
      </c>
      <c r="C4717" t="s">
        <v>35</v>
      </c>
      <c r="D4717">
        <v>107777</v>
      </c>
      <c r="E4717" t="s">
        <v>288</v>
      </c>
      <c r="F4717">
        <v>202112</v>
      </c>
      <c r="G4717" t="s">
        <v>151</v>
      </c>
      <c r="H4717" t="s">
        <v>152</v>
      </c>
      <c r="I4717">
        <v>302</v>
      </c>
      <c r="J4717" t="s">
        <v>6</v>
      </c>
      <c r="K4717">
        <v>302</v>
      </c>
    </row>
    <row r="4718" spans="1:11" ht="15" customHeight="1">
      <c r="A4718" s="1" t="s">
        <v>998</v>
      </c>
      <c r="B4718" t="s">
        <v>9</v>
      </c>
      <c r="C4718" t="s">
        <v>35</v>
      </c>
      <c r="D4718">
        <v>107777</v>
      </c>
      <c r="E4718" t="s">
        <v>288</v>
      </c>
      <c r="F4718">
        <v>202112</v>
      </c>
      <c r="G4718" t="s">
        <v>151</v>
      </c>
      <c r="H4718" t="s">
        <v>152</v>
      </c>
      <c r="I4718">
        <v>151</v>
      </c>
      <c r="J4718" t="s">
        <v>6</v>
      </c>
      <c r="K4718">
        <v>151</v>
      </c>
    </row>
    <row r="4719" spans="1:11" ht="15" customHeight="1">
      <c r="A4719" s="1" t="s">
        <v>998</v>
      </c>
      <c r="B4719" t="s">
        <v>9</v>
      </c>
      <c r="C4719" t="s">
        <v>35</v>
      </c>
      <c r="D4719">
        <v>103861</v>
      </c>
      <c r="E4719" t="s">
        <v>290</v>
      </c>
      <c r="F4719">
        <v>202112</v>
      </c>
      <c r="G4719" t="s">
        <v>151</v>
      </c>
      <c r="H4719" t="s">
        <v>152</v>
      </c>
      <c r="I4719">
        <v>330</v>
      </c>
      <c r="J4719" t="s">
        <v>6</v>
      </c>
      <c r="K4719">
        <v>330</v>
      </c>
    </row>
    <row r="4720" spans="1:11" ht="15" customHeight="1">
      <c r="A4720" s="1" t="s">
        <v>998</v>
      </c>
      <c r="B4720" t="s">
        <v>9</v>
      </c>
      <c r="C4720" t="s">
        <v>35</v>
      </c>
      <c r="D4720">
        <v>106814</v>
      </c>
      <c r="E4720" t="s">
        <v>291</v>
      </c>
      <c r="F4720">
        <v>202112</v>
      </c>
      <c r="G4720" t="s">
        <v>151</v>
      </c>
      <c r="H4720" t="s">
        <v>152</v>
      </c>
      <c r="I4720">
        <v>1061.4000000000001</v>
      </c>
      <c r="J4720" t="s">
        <v>6</v>
      </c>
      <c r="K4720">
        <v>1061.4000000000001</v>
      </c>
    </row>
    <row r="4721" spans="1:11" ht="15" customHeight="1">
      <c r="A4721" s="1" t="s">
        <v>998</v>
      </c>
      <c r="B4721" t="s">
        <v>9</v>
      </c>
      <c r="C4721" t="s">
        <v>35</v>
      </c>
      <c r="D4721">
        <v>104400</v>
      </c>
      <c r="E4721" t="s">
        <v>292</v>
      </c>
      <c r="F4721">
        <v>202112</v>
      </c>
      <c r="G4721" t="s">
        <v>151</v>
      </c>
      <c r="H4721" t="s">
        <v>152</v>
      </c>
      <c r="I4721">
        <v>169.41</v>
      </c>
      <c r="J4721" t="s">
        <v>6</v>
      </c>
      <c r="K4721">
        <v>169.41</v>
      </c>
    </row>
    <row r="4722" spans="1:11" ht="15" customHeight="1">
      <c r="A4722" s="1" t="s">
        <v>998</v>
      </c>
      <c r="B4722" t="s">
        <v>9</v>
      </c>
      <c r="C4722" t="s">
        <v>35</v>
      </c>
      <c r="D4722">
        <v>100176</v>
      </c>
      <c r="E4722" t="s">
        <v>293</v>
      </c>
      <c r="F4722">
        <v>202112</v>
      </c>
      <c r="G4722" t="s">
        <v>151</v>
      </c>
      <c r="H4722" t="s">
        <v>152</v>
      </c>
      <c r="I4722">
        <v>238.65</v>
      </c>
      <c r="J4722" t="s">
        <v>6</v>
      </c>
      <c r="K4722">
        <v>238.65</v>
      </c>
    </row>
    <row r="4723" spans="1:11" ht="15" customHeight="1">
      <c r="A4723" s="1" t="s">
        <v>998</v>
      </c>
      <c r="B4723" t="s">
        <v>9</v>
      </c>
      <c r="C4723" t="s">
        <v>35</v>
      </c>
      <c r="D4723">
        <v>100176</v>
      </c>
      <c r="E4723" t="s">
        <v>293</v>
      </c>
      <c r="F4723">
        <v>202112</v>
      </c>
      <c r="G4723" t="s">
        <v>151</v>
      </c>
      <c r="H4723" t="s">
        <v>152</v>
      </c>
      <c r="I4723">
        <v>778.3</v>
      </c>
      <c r="J4723" t="s">
        <v>6</v>
      </c>
      <c r="K4723">
        <v>778.3</v>
      </c>
    </row>
    <row r="4724" spans="1:11" ht="15" customHeight="1">
      <c r="A4724" s="1" t="s">
        <v>998</v>
      </c>
      <c r="B4724" t="s">
        <v>9</v>
      </c>
      <c r="C4724" t="s">
        <v>35</v>
      </c>
      <c r="D4724">
        <v>100176</v>
      </c>
      <c r="E4724" t="s">
        <v>293</v>
      </c>
      <c r="F4724">
        <v>202112</v>
      </c>
      <c r="G4724" t="s">
        <v>151</v>
      </c>
      <c r="H4724" t="s">
        <v>152</v>
      </c>
      <c r="I4724">
        <v>13.76</v>
      </c>
      <c r="J4724" t="s">
        <v>6</v>
      </c>
      <c r="K4724">
        <v>13.76</v>
      </c>
    </row>
    <row r="4725" spans="1:11" ht="15" customHeight="1">
      <c r="A4725" s="1" t="s">
        <v>998</v>
      </c>
      <c r="B4725" t="s">
        <v>9</v>
      </c>
      <c r="C4725" t="s">
        <v>35</v>
      </c>
      <c r="D4725">
        <v>100176</v>
      </c>
      <c r="E4725" t="s">
        <v>293</v>
      </c>
      <c r="F4725">
        <v>202112</v>
      </c>
      <c r="G4725" t="s">
        <v>151</v>
      </c>
      <c r="H4725" t="s">
        <v>152</v>
      </c>
      <c r="I4725">
        <v>1296.45</v>
      </c>
      <c r="J4725" t="s">
        <v>6</v>
      </c>
      <c r="K4725">
        <v>1296.45</v>
      </c>
    </row>
    <row r="4726" spans="1:11" ht="15" customHeight="1">
      <c r="A4726" s="1" t="s">
        <v>998</v>
      </c>
      <c r="B4726" t="s">
        <v>9</v>
      </c>
      <c r="C4726" t="s">
        <v>35</v>
      </c>
      <c r="D4726">
        <v>100176</v>
      </c>
      <c r="E4726" t="s">
        <v>293</v>
      </c>
      <c r="F4726">
        <v>202112</v>
      </c>
      <c r="G4726" t="s">
        <v>151</v>
      </c>
      <c r="H4726" t="s">
        <v>152</v>
      </c>
      <c r="I4726">
        <v>94.6</v>
      </c>
      <c r="J4726" t="s">
        <v>6</v>
      </c>
      <c r="K4726">
        <v>94.6</v>
      </c>
    </row>
    <row r="4727" spans="1:11" ht="15" customHeight="1">
      <c r="A4727" s="1" t="s">
        <v>998</v>
      </c>
      <c r="B4727" t="s">
        <v>9</v>
      </c>
      <c r="C4727" t="s">
        <v>35</v>
      </c>
      <c r="D4727">
        <v>103455</v>
      </c>
      <c r="E4727" t="s">
        <v>294</v>
      </c>
      <c r="F4727">
        <v>202112</v>
      </c>
      <c r="G4727" t="s">
        <v>151</v>
      </c>
      <c r="H4727" t="s">
        <v>152</v>
      </c>
      <c r="I4727">
        <v>2062.5</v>
      </c>
      <c r="J4727" t="s">
        <v>6</v>
      </c>
      <c r="K4727">
        <v>2062.5</v>
      </c>
    </row>
    <row r="4728" spans="1:11" ht="15" customHeight="1">
      <c r="A4728" s="1" t="s">
        <v>998</v>
      </c>
      <c r="B4728" t="s">
        <v>9</v>
      </c>
      <c r="C4728" t="s">
        <v>35</v>
      </c>
      <c r="D4728">
        <v>103455</v>
      </c>
      <c r="E4728" t="s">
        <v>294</v>
      </c>
      <c r="F4728">
        <v>202112</v>
      </c>
      <c r="G4728" t="s">
        <v>151</v>
      </c>
      <c r="H4728" t="s">
        <v>152</v>
      </c>
      <c r="I4728">
        <v>496.5</v>
      </c>
      <c r="J4728" t="s">
        <v>6</v>
      </c>
      <c r="K4728">
        <v>496.5</v>
      </c>
    </row>
    <row r="4729" spans="1:11" ht="15" customHeight="1">
      <c r="A4729" s="1" t="s">
        <v>998</v>
      </c>
      <c r="B4729" t="s">
        <v>9</v>
      </c>
      <c r="C4729" t="s">
        <v>35</v>
      </c>
      <c r="D4729">
        <v>103455</v>
      </c>
      <c r="E4729" t="s">
        <v>294</v>
      </c>
      <c r="F4729">
        <v>202112</v>
      </c>
      <c r="G4729" t="s">
        <v>151</v>
      </c>
      <c r="H4729" t="s">
        <v>152</v>
      </c>
      <c r="I4729">
        <v>1026</v>
      </c>
      <c r="J4729" t="s">
        <v>6</v>
      </c>
      <c r="K4729">
        <v>1026</v>
      </c>
    </row>
    <row r="4730" spans="1:11" ht="15" customHeight="1">
      <c r="A4730" s="1" t="s">
        <v>998</v>
      </c>
      <c r="B4730" t="s">
        <v>9</v>
      </c>
      <c r="C4730" t="s">
        <v>35</v>
      </c>
      <c r="D4730">
        <v>103455</v>
      </c>
      <c r="E4730" t="s">
        <v>294</v>
      </c>
      <c r="F4730">
        <v>202112</v>
      </c>
      <c r="G4730" t="s">
        <v>151</v>
      </c>
      <c r="H4730" t="s">
        <v>152</v>
      </c>
      <c r="I4730">
        <v>495</v>
      </c>
      <c r="J4730" t="s">
        <v>6</v>
      </c>
      <c r="K4730">
        <v>495</v>
      </c>
    </row>
    <row r="4731" spans="1:11" ht="15" customHeight="1">
      <c r="A4731" s="1" t="s">
        <v>998</v>
      </c>
      <c r="B4731" t="s">
        <v>9</v>
      </c>
      <c r="C4731" t="s">
        <v>35</v>
      </c>
      <c r="D4731">
        <v>103455</v>
      </c>
      <c r="E4731" t="s">
        <v>294</v>
      </c>
      <c r="F4731">
        <v>202112</v>
      </c>
      <c r="G4731" t="s">
        <v>151</v>
      </c>
      <c r="H4731" t="s">
        <v>152</v>
      </c>
      <c r="I4731">
        <v>2062.5</v>
      </c>
      <c r="J4731" t="s">
        <v>6</v>
      </c>
      <c r="K4731">
        <v>2062.5</v>
      </c>
    </row>
    <row r="4732" spans="1:11" ht="15" customHeight="1">
      <c r="A4732" s="1" t="s">
        <v>998</v>
      </c>
      <c r="B4732" t="s">
        <v>9</v>
      </c>
      <c r="C4732" t="s">
        <v>35</v>
      </c>
      <c r="D4732">
        <v>103455</v>
      </c>
      <c r="E4732" t="s">
        <v>294</v>
      </c>
      <c r="F4732">
        <v>202112</v>
      </c>
      <c r="G4732" t="s">
        <v>151</v>
      </c>
      <c r="H4732" t="s">
        <v>152</v>
      </c>
      <c r="I4732">
        <v>3100</v>
      </c>
      <c r="J4732" t="s">
        <v>6</v>
      </c>
      <c r="K4732">
        <v>3100</v>
      </c>
    </row>
    <row r="4733" spans="1:11" ht="15" customHeight="1">
      <c r="A4733" s="1" t="s">
        <v>998</v>
      </c>
      <c r="B4733" t="s">
        <v>9</v>
      </c>
      <c r="C4733" t="s">
        <v>35</v>
      </c>
      <c r="D4733">
        <v>103455</v>
      </c>
      <c r="E4733" t="s">
        <v>294</v>
      </c>
      <c r="F4733">
        <v>202112</v>
      </c>
      <c r="G4733" t="s">
        <v>151</v>
      </c>
      <c r="H4733" t="s">
        <v>152</v>
      </c>
      <c r="I4733">
        <v>800</v>
      </c>
      <c r="J4733" t="s">
        <v>6</v>
      </c>
      <c r="K4733">
        <v>800</v>
      </c>
    </row>
    <row r="4734" spans="1:11" ht="15" customHeight="1">
      <c r="A4734" s="1" t="s">
        <v>998</v>
      </c>
      <c r="B4734" t="s">
        <v>9</v>
      </c>
      <c r="C4734" t="s">
        <v>35</v>
      </c>
      <c r="D4734">
        <v>104479</v>
      </c>
      <c r="E4734" t="s">
        <v>286</v>
      </c>
      <c r="F4734">
        <v>202112</v>
      </c>
      <c r="G4734" t="s">
        <v>151</v>
      </c>
      <c r="H4734" t="s">
        <v>152</v>
      </c>
      <c r="I4734">
        <v>384</v>
      </c>
      <c r="J4734" t="s">
        <v>6</v>
      </c>
      <c r="K4734">
        <v>384</v>
      </c>
    </row>
    <row r="4735" spans="1:11" ht="15" customHeight="1">
      <c r="A4735" s="1" t="s">
        <v>998</v>
      </c>
      <c r="B4735" t="s">
        <v>9</v>
      </c>
      <c r="C4735" t="s">
        <v>35</v>
      </c>
      <c r="D4735">
        <v>104479</v>
      </c>
      <c r="E4735" t="s">
        <v>286</v>
      </c>
      <c r="F4735">
        <v>202112</v>
      </c>
      <c r="G4735" t="s">
        <v>151</v>
      </c>
      <c r="H4735" t="s">
        <v>152</v>
      </c>
      <c r="I4735">
        <v>701</v>
      </c>
      <c r="J4735" t="s">
        <v>6</v>
      </c>
      <c r="K4735">
        <v>701</v>
      </c>
    </row>
    <row r="4736" spans="1:11" ht="15" customHeight="1">
      <c r="A4736" s="1" t="s">
        <v>998</v>
      </c>
      <c r="B4736" t="s">
        <v>9</v>
      </c>
      <c r="C4736" t="s">
        <v>35</v>
      </c>
      <c r="D4736">
        <v>104479</v>
      </c>
      <c r="E4736" t="s">
        <v>286</v>
      </c>
      <c r="F4736">
        <v>202112</v>
      </c>
      <c r="G4736" t="s">
        <v>151</v>
      </c>
      <c r="H4736" t="s">
        <v>152</v>
      </c>
      <c r="I4736">
        <v>384</v>
      </c>
      <c r="J4736" t="s">
        <v>6</v>
      </c>
      <c r="K4736">
        <v>384</v>
      </c>
    </row>
    <row r="4737" spans="1:11" ht="15" customHeight="1">
      <c r="A4737" s="1" t="s">
        <v>998</v>
      </c>
      <c r="B4737" t="s">
        <v>9</v>
      </c>
      <c r="C4737" t="s">
        <v>35</v>
      </c>
      <c r="D4737">
        <v>104479</v>
      </c>
      <c r="E4737" t="s">
        <v>286</v>
      </c>
      <c r="F4737">
        <v>202112</v>
      </c>
      <c r="G4737" t="s">
        <v>151</v>
      </c>
      <c r="H4737" t="s">
        <v>152</v>
      </c>
      <c r="I4737">
        <v>1716</v>
      </c>
      <c r="J4737" t="s">
        <v>6</v>
      </c>
      <c r="K4737">
        <v>1716</v>
      </c>
    </row>
    <row r="4738" spans="1:11" ht="15" customHeight="1">
      <c r="A4738" s="1" t="s">
        <v>998</v>
      </c>
      <c r="B4738" t="s">
        <v>9</v>
      </c>
      <c r="C4738" t="s">
        <v>35</v>
      </c>
      <c r="D4738">
        <v>104479</v>
      </c>
      <c r="E4738" t="s">
        <v>286</v>
      </c>
      <c r="F4738">
        <v>202112</v>
      </c>
      <c r="G4738" t="s">
        <v>151</v>
      </c>
      <c r="H4738" t="s">
        <v>152</v>
      </c>
      <c r="I4738">
        <v>1287</v>
      </c>
      <c r="J4738" t="s">
        <v>6</v>
      </c>
      <c r="K4738">
        <v>1287</v>
      </c>
    </row>
    <row r="4739" spans="1:11" ht="15" customHeight="1">
      <c r="A4739" s="1" t="s">
        <v>998</v>
      </c>
      <c r="B4739" t="s">
        <v>9</v>
      </c>
      <c r="C4739" t="s">
        <v>35</v>
      </c>
      <c r="D4739">
        <v>104479</v>
      </c>
      <c r="E4739" t="s">
        <v>286</v>
      </c>
      <c r="F4739">
        <v>202112</v>
      </c>
      <c r="G4739" t="s">
        <v>151</v>
      </c>
      <c r="H4739" t="s">
        <v>152</v>
      </c>
      <c r="I4739">
        <v>2759.25</v>
      </c>
      <c r="J4739" t="s">
        <v>6</v>
      </c>
      <c r="K4739">
        <v>2759.25</v>
      </c>
    </row>
    <row r="4740" spans="1:11" ht="15" customHeight="1">
      <c r="A4740" s="1" t="s">
        <v>998</v>
      </c>
      <c r="B4740" t="s">
        <v>9</v>
      </c>
      <c r="C4740" t="s">
        <v>35</v>
      </c>
      <c r="D4740">
        <v>104479</v>
      </c>
      <c r="E4740" t="s">
        <v>286</v>
      </c>
      <c r="F4740">
        <v>202112</v>
      </c>
      <c r="G4740" t="s">
        <v>151</v>
      </c>
      <c r="H4740" t="s">
        <v>152</v>
      </c>
      <c r="I4740">
        <v>6260.4</v>
      </c>
      <c r="J4740" t="s">
        <v>6</v>
      </c>
      <c r="K4740">
        <v>6260.4</v>
      </c>
    </row>
    <row r="4741" spans="1:11" ht="15" customHeight="1">
      <c r="A4741" s="1" t="s">
        <v>998</v>
      </c>
      <c r="B4741" t="s">
        <v>9</v>
      </c>
      <c r="C4741" t="s">
        <v>35</v>
      </c>
      <c r="D4741">
        <v>104479</v>
      </c>
      <c r="E4741" t="s">
        <v>286</v>
      </c>
      <c r="F4741">
        <v>202112</v>
      </c>
      <c r="G4741" t="s">
        <v>151</v>
      </c>
      <c r="H4741" t="s">
        <v>152</v>
      </c>
      <c r="I4741">
        <v>1592.6</v>
      </c>
      <c r="J4741" t="s">
        <v>6</v>
      </c>
      <c r="K4741">
        <v>1592.6</v>
      </c>
    </row>
    <row r="4742" spans="1:11" ht="15" customHeight="1">
      <c r="A4742" s="1" t="s">
        <v>998</v>
      </c>
      <c r="B4742" t="s">
        <v>9</v>
      </c>
      <c r="C4742" t="s">
        <v>35</v>
      </c>
      <c r="D4742">
        <v>105216</v>
      </c>
      <c r="E4742" t="s">
        <v>296</v>
      </c>
      <c r="F4742">
        <v>202112</v>
      </c>
      <c r="G4742" t="s">
        <v>151</v>
      </c>
      <c r="H4742" t="s">
        <v>152</v>
      </c>
      <c r="I4742">
        <v>228</v>
      </c>
      <c r="J4742" t="s">
        <v>6</v>
      </c>
      <c r="K4742">
        <v>228</v>
      </c>
    </row>
    <row r="4743" spans="1:11" ht="15" customHeight="1">
      <c r="A4743" s="1" t="s">
        <v>998</v>
      </c>
      <c r="B4743" t="s">
        <v>9</v>
      </c>
      <c r="C4743" t="s">
        <v>35</v>
      </c>
      <c r="D4743">
        <v>101801</v>
      </c>
      <c r="E4743" t="s">
        <v>300</v>
      </c>
      <c r="F4743">
        <v>202112</v>
      </c>
      <c r="G4743" t="s">
        <v>151</v>
      </c>
      <c r="H4743" t="s">
        <v>152</v>
      </c>
      <c r="I4743">
        <v>3028.2</v>
      </c>
      <c r="J4743" t="s">
        <v>6</v>
      </c>
      <c r="K4743">
        <v>3028.2</v>
      </c>
    </row>
    <row r="4744" spans="1:11" ht="15" customHeight="1">
      <c r="A4744" s="1" t="s">
        <v>998</v>
      </c>
      <c r="B4744" t="s">
        <v>9</v>
      </c>
      <c r="C4744" t="s">
        <v>35</v>
      </c>
      <c r="D4744">
        <v>101801</v>
      </c>
      <c r="E4744" t="s">
        <v>300</v>
      </c>
      <c r="F4744">
        <v>202112</v>
      </c>
      <c r="G4744" t="s">
        <v>151</v>
      </c>
      <c r="H4744" t="s">
        <v>152</v>
      </c>
      <c r="I4744">
        <v>4135.6000000000004</v>
      </c>
      <c r="J4744" t="s">
        <v>6</v>
      </c>
      <c r="K4744">
        <v>4135.6000000000004</v>
      </c>
    </row>
    <row r="4745" spans="1:11" ht="15" customHeight="1">
      <c r="A4745" s="1" t="s">
        <v>998</v>
      </c>
      <c r="B4745" t="s">
        <v>9</v>
      </c>
      <c r="C4745" t="s">
        <v>35</v>
      </c>
      <c r="D4745">
        <v>103455</v>
      </c>
      <c r="E4745" t="s">
        <v>294</v>
      </c>
      <c r="F4745">
        <v>202112</v>
      </c>
      <c r="G4745" t="s">
        <v>151</v>
      </c>
      <c r="H4745" t="s">
        <v>152</v>
      </c>
      <c r="I4745">
        <v>915</v>
      </c>
      <c r="J4745" t="s">
        <v>6</v>
      </c>
      <c r="K4745">
        <v>915</v>
      </c>
    </row>
    <row r="4746" spans="1:11" ht="15" customHeight="1">
      <c r="A4746" s="1" t="s">
        <v>998</v>
      </c>
      <c r="B4746" t="s">
        <v>9</v>
      </c>
      <c r="C4746" t="s">
        <v>35</v>
      </c>
      <c r="D4746">
        <v>103455</v>
      </c>
      <c r="E4746" t="s">
        <v>294</v>
      </c>
      <c r="F4746">
        <v>202112</v>
      </c>
      <c r="G4746" t="s">
        <v>151</v>
      </c>
      <c r="H4746" t="s">
        <v>152</v>
      </c>
      <c r="I4746">
        <v>1050</v>
      </c>
      <c r="J4746" t="s">
        <v>6</v>
      </c>
      <c r="K4746">
        <v>1050</v>
      </c>
    </row>
    <row r="4747" spans="1:11" ht="15" customHeight="1">
      <c r="A4747" s="1" t="s">
        <v>998</v>
      </c>
      <c r="B4747" t="s">
        <v>9</v>
      </c>
      <c r="C4747" t="s">
        <v>35</v>
      </c>
      <c r="D4747">
        <v>111174</v>
      </c>
      <c r="E4747" t="s">
        <v>303</v>
      </c>
      <c r="F4747">
        <v>202112</v>
      </c>
      <c r="G4747" t="s">
        <v>151</v>
      </c>
      <c r="H4747" t="s">
        <v>152</v>
      </c>
      <c r="I4747">
        <v>2475</v>
      </c>
      <c r="J4747" t="s">
        <v>6</v>
      </c>
      <c r="K4747">
        <v>2475</v>
      </c>
    </row>
    <row r="4748" spans="1:11" ht="15" customHeight="1">
      <c r="A4748" s="1" t="s">
        <v>998</v>
      </c>
      <c r="B4748" t="s">
        <v>9</v>
      </c>
      <c r="C4748" t="s">
        <v>35</v>
      </c>
      <c r="D4748">
        <v>100082</v>
      </c>
      <c r="E4748" t="s">
        <v>304</v>
      </c>
      <c r="F4748">
        <v>202112</v>
      </c>
      <c r="G4748" t="s">
        <v>151</v>
      </c>
      <c r="H4748" t="s">
        <v>152</v>
      </c>
      <c r="I4748">
        <v>883.92</v>
      </c>
      <c r="J4748" t="s">
        <v>6</v>
      </c>
      <c r="K4748">
        <v>883.92</v>
      </c>
    </row>
    <row r="4749" spans="1:11" ht="15" customHeight="1">
      <c r="A4749" s="1" t="s">
        <v>998</v>
      </c>
      <c r="B4749" t="s">
        <v>9</v>
      </c>
      <c r="C4749" t="s">
        <v>35</v>
      </c>
      <c r="D4749">
        <v>105421</v>
      </c>
      <c r="E4749" t="s">
        <v>309</v>
      </c>
      <c r="F4749">
        <v>202112</v>
      </c>
      <c r="G4749" t="s">
        <v>151</v>
      </c>
      <c r="H4749" t="s">
        <v>152</v>
      </c>
      <c r="I4749">
        <v>27.81</v>
      </c>
      <c r="J4749" t="s">
        <v>6</v>
      </c>
      <c r="K4749">
        <v>27.81</v>
      </c>
    </row>
    <row r="4750" spans="1:11">
      <c r="A4750" s="1" t="s">
        <v>998</v>
      </c>
      <c r="B4750" t="s">
        <v>9</v>
      </c>
      <c r="C4750" t="s">
        <v>35</v>
      </c>
      <c r="D4750">
        <v>105421</v>
      </c>
      <c r="E4750" t="s">
        <v>309</v>
      </c>
      <c r="F4750">
        <v>202112</v>
      </c>
      <c r="G4750" t="s">
        <v>151</v>
      </c>
      <c r="H4750" t="s">
        <v>152</v>
      </c>
      <c r="I4750">
        <v>168</v>
      </c>
      <c r="J4750" t="s">
        <v>6</v>
      </c>
      <c r="K4750">
        <v>168</v>
      </c>
    </row>
    <row r="4751" spans="1:11" ht="15" customHeight="1">
      <c r="A4751" s="1" t="s">
        <v>998</v>
      </c>
      <c r="B4751" t="s">
        <v>9</v>
      </c>
      <c r="C4751" t="s">
        <v>35</v>
      </c>
      <c r="D4751">
        <v>110290</v>
      </c>
      <c r="E4751" t="s">
        <v>310</v>
      </c>
      <c r="F4751">
        <v>202112</v>
      </c>
      <c r="G4751" t="s">
        <v>151</v>
      </c>
      <c r="H4751" t="s">
        <v>152</v>
      </c>
      <c r="I4751">
        <v>211.2</v>
      </c>
      <c r="J4751" t="s">
        <v>6</v>
      </c>
      <c r="K4751">
        <v>211.2</v>
      </c>
    </row>
    <row r="4752" spans="1:11" ht="15" customHeight="1">
      <c r="A4752" s="1" t="s">
        <v>998</v>
      </c>
      <c r="B4752" t="s">
        <v>9</v>
      </c>
      <c r="C4752" t="s">
        <v>35</v>
      </c>
      <c r="D4752">
        <v>104877</v>
      </c>
      <c r="E4752" t="s">
        <v>311</v>
      </c>
      <c r="F4752">
        <v>202112</v>
      </c>
      <c r="G4752" t="s">
        <v>151</v>
      </c>
      <c r="H4752" t="s">
        <v>152</v>
      </c>
      <c r="I4752">
        <v>700.9</v>
      </c>
      <c r="J4752" t="s">
        <v>6</v>
      </c>
      <c r="K4752">
        <v>700.9</v>
      </c>
    </row>
    <row r="4753" spans="1:11" ht="15" customHeight="1">
      <c r="A4753" s="1" t="s">
        <v>998</v>
      </c>
      <c r="B4753" t="s">
        <v>9</v>
      </c>
      <c r="C4753" t="s">
        <v>35</v>
      </c>
      <c r="D4753">
        <v>106600</v>
      </c>
      <c r="E4753" t="s">
        <v>315</v>
      </c>
      <c r="F4753">
        <v>202112</v>
      </c>
      <c r="G4753" t="s">
        <v>151</v>
      </c>
      <c r="H4753" t="s">
        <v>152</v>
      </c>
      <c r="I4753">
        <v>3559.04</v>
      </c>
      <c r="J4753" t="s">
        <v>6</v>
      </c>
      <c r="K4753">
        <v>3559.04</v>
      </c>
    </row>
    <row r="4754" spans="1:11" ht="15" customHeight="1">
      <c r="A4754" s="1" t="s">
        <v>998</v>
      </c>
      <c r="B4754" t="s">
        <v>9</v>
      </c>
      <c r="C4754" t="s">
        <v>35</v>
      </c>
      <c r="D4754">
        <v>106600</v>
      </c>
      <c r="E4754" t="s">
        <v>315</v>
      </c>
      <c r="F4754">
        <v>202112</v>
      </c>
      <c r="G4754" t="s">
        <v>151</v>
      </c>
      <c r="H4754" t="s">
        <v>152</v>
      </c>
      <c r="I4754">
        <v>2357.4</v>
      </c>
      <c r="J4754" t="s">
        <v>6</v>
      </c>
      <c r="K4754">
        <v>2357.4</v>
      </c>
    </row>
    <row r="4755" spans="1:11" ht="15" customHeight="1">
      <c r="A4755" s="1" t="s">
        <v>998</v>
      </c>
      <c r="B4755" t="s">
        <v>9</v>
      </c>
      <c r="C4755" t="s">
        <v>35</v>
      </c>
      <c r="D4755">
        <v>106600</v>
      </c>
      <c r="E4755" t="s">
        <v>315</v>
      </c>
      <c r="F4755">
        <v>202112</v>
      </c>
      <c r="G4755" t="s">
        <v>151</v>
      </c>
      <c r="H4755" t="s">
        <v>152</v>
      </c>
      <c r="I4755">
        <v>2852.74</v>
      </c>
      <c r="J4755" t="s">
        <v>6</v>
      </c>
      <c r="K4755">
        <v>2852.74</v>
      </c>
    </row>
    <row r="4756" spans="1:11" ht="15" customHeight="1">
      <c r="A4756" s="1" t="s">
        <v>998</v>
      </c>
      <c r="B4756" t="s">
        <v>9</v>
      </c>
      <c r="C4756" t="s">
        <v>35</v>
      </c>
      <c r="D4756">
        <v>106600</v>
      </c>
      <c r="E4756" t="s">
        <v>315</v>
      </c>
      <c r="F4756">
        <v>202112</v>
      </c>
      <c r="G4756" t="s">
        <v>151</v>
      </c>
      <c r="H4756" t="s">
        <v>152</v>
      </c>
      <c r="I4756">
        <v>4182.8</v>
      </c>
      <c r="J4756" t="s">
        <v>6</v>
      </c>
      <c r="K4756">
        <v>4182.8</v>
      </c>
    </row>
    <row r="4757" spans="1:11" ht="15" customHeight="1">
      <c r="A4757" s="1" t="s">
        <v>998</v>
      </c>
      <c r="B4757" t="s">
        <v>9</v>
      </c>
      <c r="C4757" t="s">
        <v>35</v>
      </c>
      <c r="D4757">
        <v>106600</v>
      </c>
      <c r="E4757" t="s">
        <v>315</v>
      </c>
      <c r="F4757">
        <v>202112</v>
      </c>
      <c r="G4757" t="s">
        <v>151</v>
      </c>
      <c r="H4757" t="s">
        <v>152</v>
      </c>
      <c r="I4757">
        <v>2058</v>
      </c>
      <c r="J4757" t="s">
        <v>6</v>
      </c>
      <c r="K4757">
        <v>2058</v>
      </c>
    </row>
    <row r="4758" spans="1:11" ht="15" customHeight="1">
      <c r="A4758" s="1" t="s">
        <v>998</v>
      </c>
      <c r="B4758" t="s">
        <v>9</v>
      </c>
      <c r="C4758" t="s">
        <v>35</v>
      </c>
      <c r="D4758">
        <v>106600</v>
      </c>
      <c r="E4758" t="s">
        <v>315</v>
      </c>
      <c r="F4758">
        <v>202112</v>
      </c>
      <c r="G4758" t="s">
        <v>151</v>
      </c>
      <c r="H4758" t="s">
        <v>152</v>
      </c>
      <c r="I4758">
        <v>1229.1500000000001</v>
      </c>
      <c r="J4758" t="s">
        <v>6</v>
      </c>
      <c r="K4758">
        <v>1229.1500000000001</v>
      </c>
    </row>
    <row r="4759" spans="1:11" ht="15" customHeight="1">
      <c r="A4759" s="1" t="s">
        <v>998</v>
      </c>
      <c r="B4759" t="s">
        <v>9</v>
      </c>
      <c r="C4759" t="s">
        <v>35</v>
      </c>
      <c r="D4759">
        <v>106600</v>
      </c>
      <c r="E4759" t="s">
        <v>315</v>
      </c>
      <c r="F4759">
        <v>202112</v>
      </c>
      <c r="G4759" t="s">
        <v>151</v>
      </c>
      <c r="H4759" t="s">
        <v>152</v>
      </c>
      <c r="I4759">
        <v>2540.86</v>
      </c>
      <c r="J4759" t="s">
        <v>6</v>
      </c>
      <c r="K4759">
        <v>2540.86</v>
      </c>
    </row>
    <row r="4760" spans="1:11" ht="15" customHeight="1">
      <c r="A4760" s="1" t="s">
        <v>998</v>
      </c>
      <c r="B4760" t="s">
        <v>9</v>
      </c>
      <c r="C4760" t="s">
        <v>35</v>
      </c>
      <c r="D4760">
        <v>106600</v>
      </c>
      <c r="E4760" t="s">
        <v>315</v>
      </c>
      <c r="F4760">
        <v>202112</v>
      </c>
      <c r="G4760" t="s">
        <v>151</v>
      </c>
      <c r="H4760" t="s">
        <v>152</v>
      </c>
      <c r="I4760">
        <v>2852.74</v>
      </c>
      <c r="J4760" t="s">
        <v>6</v>
      </c>
      <c r="K4760">
        <v>2852.74</v>
      </c>
    </row>
    <row r="4761" spans="1:11" ht="15" customHeight="1">
      <c r="A4761" s="1" t="s">
        <v>998</v>
      </c>
      <c r="B4761" t="s">
        <v>9</v>
      </c>
      <c r="C4761" t="s">
        <v>35</v>
      </c>
      <c r="D4761">
        <v>106600</v>
      </c>
      <c r="E4761" t="s">
        <v>315</v>
      </c>
      <c r="F4761">
        <v>202112</v>
      </c>
      <c r="G4761" t="s">
        <v>151</v>
      </c>
      <c r="H4761" t="s">
        <v>152</v>
      </c>
      <c r="I4761">
        <v>2669.28</v>
      </c>
      <c r="J4761" t="s">
        <v>6</v>
      </c>
      <c r="K4761">
        <v>2669.28</v>
      </c>
    </row>
    <row r="4762" spans="1:11" ht="15" customHeight="1">
      <c r="A4762" s="1" t="s">
        <v>998</v>
      </c>
      <c r="B4762" t="s">
        <v>9</v>
      </c>
      <c r="C4762" t="s">
        <v>35</v>
      </c>
      <c r="D4762">
        <v>101801</v>
      </c>
      <c r="E4762" t="s">
        <v>300</v>
      </c>
      <c r="F4762">
        <v>202112</v>
      </c>
      <c r="G4762" t="s">
        <v>151</v>
      </c>
      <c r="H4762" t="s">
        <v>152</v>
      </c>
      <c r="I4762">
        <v>2670.5</v>
      </c>
      <c r="J4762" t="s">
        <v>6</v>
      </c>
      <c r="K4762">
        <v>2670.5</v>
      </c>
    </row>
    <row r="4763" spans="1:11" ht="15" customHeight="1">
      <c r="A4763" s="1" t="s">
        <v>998</v>
      </c>
      <c r="B4763" t="s">
        <v>9</v>
      </c>
      <c r="C4763" t="s">
        <v>35</v>
      </c>
      <c r="D4763">
        <v>101801</v>
      </c>
      <c r="E4763" t="s">
        <v>300</v>
      </c>
      <c r="F4763">
        <v>202112</v>
      </c>
      <c r="G4763" t="s">
        <v>151</v>
      </c>
      <c r="H4763" t="s">
        <v>152</v>
      </c>
      <c r="I4763">
        <v>2327.5</v>
      </c>
      <c r="J4763" t="s">
        <v>6</v>
      </c>
      <c r="K4763">
        <v>2327.5</v>
      </c>
    </row>
    <row r="4764" spans="1:11" ht="15" customHeight="1">
      <c r="A4764" s="1" t="s">
        <v>998</v>
      </c>
      <c r="B4764" t="s">
        <v>9</v>
      </c>
      <c r="C4764" t="s">
        <v>35</v>
      </c>
      <c r="D4764">
        <v>101801</v>
      </c>
      <c r="E4764" t="s">
        <v>300</v>
      </c>
      <c r="F4764">
        <v>202112</v>
      </c>
      <c r="G4764" t="s">
        <v>151</v>
      </c>
      <c r="H4764" t="s">
        <v>152</v>
      </c>
      <c r="I4764">
        <v>235.2</v>
      </c>
      <c r="J4764" t="s">
        <v>6</v>
      </c>
      <c r="K4764">
        <v>235.2</v>
      </c>
    </row>
    <row r="4765" spans="1:11" ht="15" customHeight="1">
      <c r="A4765" s="1" t="s">
        <v>998</v>
      </c>
      <c r="B4765" t="s">
        <v>9</v>
      </c>
      <c r="C4765" t="s">
        <v>35</v>
      </c>
      <c r="D4765">
        <v>101801</v>
      </c>
      <c r="E4765" t="s">
        <v>300</v>
      </c>
      <c r="F4765">
        <v>202112</v>
      </c>
      <c r="G4765" t="s">
        <v>151</v>
      </c>
      <c r="H4765" t="s">
        <v>152</v>
      </c>
      <c r="I4765">
        <v>1470</v>
      </c>
      <c r="J4765" t="s">
        <v>6</v>
      </c>
      <c r="K4765">
        <v>1470</v>
      </c>
    </row>
    <row r="4766" spans="1:11" ht="15" customHeight="1">
      <c r="A4766" s="1" t="s">
        <v>998</v>
      </c>
      <c r="B4766" t="s">
        <v>9</v>
      </c>
      <c r="C4766" t="s">
        <v>35</v>
      </c>
      <c r="D4766">
        <v>101801</v>
      </c>
      <c r="E4766" t="s">
        <v>300</v>
      </c>
      <c r="F4766">
        <v>202112</v>
      </c>
      <c r="G4766" t="s">
        <v>151</v>
      </c>
      <c r="H4766" t="s">
        <v>152</v>
      </c>
      <c r="I4766">
        <v>76.48</v>
      </c>
      <c r="J4766" t="s">
        <v>6</v>
      </c>
      <c r="K4766">
        <v>76.48</v>
      </c>
    </row>
    <row r="4767" spans="1:11" ht="15" customHeight="1">
      <c r="A4767" s="1" t="s">
        <v>998</v>
      </c>
      <c r="B4767" t="s">
        <v>9</v>
      </c>
      <c r="C4767" t="s">
        <v>35</v>
      </c>
      <c r="D4767">
        <v>101801</v>
      </c>
      <c r="E4767" t="s">
        <v>300</v>
      </c>
      <c r="F4767">
        <v>202112</v>
      </c>
      <c r="G4767" t="s">
        <v>151</v>
      </c>
      <c r="H4767" t="s">
        <v>152</v>
      </c>
      <c r="I4767">
        <v>209</v>
      </c>
      <c r="J4767" t="s">
        <v>6</v>
      </c>
      <c r="K4767">
        <v>209</v>
      </c>
    </row>
    <row r="4768" spans="1:11" ht="15" customHeight="1">
      <c r="A4768" s="1" t="s">
        <v>998</v>
      </c>
      <c r="B4768" t="s">
        <v>9</v>
      </c>
      <c r="C4768" t="s">
        <v>35</v>
      </c>
      <c r="D4768">
        <v>101801</v>
      </c>
      <c r="E4768" t="s">
        <v>300</v>
      </c>
      <c r="F4768">
        <v>202112</v>
      </c>
      <c r="G4768" t="s">
        <v>151</v>
      </c>
      <c r="H4768" t="s">
        <v>152</v>
      </c>
      <c r="I4768">
        <v>2327.5</v>
      </c>
      <c r="J4768" t="s">
        <v>6</v>
      </c>
      <c r="K4768">
        <v>2327.5</v>
      </c>
    </row>
    <row r="4769" spans="1:11" ht="15" customHeight="1">
      <c r="A4769" s="1" t="s">
        <v>998</v>
      </c>
      <c r="B4769" t="s">
        <v>9</v>
      </c>
      <c r="C4769" t="s">
        <v>35</v>
      </c>
      <c r="D4769">
        <v>101801</v>
      </c>
      <c r="E4769" t="s">
        <v>300</v>
      </c>
      <c r="F4769">
        <v>202112</v>
      </c>
      <c r="G4769" t="s">
        <v>151</v>
      </c>
      <c r="H4769" t="s">
        <v>152</v>
      </c>
      <c r="I4769">
        <v>3185</v>
      </c>
      <c r="J4769" t="s">
        <v>6</v>
      </c>
      <c r="K4769">
        <v>3185</v>
      </c>
    </row>
    <row r="4770" spans="1:11" ht="15" customHeight="1">
      <c r="A4770" s="1" t="s">
        <v>998</v>
      </c>
      <c r="B4770" t="s">
        <v>9</v>
      </c>
      <c r="C4770" t="s">
        <v>35</v>
      </c>
      <c r="D4770">
        <v>101801</v>
      </c>
      <c r="E4770" t="s">
        <v>300</v>
      </c>
      <c r="F4770">
        <v>202112</v>
      </c>
      <c r="G4770" t="s">
        <v>151</v>
      </c>
      <c r="H4770" t="s">
        <v>152</v>
      </c>
      <c r="I4770">
        <v>1350</v>
      </c>
      <c r="J4770" t="s">
        <v>6</v>
      </c>
      <c r="K4770">
        <v>1350</v>
      </c>
    </row>
    <row r="4771" spans="1:11" ht="15" customHeight="1">
      <c r="A4771" s="1" t="s">
        <v>998</v>
      </c>
      <c r="B4771" t="s">
        <v>9</v>
      </c>
      <c r="C4771" t="s">
        <v>35</v>
      </c>
      <c r="D4771">
        <v>101801</v>
      </c>
      <c r="E4771" t="s">
        <v>300</v>
      </c>
      <c r="F4771">
        <v>202112</v>
      </c>
      <c r="G4771" t="s">
        <v>151</v>
      </c>
      <c r="H4771" t="s">
        <v>152</v>
      </c>
      <c r="I4771">
        <v>3028.2</v>
      </c>
      <c r="J4771" t="s">
        <v>6</v>
      </c>
      <c r="K4771">
        <v>3028.2</v>
      </c>
    </row>
    <row r="4772" spans="1:11" ht="15" customHeight="1">
      <c r="A4772" s="1" t="s">
        <v>998</v>
      </c>
      <c r="B4772" t="s">
        <v>9</v>
      </c>
      <c r="C4772" t="s">
        <v>35</v>
      </c>
      <c r="D4772">
        <v>101801</v>
      </c>
      <c r="E4772" t="s">
        <v>300</v>
      </c>
      <c r="F4772">
        <v>202112</v>
      </c>
      <c r="G4772" t="s">
        <v>151</v>
      </c>
      <c r="H4772" t="s">
        <v>152</v>
      </c>
      <c r="I4772">
        <v>76.48</v>
      </c>
      <c r="J4772" t="s">
        <v>6</v>
      </c>
      <c r="K4772">
        <v>76.48</v>
      </c>
    </row>
    <row r="4773" spans="1:11" ht="15" customHeight="1">
      <c r="A4773" s="1" t="s">
        <v>998</v>
      </c>
      <c r="B4773" t="s">
        <v>9</v>
      </c>
      <c r="C4773" t="s">
        <v>35</v>
      </c>
      <c r="D4773">
        <v>101801</v>
      </c>
      <c r="E4773" t="s">
        <v>300</v>
      </c>
      <c r="F4773">
        <v>202112</v>
      </c>
      <c r="G4773" t="s">
        <v>151</v>
      </c>
      <c r="H4773" t="s">
        <v>152</v>
      </c>
      <c r="I4773">
        <v>3028.2</v>
      </c>
      <c r="J4773" t="s">
        <v>6</v>
      </c>
      <c r="K4773">
        <v>3028.2</v>
      </c>
    </row>
    <row r="4774" spans="1:11" ht="15" customHeight="1">
      <c r="A4774" s="1" t="s">
        <v>998</v>
      </c>
      <c r="B4774" t="s">
        <v>9</v>
      </c>
      <c r="C4774" t="s">
        <v>35</v>
      </c>
      <c r="D4774">
        <v>101801</v>
      </c>
      <c r="E4774" t="s">
        <v>300</v>
      </c>
      <c r="F4774">
        <v>202112</v>
      </c>
      <c r="G4774" t="s">
        <v>151</v>
      </c>
      <c r="H4774" t="s">
        <v>152</v>
      </c>
      <c r="I4774">
        <v>401.07</v>
      </c>
      <c r="J4774" t="s">
        <v>6</v>
      </c>
      <c r="K4774">
        <v>401.07</v>
      </c>
    </row>
    <row r="4775" spans="1:11" ht="15" customHeight="1">
      <c r="A4775" s="1" t="s">
        <v>998</v>
      </c>
      <c r="B4775" t="s">
        <v>9</v>
      </c>
      <c r="C4775" t="s">
        <v>35</v>
      </c>
      <c r="D4775">
        <v>101801</v>
      </c>
      <c r="E4775" t="s">
        <v>300</v>
      </c>
      <c r="F4775">
        <v>202112</v>
      </c>
      <c r="G4775" t="s">
        <v>151</v>
      </c>
      <c r="H4775" t="s">
        <v>152</v>
      </c>
      <c r="I4775">
        <v>304.95</v>
      </c>
      <c r="J4775" t="s">
        <v>6</v>
      </c>
      <c r="K4775">
        <v>304.95</v>
      </c>
    </row>
    <row r="4776" spans="1:11" ht="15" customHeight="1">
      <c r="A4776" s="1" t="s">
        <v>998</v>
      </c>
      <c r="B4776" t="s">
        <v>9</v>
      </c>
      <c r="C4776" t="s">
        <v>35</v>
      </c>
      <c r="D4776">
        <v>101801</v>
      </c>
      <c r="E4776" t="s">
        <v>300</v>
      </c>
      <c r="F4776">
        <v>202112</v>
      </c>
      <c r="G4776" t="s">
        <v>151</v>
      </c>
      <c r="H4776" t="s">
        <v>152</v>
      </c>
      <c r="I4776">
        <v>3028.2</v>
      </c>
      <c r="J4776" t="s">
        <v>6</v>
      </c>
      <c r="K4776">
        <v>3028.2</v>
      </c>
    </row>
    <row r="4777" spans="1:11" ht="15" customHeight="1">
      <c r="A4777" s="1" t="s">
        <v>998</v>
      </c>
      <c r="B4777" t="s">
        <v>9</v>
      </c>
      <c r="C4777" t="s">
        <v>35</v>
      </c>
      <c r="D4777">
        <v>101801</v>
      </c>
      <c r="E4777" t="s">
        <v>300</v>
      </c>
      <c r="F4777">
        <v>202112</v>
      </c>
      <c r="G4777" t="s">
        <v>151</v>
      </c>
      <c r="H4777" t="s">
        <v>152</v>
      </c>
      <c r="I4777">
        <v>338.2</v>
      </c>
      <c r="J4777" t="s">
        <v>6</v>
      </c>
      <c r="K4777">
        <v>338.2</v>
      </c>
    </row>
    <row r="4778" spans="1:11" ht="15" customHeight="1">
      <c r="A4778" s="1" t="s">
        <v>998</v>
      </c>
      <c r="B4778" t="s">
        <v>9</v>
      </c>
      <c r="C4778" t="s">
        <v>35</v>
      </c>
      <c r="D4778">
        <v>107039</v>
      </c>
      <c r="E4778" t="s">
        <v>319</v>
      </c>
      <c r="F4778">
        <v>202112</v>
      </c>
      <c r="G4778" t="s">
        <v>151</v>
      </c>
      <c r="H4778" t="s">
        <v>152</v>
      </c>
      <c r="I4778">
        <v>378.5</v>
      </c>
      <c r="J4778" t="s">
        <v>6</v>
      </c>
      <c r="K4778">
        <v>378.5</v>
      </c>
    </row>
    <row r="4779" spans="1:11" ht="15" customHeight="1">
      <c r="A4779" s="1" t="s">
        <v>998</v>
      </c>
      <c r="B4779" t="s">
        <v>9</v>
      </c>
      <c r="C4779" t="s">
        <v>35</v>
      </c>
      <c r="D4779">
        <v>104324</v>
      </c>
      <c r="E4779" t="s">
        <v>320</v>
      </c>
      <c r="F4779">
        <v>202112</v>
      </c>
      <c r="G4779" t="s">
        <v>151</v>
      </c>
      <c r="H4779" t="s">
        <v>152</v>
      </c>
      <c r="I4779">
        <v>246.4</v>
      </c>
      <c r="J4779" t="s">
        <v>6</v>
      </c>
      <c r="K4779">
        <v>246.4</v>
      </c>
    </row>
    <row r="4780" spans="1:11" ht="15" customHeight="1">
      <c r="A4780" s="1" t="s">
        <v>998</v>
      </c>
      <c r="B4780" t="s">
        <v>9</v>
      </c>
      <c r="C4780" t="s">
        <v>35</v>
      </c>
      <c r="D4780">
        <v>104324</v>
      </c>
      <c r="E4780" t="s">
        <v>320</v>
      </c>
      <c r="F4780">
        <v>202112</v>
      </c>
      <c r="G4780" t="s">
        <v>151</v>
      </c>
      <c r="H4780" t="s">
        <v>152</v>
      </c>
      <c r="I4780">
        <v>4132</v>
      </c>
      <c r="J4780" t="s">
        <v>6</v>
      </c>
      <c r="K4780">
        <v>4132</v>
      </c>
    </row>
    <row r="4781" spans="1:11" ht="15" customHeight="1">
      <c r="A4781" s="1" t="s">
        <v>998</v>
      </c>
      <c r="B4781" t="s">
        <v>9</v>
      </c>
      <c r="C4781" t="s">
        <v>35</v>
      </c>
      <c r="D4781">
        <v>104324</v>
      </c>
      <c r="E4781" t="s">
        <v>320</v>
      </c>
      <c r="F4781">
        <v>202112</v>
      </c>
      <c r="G4781" t="s">
        <v>151</v>
      </c>
      <c r="H4781" t="s">
        <v>152</v>
      </c>
      <c r="I4781">
        <v>405</v>
      </c>
      <c r="J4781" t="s">
        <v>6</v>
      </c>
      <c r="K4781">
        <v>405</v>
      </c>
    </row>
    <row r="4782" spans="1:11" ht="15" customHeight="1">
      <c r="A4782" s="1" t="s">
        <v>998</v>
      </c>
      <c r="B4782" t="s">
        <v>9</v>
      </c>
      <c r="C4782" t="s">
        <v>35</v>
      </c>
      <c r="D4782">
        <v>101765</v>
      </c>
      <c r="E4782" t="s">
        <v>321</v>
      </c>
      <c r="F4782">
        <v>202112</v>
      </c>
      <c r="G4782" t="s">
        <v>151</v>
      </c>
      <c r="H4782" t="s">
        <v>152</v>
      </c>
      <c r="I4782">
        <v>184.85</v>
      </c>
      <c r="J4782" t="s">
        <v>6</v>
      </c>
      <c r="K4782">
        <v>184.85</v>
      </c>
    </row>
    <row r="4783" spans="1:11" ht="15" customHeight="1">
      <c r="A4783" s="1" t="s">
        <v>998</v>
      </c>
      <c r="B4783" t="s">
        <v>9</v>
      </c>
      <c r="C4783" t="s">
        <v>35</v>
      </c>
      <c r="D4783">
        <v>101765</v>
      </c>
      <c r="E4783" t="s">
        <v>321</v>
      </c>
      <c r="F4783">
        <v>202112</v>
      </c>
      <c r="G4783" t="s">
        <v>151</v>
      </c>
      <c r="H4783" t="s">
        <v>152</v>
      </c>
      <c r="I4783">
        <v>86.22</v>
      </c>
      <c r="J4783" t="s">
        <v>6</v>
      </c>
      <c r="K4783">
        <v>86.22</v>
      </c>
    </row>
    <row r="4784" spans="1:11" ht="15" customHeight="1">
      <c r="A4784" s="1" t="s">
        <v>998</v>
      </c>
      <c r="B4784" t="s">
        <v>9</v>
      </c>
      <c r="C4784" t="s">
        <v>35</v>
      </c>
      <c r="D4784">
        <v>101765</v>
      </c>
      <c r="E4784" t="s">
        <v>321</v>
      </c>
      <c r="F4784">
        <v>202112</v>
      </c>
      <c r="G4784" t="s">
        <v>151</v>
      </c>
      <c r="H4784" t="s">
        <v>152</v>
      </c>
      <c r="I4784">
        <v>156</v>
      </c>
      <c r="J4784" t="s">
        <v>6</v>
      </c>
      <c r="K4784">
        <v>156</v>
      </c>
    </row>
    <row r="4785" spans="1:11" ht="15" customHeight="1">
      <c r="A4785" s="1" t="s">
        <v>998</v>
      </c>
      <c r="B4785" t="s">
        <v>9</v>
      </c>
      <c r="C4785" t="s">
        <v>35</v>
      </c>
      <c r="D4785">
        <v>101765</v>
      </c>
      <c r="E4785" t="s">
        <v>321</v>
      </c>
      <c r="F4785">
        <v>202112</v>
      </c>
      <c r="G4785" t="s">
        <v>151</v>
      </c>
      <c r="H4785" t="s">
        <v>152</v>
      </c>
      <c r="I4785">
        <v>127.1</v>
      </c>
      <c r="J4785" t="s">
        <v>6</v>
      </c>
      <c r="K4785">
        <v>127.1</v>
      </c>
    </row>
    <row r="4786" spans="1:11" ht="15" customHeight="1">
      <c r="A4786" s="1" t="s">
        <v>998</v>
      </c>
      <c r="B4786" t="s">
        <v>9</v>
      </c>
      <c r="C4786" t="s">
        <v>35</v>
      </c>
      <c r="D4786">
        <v>101765</v>
      </c>
      <c r="E4786" t="s">
        <v>321</v>
      </c>
      <c r="F4786">
        <v>202112</v>
      </c>
      <c r="G4786" t="s">
        <v>151</v>
      </c>
      <c r="H4786" t="s">
        <v>152</v>
      </c>
      <c r="I4786">
        <v>1183.5</v>
      </c>
      <c r="J4786" t="s">
        <v>6</v>
      </c>
      <c r="K4786">
        <v>1183.5</v>
      </c>
    </row>
    <row r="4787" spans="1:11" ht="15" customHeight="1">
      <c r="A4787" s="1" t="s">
        <v>998</v>
      </c>
      <c r="B4787" t="s">
        <v>9</v>
      </c>
      <c r="C4787" t="s">
        <v>35</v>
      </c>
      <c r="D4787">
        <v>106600</v>
      </c>
      <c r="E4787" t="s">
        <v>315</v>
      </c>
      <c r="F4787">
        <v>202112</v>
      </c>
      <c r="G4787" t="s">
        <v>151</v>
      </c>
      <c r="H4787" t="s">
        <v>152</v>
      </c>
      <c r="I4787">
        <v>2669.28</v>
      </c>
      <c r="J4787" t="s">
        <v>6</v>
      </c>
      <c r="K4787">
        <v>2669.28</v>
      </c>
    </row>
    <row r="4788" spans="1:11" ht="15" customHeight="1">
      <c r="A4788" s="1" t="s">
        <v>998</v>
      </c>
      <c r="B4788" t="s">
        <v>9</v>
      </c>
      <c r="C4788" t="s">
        <v>35</v>
      </c>
      <c r="D4788">
        <v>106600</v>
      </c>
      <c r="E4788" t="s">
        <v>315</v>
      </c>
      <c r="F4788">
        <v>202112</v>
      </c>
      <c r="G4788" t="s">
        <v>151</v>
      </c>
      <c r="H4788" t="s">
        <v>152</v>
      </c>
      <c r="I4788">
        <v>1623.59</v>
      </c>
      <c r="J4788" t="s">
        <v>6</v>
      </c>
      <c r="K4788">
        <v>1623.59</v>
      </c>
    </row>
    <row r="4789" spans="1:11" ht="15" customHeight="1">
      <c r="A4789" s="1" t="s">
        <v>998</v>
      </c>
      <c r="B4789" t="s">
        <v>9</v>
      </c>
      <c r="C4789" t="s">
        <v>35</v>
      </c>
      <c r="D4789">
        <v>106600</v>
      </c>
      <c r="E4789" t="s">
        <v>315</v>
      </c>
      <c r="F4789">
        <v>202112</v>
      </c>
      <c r="G4789" t="s">
        <v>151</v>
      </c>
      <c r="H4789" t="s">
        <v>152</v>
      </c>
      <c r="I4789">
        <v>2852.74</v>
      </c>
      <c r="J4789" t="s">
        <v>6</v>
      </c>
      <c r="K4789">
        <v>2852.74</v>
      </c>
    </row>
    <row r="4790" spans="1:11" ht="15" customHeight="1">
      <c r="A4790" s="1" t="s">
        <v>998</v>
      </c>
      <c r="B4790" t="s">
        <v>9</v>
      </c>
      <c r="C4790" t="s">
        <v>35</v>
      </c>
      <c r="D4790">
        <v>106600</v>
      </c>
      <c r="E4790" t="s">
        <v>315</v>
      </c>
      <c r="F4790">
        <v>202112</v>
      </c>
      <c r="G4790" t="s">
        <v>151</v>
      </c>
      <c r="H4790" t="s">
        <v>152</v>
      </c>
      <c r="I4790">
        <v>2852.74</v>
      </c>
      <c r="J4790" t="s">
        <v>6</v>
      </c>
      <c r="K4790">
        <v>2852.74</v>
      </c>
    </row>
    <row r="4791" spans="1:11" ht="15" customHeight="1">
      <c r="A4791" s="1" t="s">
        <v>998</v>
      </c>
      <c r="B4791" t="s">
        <v>9</v>
      </c>
      <c r="C4791" t="s">
        <v>35</v>
      </c>
      <c r="D4791">
        <v>106600</v>
      </c>
      <c r="E4791" t="s">
        <v>315</v>
      </c>
      <c r="F4791">
        <v>202112</v>
      </c>
      <c r="G4791" t="s">
        <v>151</v>
      </c>
      <c r="H4791" t="s">
        <v>152</v>
      </c>
      <c r="I4791">
        <v>2852.74</v>
      </c>
      <c r="J4791" t="s">
        <v>6</v>
      </c>
      <c r="K4791">
        <v>2852.74</v>
      </c>
    </row>
    <row r="4792" spans="1:11" ht="15" customHeight="1">
      <c r="A4792" s="1" t="s">
        <v>998</v>
      </c>
      <c r="B4792" t="s">
        <v>9</v>
      </c>
      <c r="C4792" t="s">
        <v>35</v>
      </c>
      <c r="D4792">
        <v>106600</v>
      </c>
      <c r="E4792" t="s">
        <v>315</v>
      </c>
      <c r="F4792">
        <v>202112</v>
      </c>
      <c r="G4792" t="s">
        <v>151</v>
      </c>
      <c r="H4792" t="s">
        <v>152</v>
      </c>
      <c r="I4792">
        <v>2852.74</v>
      </c>
      <c r="J4792" t="s">
        <v>6</v>
      </c>
      <c r="K4792">
        <v>2852.74</v>
      </c>
    </row>
    <row r="4793" spans="1:11" ht="15" customHeight="1">
      <c r="A4793" s="1" t="s">
        <v>998</v>
      </c>
      <c r="B4793" t="s">
        <v>9</v>
      </c>
      <c r="C4793" t="s">
        <v>35</v>
      </c>
      <c r="D4793">
        <v>106600</v>
      </c>
      <c r="E4793" t="s">
        <v>315</v>
      </c>
      <c r="F4793">
        <v>202112</v>
      </c>
      <c r="G4793" t="s">
        <v>151</v>
      </c>
      <c r="H4793" t="s">
        <v>152</v>
      </c>
      <c r="I4793">
        <v>2852.74</v>
      </c>
      <c r="J4793" t="s">
        <v>6</v>
      </c>
      <c r="K4793">
        <v>2852.74</v>
      </c>
    </row>
    <row r="4794" spans="1:11" ht="15" customHeight="1">
      <c r="A4794" s="1" t="s">
        <v>998</v>
      </c>
      <c r="B4794" t="s">
        <v>9</v>
      </c>
      <c r="C4794" t="s">
        <v>35</v>
      </c>
      <c r="D4794">
        <v>106600</v>
      </c>
      <c r="E4794" t="s">
        <v>315</v>
      </c>
      <c r="F4794">
        <v>202112</v>
      </c>
      <c r="G4794" t="s">
        <v>151</v>
      </c>
      <c r="H4794" t="s">
        <v>152</v>
      </c>
      <c r="I4794">
        <v>2540.86</v>
      </c>
      <c r="J4794" t="s">
        <v>6</v>
      </c>
      <c r="K4794">
        <v>2540.86</v>
      </c>
    </row>
    <row r="4795" spans="1:11" ht="15" customHeight="1">
      <c r="A4795" s="1" t="s">
        <v>998</v>
      </c>
      <c r="B4795" t="s">
        <v>9</v>
      </c>
      <c r="C4795" t="s">
        <v>35</v>
      </c>
      <c r="D4795">
        <v>106600</v>
      </c>
      <c r="E4795" t="s">
        <v>315</v>
      </c>
      <c r="F4795">
        <v>202112</v>
      </c>
      <c r="G4795" t="s">
        <v>151</v>
      </c>
      <c r="H4795" t="s">
        <v>152</v>
      </c>
      <c r="I4795">
        <v>1229.1500000000001</v>
      </c>
      <c r="J4795" t="s">
        <v>6</v>
      </c>
      <c r="K4795">
        <v>1229.1500000000001</v>
      </c>
    </row>
    <row r="4796" spans="1:11" ht="15" customHeight="1">
      <c r="A4796" s="1" t="s">
        <v>998</v>
      </c>
      <c r="B4796" t="s">
        <v>9</v>
      </c>
      <c r="C4796" t="s">
        <v>35</v>
      </c>
      <c r="D4796">
        <v>106600</v>
      </c>
      <c r="E4796" t="s">
        <v>315</v>
      </c>
      <c r="F4796">
        <v>202112</v>
      </c>
      <c r="G4796" t="s">
        <v>151</v>
      </c>
      <c r="H4796" t="s">
        <v>152</v>
      </c>
      <c r="I4796">
        <v>2540.86</v>
      </c>
      <c r="J4796" t="s">
        <v>6</v>
      </c>
      <c r="K4796">
        <v>2540.86</v>
      </c>
    </row>
    <row r="4797" spans="1:11" ht="15" customHeight="1">
      <c r="A4797" s="1" t="s">
        <v>998</v>
      </c>
      <c r="B4797" t="s">
        <v>9</v>
      </c>
      <c r="C4797" t="s">
        <v>35</v>
      </c>
      <c r="D4797">
        <v>106600</v>
      </c>
      <c r="E4797" t="s">
        <v>315</v>
      </c>
      <c r="F4797">
        <v>202112</v>
      </c>
      <c r="G4797" t="s">
        <v>151</v>
      </c>
      <c r="H4797" t="s">
        <v>152</v>
      </c>
      <c r="I4797">
        <v>1706.14</v>
      </c>
      <c r="J4797" t="s">
        <v>6</v>
      </c>
      <c r="K4797">
        <v>1706.14</v>
      </c>
    </row>
    <row r="4798" spans="1:11" ht="15" customHeight="1">
      <c r="A4798" s="1" t="s">
        <v>998</v>
      </c>
      <c r="B4798" t="s">
        <v>9</v>
      </c>
      <c r="C4798" t="s">
        <v>35</v>
      </c>
      <c r="D4798">
        <v>106600</v>
      </c>
      <c r="E4798" t="s">
        <v>315</v>
      </c>
      <c r="F4798">
        <v>202112</v>
      </c>
      <c r="G4798" t="s">
        <v>151</v>
      </c>
      <c r="H4798" t="s">
        <v>152</v>
      </c>
      <c r="I4798">
        <v>1981.32</v>
      </c>
      <c r="J4798" t="s">
        <v>6</v>
      </c>
      <c r="K4798">
        <v>1981.32</v>
      </c>
    </row>
    <row r="4799" spans="1:11" ht="15" customHeight="1">
      <c r="A4799" s="1" t="s">
        <v>998</v>
      </c>
      <c r="B4799" t="s">
        <v>9</v>
      </c>
      <c r="C4799" t="s">
        <v>35</v>
      </c>
      <c r="D4799">
        <v>106600</v>
      </c>
      <c r="E4799" t="s">
        <v>315</v>
      </c>
      <c r="F4799">
        <v>202112</v>
      </c>
      <c r="G4799" t="s">
        <v>151</v>
      </c>
      <c r="H4799" t="s">
        <v>152</v>
      </c>
      <c r="I4799">
        <v>2852.74</v>
      </c>
      <c r="J4799" t="s">
        <v>6</v>
      </c>
      <c r="K4799">
        <v>2852.74</v>
      </c>
    </row>
    <row r="4800" spans="1:11" ht="15" customHeight="1">
      <c r="A4800" s="1" t="s">
        <v>998</v>
      </c>
      <c r="B4800" t="s">
        <v>9</v>
      </c>
      <c r="C4800" t="s">
        <v>35</v>
      </c>
      <c r="D4800">
        <v>106600</v>
      </c>
      <c r="E4800" t="s">
        <v>315</v>
      </c>
      <c r="F4800">
        <v>202112</v>
      </c>
      <c r="G4800" t="s">
        <v>151</v>
      </c>
      <c r="H4800" t="s">
        <v>152</v>
      </c>
      <c r="I4800">
        <v>2540.86</v>
      </c>
      <c r="J4800" t="s">
        <v>6</v>
      </c>
      <c r="K4800">
        <v>2540.86</v>
      </c>
    </row>
    <row r="4801" spans="1:11" ht="15" customHeight="1">
      <c r="A4801" s="1" t="s">
        <v>998</v>
      </c>
      <c r="B4801" t="s">
        <v>9</v>
      </c>
      <c r="C4801" t="s">
        <v>35</v>
      </c>
      <c r="D4801">
        <v>106600</v>
      </c>
      <c r="E4801" t="s">
        <v>315</v>
      </c>
      <c r="F4801">
        <v>202112</v>
      </c>
      <c r="G4801" t="s">
        <v>151</v>
      </c>
      <c r="H4801" t="s">
        <v>152</v>
      </c>
      <c r="I4801">
        <v>2669.28</v>
      </c>
      <c r="J4801" t="s">
        <v>6</v>
      </c>
      <c r="K4801">
        <v>2669.28</v>
      </c>
    </row>
    <row r="4802" spans="1:11" ht="15" customHeight="1">
      <c r="A4802" s="1" t="s">
        <v>998</v>
      </c>
      <c r="B4802" t="s">
        <v>9</v>
      </c>
      <c r="C4802" t="s">
        <v>35</v>
      </c>
      <c r="D4802">
        <v>106600</v>
      </c>
      <c r="E4802" t="s">
        <v>315</v>
      </c>
      <c r="F4802">
        <v>202112</v>
      </c>
      <c r="G4802" t="s">
        <v>151</v>
      </c>
      <c r="H4802" t="s">
        <v>152</v>
      </c>
      <c r="I4802">
        <v>2540.86</v>
      </c>
      <c r="J4802" t="s">
        <v>6</v>
      </c>
      <c r="K4802">
        <v>2540.86</v>
      </c>
    </row>
    <row r="4803" spans="1:11" ht="15" customHeight="1">
      <c r="A4803" s="1" t="s">
        <v>998</v>
      </c>
      <c r="B4803" t="s">
        <v>9</v>
      </c>
      <c r="C4803" t="s">
        <v>35</v>
      </c>
      <c r="D4803">
        <v>106600</v>
      </c>
      <c r="E4803" t="s">
        <v>315</v>
      </c>
      <c r="F4803">
        <v>202112</v>
      </c>
      <c r="G4803" t="s">
        <v>151</v>
      </c>
      <c r="H4803" t="s">
        <v>152</v>
      </c>
      <c r="I4803">
        <v>2852.74</v>
      </c>
      <c r="J4803" t="s">
        <v>6</v>
      </c>
      <c r="K4803">
        <v>2852.74</v>
      </c>
    </row>
    <row r="4804" spans="1:11" ht="15" customHeight="1">
      <c r="A4804" s="1" t="s">
        <v>998</v>
      </c>
      <c r="B4804" t="s">
        <v>9</v>
      </c>
      <c r="C4804" t="s">
        <v>35</v>
      </c>
      <c r="D4804">
        <v>106600</v>
      </c>
      <c r="E4804" t="s">
        <v>315</v>
      </c>
      <c r="F4804">
        <v>202112</v>
      </c>
      <c r="G4804" t="s">
        <v>151</v>
      </c>
      <c r="H4804" t="s">
        <v>152</v>
      </c>
      <c r="I4804">
        <v>2852.74</v>
      </c>
      <c r="J4804" t="s">
        <v>6</v>
      </c>
      <c r="K4804">
        <v>2852.74</v>
      </c>
    </row>
    <row r="4805" spans="1:11" ht="15" customHeight="1">
      <c r="A4805" s="1" t="s">
        <v>998</v>
      </c>
      <c r="B4805" t="s">
        <v>9</v>
      </c>
      <c r="C4805" t="s">
        <v>35</v>
      </c>
      <c r="D4805">
        <v>106600</v>
      </c>
      <c r="E4805" t="s">
        <v>315</v>
      </c>
      <c r="F4805">
        <v>202112</v>
      </c>
      <c r="G4805" t="s">
        <v>151</v>
      </c>
      <c r="H4805" t="s">
        <v>152</v>
      </c>
      <c r="I4805">
        <v>2669.28</v>
      </c>
      <c r="J4805" t="s">
        <v>6</v>
      </c>
      <c r="K4805">
        <v>2669.28</v>
      </c>
    </row>
    <row r="4806" spans="1:11" ht="15" customHeight="1">
      <c r="A4806" s="1" t="s">
        <v>998</v>
      </c>
      <c r="B4806" t="s">
        <v>9</v>
      </c>
      <c r="C4806" t="s">
        <v>35</v>
      </c>
      <c r="D4806">
        <v>106600</v>
      </c>
      <c r="E4806" t="s">
        <v>315</v>
      </c>
      <c r="F4806">
        <v>202112</v>
      </c>
      <c r="G4806" t="s">
        <v>151</v>
      </c>
      <c r="H4806" t="s">
        <v>152</v>
      </c>
      <c r="I4806">
        <v>2540.86</v>
      </c>
      <c r="J4806" t="s">
        <v>6</v>
      </c>
      <c r="K4806">
        <v>2540.86</v>
      </c>
    </row>
    <row r="4807" spans="1:11" ht="15" customHeight="1">
      <c r="A4807" s="1" t="s">
        <v>998</v>
      </c>
      <c r="B4807" t="s">
        <v>9</v>
      </c>
      <c r="C4807" t="s">
        <v>35</v>
      </c>
      <c r="D4807">
        <v>106600</v>
      </c>
      <c r="E4807" t="s">
        <v>315</v>
      </c>
      <c r="F4807">
        <v>202112</v>
      </c>
      <c r="G4807" t="s">
        <v>151</v>
      </c>
      <c r="H4807" t="s">
        <v>152</v>
      </c>
      <c r="I4807">
        <v>2852.74</v>
      </c>
      <c r="J4807" t="s">
        <v>6</v>
      </c>
      <c r="K4807">
        <v>2852.74</v>
      </c>
    </row>
    <row r="4808" spans="1:11" ht="15" customHeight="1">
      <c r="A4808" s="1" t="s">
        <v>998</v>
      </c>
      <c r="B4808" t="s">
        <v>9</v>
      </c>
      <c r="C4808" t="s">
        <v>35</v>
      </c>
      <c r="D4808">
        <v>106600</v>
      </c>
      <c r="E4808" t="s">
        <v>315</v>
      </c>
      <c r="F4808">
        <v>202112</v>
      </c>
      <c r="G4808" t="s">
        <v>151</v>
      </c>
      <c r="H4808" t="s">
        <v>152</v>
      </c>
      <c r="I4808">
        <v>2669.28</v>
      </c>
      <c r="J4808" t="s">
        <v>6</v>
      </c>
      <c r="K4808">
        <v>2669.28</v>
      </c>
    </row>
    <row r="4809" spans="1:11" ht="15" customHeight="1">
      <c r="A4809" s="1" t="s">
        <v>998</v>
      </c>
      <c r="B4809" t="s">
        <v>9</v>
      </c>
      <c r="C4809" t="s">
        <v>35</v>
      </c>
      <c r="D4809">
        <v>106600</v>
      </c>
      <c r="E4809" t="s">
        <v>315</v>
      </c>
      <c r="F4809">
        <v>202112</v>
      </c>
      <c r="G4809" t="s">
        <v>151</v>
      </c>
      <c r="H4809" t="s">
        <v>152</v>
      </c>
      <c r="I4809">
        <v>2852.74</v>
      </c>
      <c r="J4809" t="s">
        <v>6</v>
      </c>
      <c r="K4809">
        <v>2852.74</v>
      </c>
    </row>
    <row r="4810" spans="1:11" ht="15" customHeight="1">
      <c r="A4810" s="1" t="s">
        <v>998</v>
      </c>
      <c r="B4810" t="s">
        <v>9</v>
      </c>
      <c r="C4810" t="s">
        <v>35</v>
      </c>
      <c r="D4810">
        <v>106600</v>
      </c>
      <c r="E4810" t="s">
        <v>315</v>
      </c>
      <c r="F4810">
        <v>202112</v>
      </c>
      <c r="G4810" t="s">
        <v>151</v>
      </c>
      <c r="H4810" t="s">
        <v>152</v>
      </c>
      <c r="I4810">
        <v>2540.86</v>
      </c>
      <c r="J4810" t="s">
        <v>6</v>
      </c>
      <c r="K4810">
        <v>2540.86</v>
      </c>
    </row>
    <row r="4811" spans="1:11" ht="15" customHeight="1">
      <c r="A4811" s="1" t="s">
        <v>998</v>
      </c>
      <c r="B4811" t="s">
        <v>9</v>
      </c>
      <c r="C4811" t="s">
        <v>35</v>
      </c>
      <c r="D4811">
        <v>106600</v>
      </c>
      <c r="E4811" t="s">
        <v>315</v>
      </c>
      <c r="F4811">
        <v>202112</v>
      </c>
      <c r="G4811" t="s">
        <v>151</v>
      </c>
      <c r="H4811" t="s">
        <v>152</v>
      </c>
      <c r="I4811">
        <v>2852.74</v>
      </c>
      <c r="J4811" t="s">
        <v>6</v>
      </c>
      <c r="K4811">
        <v>2852.74</v>
      </c>
    </row>
    <row r="4812" spans="1:11" ht="15" customHeight="1">
      <c r="A4812" s="1" t="s">
        <v>998</v>
      </c>
      <c r="B4812" t="s">
        <v>9</v>
      </c>
      <c r="C4812" t="s">
        <v>35</v>
      </c>
      <c r="D4812">
        <v>106600</v>
      </c>
      <c r="E4812" t="s">
        <v>315</v>
      </c>
      <c r="F4812">
        <v>202112</v>
      </c>
      <c r="G4812" t="s">
        <v>151</v>
      </c>
      <c r="H4812" t="s">
        <v>152</v>
      </c>
      <c r="I4812">
        <v>2540.86</v>
      </c>
      <c r="J4812" t="s">
        <v>6</v>
      </c>
      <c r="K4812">
        <v>2540.86</v>
      </c>
    </row>
    <row r="4813" spans="1:11" ht="15" customHeight="1">
      <c r="A4813" s="1" t="s">
        <v>998</v>
      </c>
      <c r="B4813" t="s">
        <v>9</v>
      </c>
      <c r="C4813" t="s">
        <v>35</v>
      </c>
      <c r="D4813">
        <v>106600</v>
      </c>
      <c r="E4813" t="s">
        <v>315</v>
      </c>
      <c r="F4813">
        <v>202112</v>
      </c>
      <c r="G4813" t="s">
        <v>151</v>
      </c>
      <c r="H4813" t="s">
        <v>152</v>
      </c>
      <c r="I4813">
        <v>2669.28</v>
      </c>
      <c r="J4813" t="s">
        <v>6</v>
      </c>
      <c r="K4813">
        <v>2669.28</v>
      </c>
    </row>
    <row r="4814" spans="1:11" ht="15" customHeight="1">
      <c r="A4814" s="1" t="s">
        <v>998</v>
      </c>
      <c r="B4814" t="s">
        <v>9</v>
      </c>
      <c r="C4814" t="s">
        <v>35</v>
      </c>
      <c r="D4814">
        <v>106600</v>
      </c>
      <c r="E4814" t="s">
        <v>315</v>
      </c>
      <c r="F4814">
        <v>202112</v>
      </c>
      <c r="G4814" t="s">
        <v>151</v>
      </c>
      <c r="H4814" t="s">
        <v>152</v>
      </c>
      <c r="I4814">
        <v>2852.74</v>
      </c>
      <c r="J4814" t="s">
        <v>6</v>
      </c>
      <c r="K4814">
        <v>2852.74</v>
      </c>
    </row>
    <row r="4815" spans="1:11" ht="15" customHeight="1">
      <c r="A4815" s="1" t="s">
        <v>998</v>
      </c>
      <c r="B4815" t="s">
        <v>9</v>
      </c>
      <c r="C4815" t="s">
        <v>35</v>
      </c>
      <c r="D4815">
        <v>106600</v>
      </c>
      <c r="E4815" t="s">
        <v>315</v>
      </c>
      <c r="F4815">
        <v>202112</v>
      </c>
      <c r="G4815" t="s">
        <v>151</v>
      </c>
      <c r="H4815" t="s">
        <v>152</v>
      </c>
      <c r="I4815">
        <v>2669.28</v>
      </c>
      <c r="J4815" t="s">
        <v>6</v>
      </c>
      <c r="K4815">
        <v>2669.28</v>
      </c>
    </row>
    <row r="4816" spans="1:11" ht="15" customHeight="1">
      <c r="A4816" s="1" t="s">
        <v>998</v>
      </c>
      <c r="B4816" t="s">
        <v>9</v>
      </c>
      <c r="C4816" t="s">
        <v>35</v>
      </c>
      <c r="D4816">
        <v>106600</v>
      </c>
      <c r="E4816" t="s">
        <v>315</v>
      </c>
      <c r="F4816">
        <v>202112</v>
      </c>
      <c r="G4816" t="s">
        <v>151</v>
      </c>
      <c r="H4816" t="s">
        <v>152</v>
      </c>
      <c r="I4816">
        <v>2540.86</v>
      </c>
      <c r="J4816" t="s">
        <v>6</v>
      </c>
      <c r="K4816">
        <v>2540.86</v>
      </c>
    </row>
    <row r="4817" spans="1:11" ht="15" customHeight="1">
      <c r="A4817" s="1" t="s">
        <v>998</v>
      </c>
      <c r="B4817" t="s">
        <v>9</v>
      </c>
      <c r="C4817" t="s">
        <v>35</v>
      </c>
      <c r="D4817">
        <v>109763</v>
      </c>
      <c r="E4817" t="s">
        <v>325</v>
      </c>
      <c r="F4817">
        <v>202112</v>
      </c>
      <c r="G4817" t="s">
        <v>151</v>
      </c>
      <c r="H4817" t="s">
        <v>152</v>
      </c>
      <c r="I4817">
        <v>3909</v>
      </c>
      <c r="J4817" t="s">
        <v>6</v>
      </c>
      <c r="K4817">
        <v>3909</v>
      </c>
    </row>
    <row r="4818" spans="1:11" ht="15" customHeight="1">
      <c r="A4818" s="1" t="s">
        <v>998</v>
      </c>
      <c r="B4818" t="s">
        <v>9</v>
      </c>
      <c r="C4818" t="s">
        <v>35</v>
      </c>
      <c r="D4818">
        <v>100478</v>
      </c>
      <c r="E4818" t="s">
        <v>326</v>
      </c>
      <c r="F4818">
        <v>202112</v>
      </c>
      <c r="G4818" t="s">
        <v>151</v>
      </c>
      <c r="H4818" t="s">
        <v>152</v>
      </c>
      <c r="I4818">
        <v>183</v>
      </c>
      <c r="J4818" t="s">
        <v>6</v>
      </c>
      <c r="K4818">
        <v>183</v>
      </c>
    </row>
    <row r="4819" spans="1:11" ht="15" customHeight="1">
      <c r="A4819" s="1" t="s">
        <v>998</v>
      </c>
      <c r="B4819" t="s">
        <v>9</v>
      </c>
      <c r="C4819" t="s">
        <v>35</v>
      </c>
      <c r="D4819">
        <v>100478</v>
      </c>
      <c r="E4819" t="s">
        <v>326</v>
      </c>
      <c r="F4819">
        <v>202112</v>
      </c>
      <c r="G4819" t="s">
        <v>151</v>
      </c>
      <c r="H4819" t="s">
        <v>152</v>
      </c>
      <c r="I4819">
        <v>1267</v>
      </c>
      <c r="J4819" t="s">
        <v>6</v>
      </c>
      <c r="K4819">
        <v>1267</v>
      </c>
    </row>
    <row r="4820" spans="1:11">
      <c r="A4820" s="1" t="s">
        <v>998</v>
      </c>
      <c r="B4820" t="s">
        <v>9</v>
      </c>
      <c r="C4820" t="s">
        <v>35</v>
      </c>
      <c r="D4820">
        <v>100478</v>
      </c>
      <c r="E4820" t="s">
        <v>326</v>
      </c>
      <c r="F4820">
        <v>202112</v>
      </c>
      <c r="G4820" t="s">
        <v>151</v>
      </c>
      <c r="H4820" t="s">
        <v>152</v>
      </c>
      <c r="I4820">
        <v>183</v>
      </c>
      <c r="J4820" t="s">
        <v>6</v>
      </c>
      <c r="K4820">
        <v>183</v>
      </c>
    </row>
    <row r="4821" spans="1:11">
      <c r="A4821" s="1" t="s">
        <v>998</v>
      </c>
      <c r="B4821" t="s">
        <v>9</v>
      </c>
      <c r="C4821" t="s">
        <v>35</v>
      </c>
      <c r="D4821">
        <v>100478</v>
      </c>
      <c r="E4821" t="s">
        <v>326</v>
      </c>
      <c r="F4821">
        <v>202112</v>
      </c>
      <c r="G4821" t="s">
        <v>151</v>
      </c>
      <c r="H4821" t="s">
        <v>152</v>
      </c>
      <c r="I4821">
        <v>1267</v>
      </c>
      <c r="J4821" t="s">
        <v>6</v>
      </c>
      <c r="K4821">
        <v>1267</v>
      </c>
    </row>
    <row r="4822" spans="1:11" ht="15" customHeight="1">
      <c r="A4822" s="1" t="s">
        <v>998</v>
      </c>
      <c r="B4822" t="s">
        <v>9</v>
      </c>
      <c r="C4822" t="s">
        <v>35</v>
      </c>
      <c r="D4822">
        <v>101738</v>
      </c>
      <c r="E4822" t="s">
        <v>329</v>
      </c>
      <c r="F4822">
        <v>202112</v>
      </c>
      <c r="G4822" t="s">
        <v>151</v>
      </c>
      <c r="H4822" t="s">
        <v>152</v>
      </c>
      <c r="I4822">
        <v>580</v>
      </c>
      <c r="J4822" t="s">
        <v>6</v>
      </c>
      <c r="K4822">
        <v>580</v>
      </c>
    </row>
    <row r="4823" spans="1:11" ht="15" customHeight="1">
      <c r="A4823" s="1" t="s">
        <v>998</v>
      </c>
      <c r="B4823" t="s">
        <v>9</v>
      </c>
      <c r="C4823" t="s">
        <v>35</v>
      </c>
      <c r="D4823">
        <v>102133</v>
      </c>
      <c r="E4823" t="s">
        <v>330</v>
      </c>
      <c r="F4823">
        <v>202112</v>
      </c>
      <c r="G4823" t="s">
        <v>151</v>
      </c>
      <c r="H4823" t="s">
        <v>152</v>
      </c>
      <c r="I4823">
        <v>380</v>
      </c>
      <c r="J4823" t="s">
        <v>6</v>
      </c>
      <c r="K4823">
        <v>380</v>
      </c>
    </row>
    <row r="4824" spans="1:11" ht="15" customHeight="1">
      <c r="A4824" s="1" t="s">
        <v>998</v>
      </c>
      <c r="B4824" t="s">
        <v>9</v>
      </c>
      <c r="C4824" t="s">
        <v>35</v>
      </c>
      <c r="D4824">
        <v>101577</v>
      </c>
      <c r="E4824" t="s">
        <v>332</v>
      </c>
      <c r="F4824">
        <v>202112</v>
      </c>
      <c r="G4824" t="s">
        <v>151</v>
      </c>
      <c r="H4824" t="s">
        <v>152</v>
      </c>
      <c r="I4824">
        <v>478.8</v>
      </c>
      <c r="J4824" t="s">
        <v>6</v>
      </c>
      <c r="K4824">
        <v>478.8</v>
      </c>
    </row>
    <row r="4825" spans="1:11" ht="15" customHeight="1">
      <c r="A4825" s="1" t="s">
        <v>998</v>
      </c>
      <c r="B4825" t="s">
        <v>9</v>
      </c>
      <c r="C4825" t="s">
        <v>35</v>
      </c>
      <c r="D4825">
        <v>106550</v>
      </c>
      <c r="E4825" t="s">
        <v>333</v>
      </c>
      <c r="F4825">
        <v>202112</v>
      </c>
      <c r="G4825" t="s">
        <v>151</v>
      </c>
      <c r="H4825" t="s">
        <v>152</v>
      </c>
      <c r="I4825">
        <v>37.4</v>
      </c>
      <c r="J4825" t="s">
        <v>6</v>
      </c>
      <c r="K4825">
        <v>37.4</v>
      </c>
    </row>
    <row r="4826" spans="1:11" ht="15" customHeight="1">
      <c r="A4826" s="1" t="s">
        <v>998</v>
      </c>
      <c r="B4826" t="s">
        <v>9</v>
      </c>
      <c r="C4826" t="s">
        <v>35</v>
      </c>
      <c r="D4826">
        <v>106550</v>
      </c>
      <c r="E4826" t="s">
        <v>333</v>
      </c>
      <c r="F4826">
        <v>202112</v>
      </c>
      <c r="G4826" t="s">
        <v>151</v>
      </c>
      <c r="H4826" t="s">
        <v>152</v>
      </c>
      <c r="I4826">
        <v>130.9</v>
      </c>
      <c r="J4826" t="s">
        <v>6</v>
      </c>
      <c r="K4826">
        <v>130.9</v>
      </c>
    </row>
    <row r="4827" spans="1:11" ht="15" customHeight="1">
      <c r="A4827" s="1" t="s">
        <v>998</v>
      </c>
      <c r="B4827" t="s">
        <v>9</v>
      </c>
      <c r="C4827" t="s">
        <v>35</v>
      </c>
      <c r="D4827">
        <v>106550</v>
      </c>
      <c r="E4827" t="s">
        <v>333</v>
      </c>
      <c r="F4827">
        <v>202112</v>
      </c>
      <c r="G4827" t="s">
        <v>151</v>
      </c>
      <c r="H4827" t="s">
        <v>152</v>
      </c>
      <c r="I4827">
        <v>214.28</v>
      </c>
      <c r="J4827" t="s">
        <v>6</v>
      </c>
      <c r="K4827">
        <v>214.28</v>
      </c>
    </row>
    <row r="4828" spans="1:11" ht="15" customHeight="1">
      <c r="A4828" s="1" t="s">
        <v>998</v>
      </c>
      <c r="B4828" t="s">
        <v>9</v>
      </c>
      <c r="C4828" t="s">
        <v>35</v>
      </c>
      <c r="D4828">
        <v>105426</v>
      </c>
      <c r="E4828" t="s">
        <v>335</v>
      </c>
      <c r="F4828">
        <v>202112</v>
      </c>
      <c r="G4828" t="s">
        <v>151</v>
      </c>
      <c r="H4828" t="s">
        <v>152</v>
      </c>
      <c r="I4828">
        <v>281.45</v>
      </c>
      <c r="J4828" t="s">
        <v>6</v>
      </c>
      <c r="K4828">
        <v>281.45</v>
      </c>
    </row>
    <row r="4829" spans="1:11" ht="15" customHeight="1">
      <c r="A4829" s="1" t="s">
        <v>998</v>
      </c>
      <c r="B4829" t="s">
        <v>9</v>
      </c>
      <c r="C4829" t="s">
        <v>35</v>
      </c>
      <c r="D4829">
        <v>106600</v>
      </c>
      <c r="E4829" t="s">
        <v>315</v>
      </c>
      <c r="F4829">
        <v>202112</v>
      </c>
      <c r="G4829" t="s">
        <v>151</v>
      </c>
      <c r="H4829" t="s">
        <v>152</v>
      </c>
      <c r="I4829">
        <v>2852.74</v>
      </c>
      <c r="J4829" t="s">
        <v>6</v>
      </c>
      <c r="K4829">
        <v>2852.74</v>
      </c>
    </row>
    <row r="4830" spans="1:11" ht="15" customHeight="1">
      <c r="A4830" s="1" t="s">
        <v>998</v>
      </c>
      <c r="B4830" t="s">
        <v>9</v>
      </c>
      <c r="C4830" t="s">
        <v>35</v>
      </c>
      <c r="D4830">
        <v>106600</v>
      </c>
      <c r="E4830" t="s">
        <v>315</v>
      </c>
      <c r="F4830">
        <v>202112</v>
      </c>
      <c r="G4830" t="s">
        <v>151</v>
      </c>
      <c r="H4830" t="s">
        <v>152</v>
      </c>
      <c r="I4830">
        <v>2669.28</v>
      </c>
      <c r="J4830" t="s">
        <v>6</v>
      </c>
      <c r="K4830">
        <v>2669.28</v>
      </c>
    </row>
    <row r="4831" spans="1:11" ht="15" customHeight="1">
      <c r="A4831" s="1" t="s">
        <v>998</v>
      </c>
      <c r="B4831" t="s">
        <v>9</v>
      </c>
      <c r="C4831" t="s">
        <v>35</v>
      </c>
      <c r="D4831">
        <v>106600</v>
      </c>
      <c r="E4831" t="s">
        <v>315</v>
      </c>
      <c r="F4831">
        <v>202112</v>
      </c>
      <c r="G4831" t="s">
        <v>151</v>
      </c>
      <c r="H4831" t="s">
        <v>152</v>
      </c>
      <c r="I4831">
        <v>2559.21</v>
      </c>
      <c r="J4831" t="s">
        <v>6</v>
      </c>
      <c r="K4831">
        <v>2559.21</v>
      </c>
    </row>
    <row r="4832" spans="1:11" ht="15" customHeight="1">
      <c r="A4832" s="1" t="s">
        <v>998</v>
      </c>
      <c r="B4832" t="s">
        <v>9</v>
      </c>
      <c r="C4832" t="s">
        <v>35</v>
      </c>
      <c r="D4832">
        <v>106600</v>
      </c>
      <c r="E4832" t="s">
        <v>315</v>
      </c>
      <c r="F4832">
        <v>202112</v>
      </c>
      <c r="G4832" t="s">
        <v>151</v>
      </c>
      <c r="H4832" t="s">
        <v>152</v>
      </c>
      <c r="I4832">
        <v>1229.1500000000001</v>
      </c>
      <c r="J4832" t="s">
        <v>6</v>
      </c>
      <c r="K4832">
        <v>1229.1500000000001</v>
      </c>
    </row>
    <row r="4833" spans="1:11" ht="15" customHeight="1">
      <c r="A4833" s="1" t="s">
        <v>998</v>
      </c>
      <c r="B4833" t="s">
        <v>9</v>
      </c>
      <c r="C4833" t="s">
        <v>35</v>
      </c>
      <c r="D4833">
        <v>106600</v>
      </c>
      <c r="E4833" t="s">
        <v>315</v>
      </c>
      <c r="F4833">
        <v>202112</v>
      </c>
      <c r="G4833" t="s">
        <v>151</v>
      </c>
      <c r="H4833" t="s">
        <v>152</v>
      </c>
      <c r="I4833">
        <v>2852.74</v>
      </c>
      <c r="J4833" t="s">
        <v>6</v>
      </c>
      <c r="K4833">
        <v>2852.74</v>
      </c>
    </row>
    <row r="4834" spans="1:11" ht="15" customHeight="1">
      <c r="A4834" s="1" t="s">
        <v>998</v>
      </c>
      <c r="B4834" t="s">
        <v>9</v>
      </c>
      <c r="C4834" t="s">
        <v>35</v>
      </c>
      <c r="D4834">
        <v>106600</v>
      </c>
      <c r="E4834" t="s">
        <v>315</v>
      </c>
      <c r="F4834">
        <v>202112</v>
      </c>
      <c r="G4834" t="s">
        <v>151</v>
      </c>
      <c r="H4834" t="s">
        <v>152</v>
      </c>
      <c r="I4834">
        <v>1229.1500000000001</v>
      </c>
      <c r="J4834" t="s">
        <v>6</v>
      </c>
      <c r="K4834">
        <v>1229.1500000000001</v>
      </c>
    </row>
    <row r="4835" spans="1:11" ht="15" customHeight="1">
      <c r="A4835" s="1" t="s">
        <v>998</v>
      </c>
      <c r="B4835" t="s">
        <v>9</v>
      </c>
      <c r="C4835" t="s">
        <v>35</v>
      </c>
      <c r="D4835">
        <v>106600</v>
      </c>
      <c r="E4835" t="s">
        <v>315</v>
      </c>
      <c r="F4835">
        <v>202112</v>
      </c>
      <c r="G4835" t="s">
        <v>151</v>
      </c>
      <c r="H4835" t="s">
        <v>152</v>
      </c>
      <c r="I4835">
        <v>2852.74</v>
      </c>
      <c r="J4835" t="s">
        <v>6</v>
      </c>
      <c r="K4835">
        <v>2852.74</v>
      </c>
    </row>
    <row r="4836" spans="1:11" ht="15" customHeight="1">
      <c r="A4836" s="1" t="s">
        <v>998</v>
      </c>
      <c r="B4836" t="s">
        <v>9</v>
      </c>
      <c r="C4836" t="s">
        <v>35</v>
      </c>
      <c r="D4836">
        <v>106600</v>
      </c>
      <c r="E4836" t="s">
        <v>315</v>
      </c>
      <c r="F4836">
        <v>202112</v>
      </c>
      <c r="G4836" t="s">
        <v>151</v>
      </c>
      <c r="H4836" t="s">
        <v>152</v>
      </c>
      <c r="I4836">
        <v>3403.1</v>
      </c>
      <c r="J4836" t="s">
        <v>6</v>
      </c>
      <c r="K4836">
        <v>3403.1</v>
      </c>
    </row>
    <row r="4837" spans="1:11" ht="15" customHeight="1">
      <c r="A4837" s="1" t="s">
        <v>998</v>
      </c>
      <c r="B4837" t="s">
        <v>9</v>
      </c>
      <c r="C4837" t="s">
        <v>35</v>
      </c>
      <c r="D4837">
        <v>106600</v>
      </c>
      <c r="E4837" t="s">
        <v>315</v>
      </c>
      <c r="F4837">
        <v>202112</v>
      </c>
      <c r="G4837" t="s">
        <v>151</v>
      </c>
      <c r="H4837" t="s">
        <v>152</v>
      </c>
      <c r="I4837">
        <v>2540.86</v>
      </c>
      <c r="J4837" t="s">
        <v>6</v>
      </c>
      <c r="K4837">
        <v>2540.86</v>
      </c>
    </row>
    <row r="4838" spans="1:11" ht="15" customHeight="1">
      <c r="A4838" s="1" t="s">
        <v>998</v>
      </c>
      <c r="B4838" t="s">
        <v>9</v>
      </c>
      <c r="C4838" t="s">
        <v>35</v>
      </c>
      <c r="D4838">
        <v>106600</v>
      </c>
      <c r="E4838" t="s">
        <v>315</v>
      </c>
      <c r="F4838">
        <v>202112</v>
      </c>
      <c r="G4838" t="s">
        <v>151</v>
      </c>
      <c r="H4838" t="s">
        <v>152</v>
      </c>
      <c r="I4838">
        <v>2852.74</v>
      </c>
      <c r="J4838" t="s">
        <v>6</v>
      </c>
      <c r="K4838">
        <v>2852.74</v>
      </c>
    </row>
    <row r="4839" spans="1:11" ht="15" customHeight="1">
      <c r="A4839" s="1" t="s">
        <v>998</v>
      </c>
      <c r="B4839" t="s">
        <v>9</v>
      </c>
      <c r="C4839" t="s">
        <v>35</v>
      </c>
      <c r="D4839">
        <v>106600</v>
      </c>
      <c r="E4839" t="s">
        <v>315</v>
      </c>
      <c r="F4839">
        <v>202112</v>
      </c>
      <c r="G4839" t="s">
        <v>151</v>
      </c>
      <c r="H4839" t="s">
        <v>152</v>
      </c>
      <c r="I4839">
        <v>2540.86</v>
      </c>
      <c r="J4839" t="s">
        <v>6</v>
      </c>
      <c r="K4839">
        <v>2540.86</v>
      </c>
    </row>
    <row r="4840" spans="1:11" ht="15" customHeight="1">
      <c r="A4840" s="1" t="s">
        <v>998</v>
      </c>
      <c r="B4840" t="s">
        <v>9</v>
      </c>
      <c r="C4840" t="s">
        <v>35</v>
      </c>
      <c r="D4840">
        <v>106600</v>
      </c>
      <c r="E4840" t="s">
        <v>315</v>
      </c>
      <c r="F4840">
        <v>202112</v>
      </c>
      <c r="G4840" t="s">
        <v>151</v>
      </c>
      <c r="H4840" t="s">
        <v>152</v>
      </c>
      <c r="I4840">
        <v>2669.28</v>
      </c>
      <c r="J4840" t="s">
        <v>6</v>
      </c>
      <c r="K4840">
        <v>2669.28</v>
      </c>
    </row>
    <row r="4841" spans="1:11" ht="15" customHeight="1">
      <c r="A4841" s="1" t="s">
        <v>998</v>
      </c>
      <c r="B4841" t="s">
        <v>9</v>
      </c>
      <c r="C4841" t="s">
        <v>35</v>
      </c>
      <c r="D4841">
        <v>106600</v>
      </c>
      <c r="E4841" t="s">
        <v>315</v>
      </c>
      <c r="F4841">
        <v>202112</v>
      </c>
      <c r="G4841" t="s">
        <v>151</v>
      </c>
      <c r="H4841" t="s">
        <v>152</v>
      </c>
      <c r="I4841">
        <v>2852.74</v>
      </c>
      <c r="J4841" t="s">
        <v>6</v>
      </c>
      <c r="K4841">
        <v>2852.74</v>
      </c>
    </row>
    <row r="4842" spans="1:11" ht="15" customHeight="1">
      <c r="A4842" s="1" t="s">
        <v>998</v>
      </c>
      <c r="B4842" t="s">
        <v>9</v>
      </c>
      <c r="C4842" t="s">
        <v>35</v>
      </c>
      <c r="D4842">
        <v>106600</v>
      </c>
      <c r="E4842" t="s">
        <v>315</v>
      </c>
      <c r="F4842">
        <v>202112</v>
      </c>
      <c r="G4842" t="s">
        <v>151</v>
      </c>
      <c r="H4842" t="s">
        <v>152</v>
      </c>
      <c r="I4842">
        <v>1229.1500000000001</v>
      </c>
      <c r="J4842" t="s">
        <v>6</v>
      </c>
      <c r="K4842">
        <v>1229.1500000000001</v>
      </c>
    </row>
    <row r="4843" spans="1:11" ht="15" customHeight="1">
      <c r="A4843" s="1" t="s">
        <v>998</v>
      </c>
      <c r="B4843" t="s">
        <v>9</v>
      </c>
      <c r="C4843" t="s">
        <v>35</v>
      </c>
      <c r="D4843">
        <v>106600</v>
      </c>
      <c r="E4843" t="s">
        <v>315</v>
      </c>
      <c r="F4843">
        <v>202112</v>
      </c>
      <c r="G4843" t="s">
        <v>151</v>
      </c>
      <c r="H4843" t="s">
        <v>152</v>
      </c>
      <c r="I4843">
        <v>2852.74</v>
      </c>
      <c r="J4843" t="s">
        <v>6</v>
      </c>
      <c r="K4843">
        <v>2852.74</v>
      </c>
    </row>
    <row r="4844" spans="1:11" ht="15" customHeight="1">
      <c r="A4844" s="1" t="s">
        <v>998</v>
      </c>
      <c r="B4844" t="s">
        <v>9</v>
      </c>
      <c r="C4844" t="s">
        <v>35</v>
      </c>
      <c r="D4844">
        <v>106600</v>
      </c>
      <c r="E4844" t="s">
        <v>315</v>
      </c>
      <c r="F4844">
        <v>202112</v>
      </c>
      <c r="G4844" t="s">
        <v>151</v>
      </c>
      <c r="H4844" t="s">
        <v>152</v>
      </c>
      <c r="I4844">
        <v>2852.74</v>
      </c>
      <c r="J4844" t="s">
        <v>6</v>
      </c>
      <c r="K4844">
        <v>2852.74</v>
      </c>
    </row>
    <row r="4845" spans="1:11" ht="15" customHeight="1">
      <c r="A4845" s="1" t="s">
        <v>998</v>
      </c>
      <c r="B4845" t="s">
        <v>9</v>
      </c>
      <c r="C4845" t="s">
        <v>35</v>
      </c>
      <c r="D4845">
        <v>106600</v>
      </c>
      <c r="E4845" t="s">
        <v>315</v>
      </c>
      <c r="F4845">
        <v>202112</v>
      </c>
      <c r="G4845" t="s">
        <v>151</v>
      </c>
      <c r="H4845" t="s">
        <v>152</v>
      </c>
      <c r="I4845">
        <v>2852.74</v>
      </c>
      <c r="J4845" t="s">
        <v>6</v>
      </c>
      <c r="K4845">
        <v>2852.74</v>
      </c>
    </row>
    <row r="4846" spans="1:11" ht="15" customHeight="1">
      <c r="A4846" s="1" t="s">
        <v>998</v>
      </c>
      <c r="B4846" t="s">
        <v>9</v>
      </c>
      <c r="C4846" t="s">
        <v>35</v>
      </c>
      <c r="D4846">
        <v>106600</v>
      </c>
      <c r="E4846" t="s">
        <v>315</v>
      </c>
      <c r="F4846">
        <v>202112</v>
      </c>
      <c r="G4846" t="s">
        <v>151</v>
      </c>
      <c r="H4846" t="s">
        <v>152</v>
      </c>
      <c r="I4846">
        <v>2852.74</v>
      </c>
      <c r="J4846" t="s">
        <v>6</v>
      </c>
      <c r="K4846">
        <v>2852.74</v>
      </c>
    </row>
    <row r="4847" spans="1:11" ht="15" customHeight="1">
      <c r="A4847" s="1" t="s">
        <v>998</v>
      </c>
      <c r="B4847" t="s">
        <v>9</v>
      </c>
      <c r="C4847" t="s">
        <v>35</v>
      </c>
      <c r="D4847">
        <v>106600</v>
      </c>
      <c r="E4847" t="s">
        <v>315</v>
      </c>
      <c r="F4847">
        <v>202112</v>
      </c>
      <c r="G4847" t="s">
        <v>151</v>
      </c>
      <c r="H4847" t="s">
        <v>152</v>
      </c>
      <c r="I4847">
        <v>1229.1500000000001</v>
      </c>
      <c r="J4847" t="s">
        <v>6</v>
      </c>
      <c r="K4847">
        <v>1229.1500000000001</v>
      </c>
    </row>
    <row r="4848" spans="1:11" ht="15" customHeight="1">
      <c r="A4848" s="1" t="s">
        <v>998</v>
      </c>
      <c r="B4848" t="s">
        <v>9</v>
      </c>
      <c r="C4848" t="s">
        <v>35</v>
      </c>
      <c r="D4848">
        <v>106600</v>
      </c>
      <c r="E4848" t="s">
        <v>315</v>
      </c>
      <c r="F4848">
        <v>202112</v>
      </c>
      <c r="G4848" t="s">
        <v>151</v>
      </c>
      <c r="H4848" t="s">
        <v>152</v>
      </c>
      <c r="I4848">
        <v>2669.28</v>
      </c>
      <c r="J4848" t="s">
        <v>6</v>
      </c>
      <c r="K4848">
        <v>2669.28</v>
      </c>
    </row>
    <row r="4849" spans="1:11" ht="15" customHeight="1">
      <c r="A4849" s="1" t="s">
        <v>998</v>
      </c>
      <c r="B4849" t="s">
        <v>9</v>
      </c>
      <c r="C4849" t="s">
        <v>35</v>
      </c>
      <c r="D4849">
        <v>106600</v>
      </c>
      <c r="E4849" t="s">
        <v>315</v>
      </c>
      <c r="F4849">
        <v>202112</v>
      </c>
      <c r="G4849" t="s">
        <v>151</v>
      </c>
      <c r="H4849" t="s">
        <v>152</v>
      </c>
      <c r="I4849">
        <v>2852.74</v>
      </c>
      <c r="J4849" t="s">
        <v>6</v>
      </c>
      <c r="K4849">
        <v>2852.74</v>
      </c>
    </row>
    <row r="4850" spans="1:11" ht="15" customHeight="1">
      <c r="A4850" s="1" t="s">
        <v>998</v>
      </c>
      <c r="B4850" t="s">
        <v>9</v>
      </c>
      <c r="C4850" t="s">
        <v>35</v>
      </c>
      <c r="D4850">
        <v>106600</v>
      </c>
      <c r="E4850" t="s">
        <v>315</v>
      </c>
      <c r="F4850">
        <v>202112</v>
      </c>
      <c r="G4850" t="s">
        <v>151</v>
      </c>
      <c r="H4850" t="s">
        <v>152</v>
      </c>
      <c r="I4850">
        <v>3714.98</v>
      </c>
      <c r="J4850" t="s">
        <v>6</v>
      </c>
      <c r="K4850">
        <v>3714.98</v>
      </c>
    </row>
    <row r="4851" spans="1:11" ht="15" customHeight="1">
      <c r="A4851" s="1" t="s">
        <v>998</v>
      </c>
      <c r="B4851" t="s">
        <v>9</v>
      </c>
      <c r="C4851" t="s">
        <v>35</v>
      </c>
      <c r="D4851">
        <v>106600</v>
      </c>
      <c r="E4851" t="s">
        <v>315</v>
      </c>
      <c r="F4851">
        <v>202112</v>
      </c>
      <c r="G4851" t="s">
        <v>151</v>
      </c>
      <c r="H4851" t="s">
        <v>152</v>
      </c>
      <c r="I4851">
        <v>2852.74</v>
      </c>
      <c r="J4851" t="s">
        <v>6</v>
      </c>
      <c r="K4851">
        <v>2852.74</v>
      </c>
    </row>
    <row r="4852" spans="1:11" ht="15" customHeight="1">
      <c r="A4852" s="1" t="s">
        <v>998</v>
      </c>
      <c r="B4852" t="s">
        <v>9</v>
      </c>
      <c r="C4852" t="s">
        <v>35</v>
      </c>
      <c r="D4852">
        <v>106600</v>
      </c>
      <c r="E4852" t="s">
        <v>315</v>
      </c>
      <c r="F4852">
        <v>202112</v>
      </c>
      <c r="G4852" t="s">
        <v>151</v>
      </c>
      <c r="H4852" t="s">
        <v>152</v>
      </c>
      <c r="I4852">
        <v>2540.86</v>
      </c>
      <c r="J4852" t="s">
        <v>6</v>
      </c>
      <c r="K4852">
        <v>2540.86</v>
      </c>
    </row>
    <row r="4853" spans="1:11" ht="15" customHeight="1">
      <c r="A4853" s="1" t="s">
        <v>998</v>
      </c>
      <c r="B4853" t="s">
        <v>9</v>
      </c>
      <c r="C4853" t="s">
        <v>35</v>
      </c>
      <c r="D4853">
        <v>106600</v>
      </c>
      <c r="E4853" t="s">
        <v>315</v>
      </c>
      <c r="F4853">
        <v>202112</v>
      </c>
      <c r="G4853" t="s">
        <v>151</v>
      </c>
      <c r="H4853" t="s">
        <v>152</v>
      </c>
      <c r="I4853">
        <v>2669.28</v>
      </c>
      <c r="J4853" t="s">
        <v>6</v>
      </c>
      <c r="K4853">
        <v>2669.28</v>
      </c>
    </row>
    <row r="4854" spans="1:11" ht="15" customHeight="1">
      <c r="A4854" s="1" t="s">
        <v>998</v>
      </c>
      <c r="B4854" t="s">
        <v>9</v>
      </c>
      <c r="C4854" t="s">
        <v>35</v>
      </c>
      <c r="D4854">
        <v>104426</v>
      </c>
      <c r="E4854" t="s">
        <v>337</v>
      </c>
      <c r="F4854">
        <v>202112</v>
      </c>
      <c r="G4854" t="s">
        <v>151</v>
      </c>
      <c r="H4854" t="s">
        <v>152</v>
      </c>
      <c r="I4854">
        <v>359.8</v>
      </c>
      <c r="J4854" t="s">
        <v>6</v>
      </c>
      <c r="K4854">
        <v>359.8</v>
      </c>
    </row>
    <row r="4855" spans="1:11" ht="15" customHeight="1">
      <c r="A4855" s="1" t="s">
        <v>998</v>
      </c>
      <c r="B4855" t="s">
        <v>9</v>
      </c>
      <c r="C4855" t="s">
        <v>35</v>
      </c>
      <c r="D4855">
        <v>104426</v>
      </c>
      <c r="E4855" t="s">
        <v>337</v>
      </c>
      <c r="F4855">
        <v>202112</v>
      </c>
      <c r="G4855" t="s">
        <v>151</v>
      </c>
      <c r="H4855" t="s">
        <v>152</v>
      </c>
      <c r="I4855">
        <v>1725.5</v>
      </c>
      <c r="J4855" t="s">
        <v>6</v>
      </c>
      <c r="K4855">
        <v>1725.5</v>
      </c>
    </row>
    <row r="4856" spans="1:11" ht="15" customHeight="1">
      <c r="A4856" s="1" t="s">
        <v>998</v>
      </c>
      <c r="B4856" t="s">
        <v>9</v>
      </c>
      <c r="C4856" t="s">
        <v>35</v>
      </c>
      <c r="D4856">
        <v>110681</v>
      </c>
      <c r="E4856" t="s">
        <v>338</v>
      </c>
      <c r="F4856">
        <v>202112</v>
      </c>
      <c r="G4856" t="s">
        <v>151</v>
      </c>
      <c r="H4856" t="s">
        <v>152</v>
      </c>
      <c r="I4856">
        <v>894</v>
      </c>
      <c r="J4856" t="s">
        <v>6</v>
      </c>
      <c r="K4856">
        <v>894</v>
      </c>
    </row>
    <row r="4857" spans="1:11" ht="15" customHeight="1">
      <c r="A4857" s="1" t="s">
        <v>998</v>
      </c>
      <c r="B4857" t="s">
        <v>9</v>
      </c>
      <c r="C4857" t="s">
        <v>35</v>
      </c>
      <c r="D4857">
        <v>106774</v>
      </c>
      <c r="E4857" t="s">
        <v>341</v>
      </c>
      <c r="F4857">
        <v>202112</v>
      </c>
      <c r="G4857" t="s">
        <v>151</v>
      </c>
      <c r="H4857" t="s">
        <v>152</v>
      </c>
      <c r="I4857">
        <v>170.88</v>
      </c>
      <c r="J4857" t="s">
        <v>6</v>
      </c>
      <c r="K4857">
        <v>170.88</v>
      </c>
    </row>
    <row r="4858" spans="1:11">
      <c r="A4858" s="1" t="s">
        <v>998</v>
      </c>
      <c r="B4858" t="s">
        <v>9</v>
      </c>
      <c r="C4858" t="s">
        <v>35</v>
      </c>
      <c r="D4858">
        <v>105804</v>
      </c>
      <c r="E4858" t="s">
        <v>342</v>
      </c>
      <c r="F4858">
        <v>202112</v>
      </c>
      <c r="G4858" t="s">
        <v>151</v>
      </c>
      <c r="H4858" t="s">
        <v>152</v>
      </c>
      <c r="I4858">
        <v>177.48</v>
      </c>
      <c r="J4858" t="s">
        <v>6</v>
      </c>
      <c r="K4858">
        <v>177.48</v>
      </c>
    </row>
    <row r="4859" spans="1:11">
      <c r="A4859" s="1" t="s">
        <v>998</v>
      </c>
      <c r="B4859" t="s">
        <v>9</v>
      </c>
      <c r="C4859" t="s">
        <v>35</v>
      </c>
      <c r="D4859">
        <v>110117</v>
      </c>
      <c r="E4859" t="s">
        <v>345</v>
      </c>
      <c r="F4859">
        <v>202112</v>
      </c>
      <c r="G4859" t="s">
        <v>151</v>
      </c>
      <c r="H4859" t="s">
        <v>152</v>
      </c>
      <c r="I4859">
        <v>28481.22</v>
      </c>
      <c r="J4859" t="s">
        <v>6</v>
      </c>
      <c r="K4859">
        <v>28481.22</v>
      </c>
    </row>
    <row r="4860" spans="1:11">
      <c r="A4860" s="1" t="s">
        <v>998</v>
      </c>
      <c r="B4860" t="s">
        <v>9</v>
      </c>
      <c r="C4860" t="s">
        <v>35</v>
      </c>
      <c r="D4860">
        <v>110117</v>
      </c>
      <c r="E4860" t="s">
        <v>345</v>
      </c>
      <c r="F4860">
        <v>202112</v>
      </c>
      <c r="G4860" t="s">
        <v>151</v>
      </c>
      <c r="H4860" t="s">
        <v>152</v>
      </c>
      <c r="I4860">
        <v>14240.6</v>
      </c>
      <c r="J4860" t="s">
        <v>6</v>
      </c>
      <c r="K4860">
        <v>14240.6</v>
      </c>
    </row>
    <row r="4861" spans="1:11">
      <c r="A4861" s="1" t="s">
        <v>998</v>
      </c>
      <c r="B4861" t="s">
        <v>9</v>
      </c>
      <c r="C4861" t="s">
        <v>35</v>
      </c>
      <c r="D4861">
        <v>110117</v>
      </c>
      <c r="E4861" t="s">
        <v>345</v>
      </c>
      <c r="F4861">
        <v>202112</v>
      </c>
      <c r="G4861" t="s">
        <v>151</v>
      </c>
      <c r="H4861" t="s">
        <v>152</v>
      </c>
      <c r="I4861">
        <v>1700</v>
      </c>
      <c r="J4861" t="s">
        <v>6</v>
      </c>
      <c r="K4861">
        <v>1700</v>
      </c>
    </row>
    <row r="4862" spans="1:11" ht="15" customHeight="1">
      <c r="A4862" s="1" t="s">
        <v>998</v>
      </c>
      <c r="B4862" t="s">
        <v>9</v>
      </c>
      <c r="C4862" t="s">
        <v>35</v>
      </c>
      <c r="D4862">
        <v>110117</v>
      </c>
      <c r="E4862" t="s">
        <v>345</v>
      </c>
      <c r="F4862">
        <v>202112</v>
      </c>
      <c r="G4862" t="s">
        <v>151</v>
      </c>
      <c r="H4862" t="s">
        <v>152</v>
      </c>
      <c r="I4862">
        <v>1700</v>
      </c>
      <c r="J4862" t="s">
        <v>6</v>
      </c>
      <c r="K4862">
        <v>1700</v>
      </c>
    </row>
    <row r="4863" spans="1:11" ht="15" customHeight="1">
      <c r="A4863" s="1" t="s">
        <v>998</v>
      </c>
      <c r="B4863" t="s">
        <v>9</v>
      </c>
      <c r="C4863" t="s">
        <v>35</v>
      </c>
      <c r="D4863">
        <v>110117</v>
      </c>
      <c r="E4863" t="s">
        <v>345</v>
      </c>
      <c r="F4863">
        <v>202112</v>
      </c>
      <c r="G4863" t="s">
        <v>151</v>
      </c>
      <c r="H4863" t="s">
        <v>152</v>
      </c>
      <c r="I4863">
        <v>2000</v>
      </c>
      <c r="J4863" t="s">
        <v>6</v>
      </c>
      <c r="K4863">
        <v>2000</v>
      </c>
    </row>
    <row r="4864" spans="1:11" ht="15" customHeight="1">
      <c r="A4864" s="1" t="s">
        <v>998</v>
      </c>
      <c r="B4864" t="s">
        <v>9</v>
      </c>
      <c r="C4864" t="s">
        <v>35</v>
      </c>
      <c r="D4864">
        <v>110117</v>
      </c>
      <c r="E4864" t="s">
        <v>345</v>
      </c>
      <c r="F4864">
        <v>202112</v>
      </c>
      <c r="G4864" t="s">
        <v>151</v>
      </c>
      <c r="H4864" t="s">
        <v>152</v>
      </c>
      <c r="I4864">
        <v>1700</v>
      </c>
      <c r="J4864" t="s">
        <v>6</v>
      </c>
      <c r="K4864">
        <v>1700</v>
      </c>
    </row>
    <row r="4865" spans="1:11" ht="15" customHeight="1">
      <c r="A4865" s="1" t="s">
        <v>998</v>
      </c>
      <c r="B4865" t="s">
        <v>9</v>
      </c>
      <c r="C4865" t="s">
        <v>35</v>
      </c>
      <c r="D4865">
        <v>110117</v>
      </c>
      <c r="E4865" t="s">
        <v>345</v>
      </c>
      <c r="F4865">
        <v>202112</v>
      </c>
      <c r="G4865" t="s">
        <v>151</v>
      </c>
      <c r="H4865" t="s">
        <v>152</v>
      </c>
      <c r="I4865">
        <v>2000</v>
      </c>
      <c r="J4865" t="s">
        <v>6</v>
      </c>
      <c r="K4865">
        <v>2000</v>
      </c>
    </row>
    <row r="4866" spans="1:11" ht="15" customHeight="1">
      <c r="A4866" s="1" t="s">
        <v>998</v>
      </c>
      <c r="B4866" t="s">
        <v>9</v>
      </c>
      <c r="C4866" t="s">
        <v>35</v>
      </c>
      <c r="D4866">
        <v>110117</v>
      </c>
      <c r="E4866" t="s">
        <v>345</v>
      </c>
      <c r="F4866">
        <v>202112</v>
      </c>
      <c r="G4866" t="s">
        <v>151</v>
      </c>
      <c r="H4866" t="s">
        <v>152</v>
      </c>
      <c r="I4866">
        <v>1700</v>
      </c>
      <c r="J4866" t="s">
        <v>6</v>
      </c>
      <c r="K4866">
        <v>1700</v>
      </c>
    </row>
    <row r="4867" spans="1:11" ht="15" customHeight="1">
      <c r="A4867" s="1" t="s">
        <v>998</v>
      </c>
      <c r="B4867" t="s">
        <v>9</v>
      </c>
      <c r="C4867" t="s">
        <v>35</v>
      </c>
      <c r="D4867">
        <v>110117</v>
      </c>
      <c r="E4867" t="s">
        <v>345</v>
      </c>
      <c r="F4867">
        <v>202112</v>
      </c>
      <c r="G4867" t="s">
        <v>151</v>
      </c>
      <c r="H4867" t="s">
        <v>152</v>
      </c>
      <c r="I4867">
        <v>1700</v>
      </c>
      <c r="J4867" t="s">
        <v>6</v>
      </c>
      <c r="K4867">
        <v>1700</v>
      </c>
    </row>
    <row r="4868" spans="1:11" ht="15" customHeight="1">
      <c r="A4868" s="1" t="s">
        <v>998</v>
      </c>
      <c r="B4868" t="s">
        <v>9</v>
      </c>
      <c r="C4868" t="s">
        <v>35</v>
      </c>
      <c r="D4868">
        <v>108515</v>
      </c>
      <c r="E4868" t="s">
        <v>352</v>
      </c>
      <c r="F4868">
        <v>202112</v>
      </c>
      <c r="G4868" t="s">
        <v>151</v>
      </c>
      <c r="H4868" t="s">
        <v>152</v>
      </c>
      <c r="I4868">
        <v>2483.91</v>
      </c>
      <c r="J4868" t="s">
        <v>6</v>
      </c>
      <c r="K4868">
        <v>2483.91</v>
      </c>
    </row>
    <row r="4869" spans="1:11" ht="15" customHeight="1">
      <c r="A4869" s="1" t="s">
        <v>998</v>
      </c>
      <c r="B4869" t="s">
        <v>9</v>
      </c>
      <c r="C4869" t="s">
        <v>35</v>
      </c>
      <c r="D4869">
        <v>108515</v>
      </c>
      <c r="E4869" t="s">
        <v>352</v>
      </c>
      <c r="F4869">
        <v>202112</v>
      </c>
      <c r="G4869" t="s">
        <v>151</v>
      </c>
      <c r="H4869" t="s">
        <v>152</v>
      </c>
      <c r="I4869">
        <v>2483.91</v>
      </c>
      <c r="J4869" t="s">
        <v>6</v>
      </c>
      <c r="K4869">
        <v>2483.91</v>
      </c>
    </row>
    <row r="4870" spans="1:11" ht="15" customHeight="1">
      <c r="A4870" s="1" t="s">
        <v>998</v>
      </c>
      <c r="B4870" t="s">
        <v>9</v>
      </c>
      <c r="C4870" t="s">
        <v>35</v>
      </c>
      <c r="D4870">
        <v>108515</v>
      </c>
      <c r="E4870" t="s">
        <v>352</v>
      </c>
      <c r="F4870">
        <v>202112</v>
      </c>
      <c r="G4870" t="s">
        <v>151</v>
      </c>
      <c r="H4870" t="s">
        <v>152</v>
      </c>
      <c r="I4870">
        <v>960</v>
      </c>
      <c r="J4870" t="s">
        <v>6</v>
      </c>
      <c r="K4870">
        <v>960</v>
      </c>
    </row>
    <row r="4871" spans="1:11" ht="15" customHeight="1">
      <c r="A4871" s="1" t="s">
        <v>998</v>
      </c>
      <c r="B4871" t="s">
        <v>9</v>
      </c>
      <c r="C4871" t="s">
        <v>35</v>
      </c>
      <c r="D4871">
        <v>108515</v>
      </c>
      <c r="E4871" t="s">
        <v>352</v>
      </c>
      <c r="F4871">
        <v>202112</v>
      </c>
      <c r="G4871" t="s">
        <v>151</v>
      </c>
      <c r="H4871" t="s">
        <v>152</v>
      </c>
      <c r="I4871">
        <v>1028.6099999999999</v>
      </c>
      <c r="J4871" t="s">
        <v>6</v>
      </c>
      <c r="K4871">
        <v>1028.6099999999999</v>
      </c>
    </row>
    <row r="4872" spans="1:11" ht="15" customHeight="1">
      <c r="A4872" s="1" t="s">
        <v>998</v>
      </c>
      <c r="B4872" t="s">
        <v>9</v>
      </c>
      <c r="C4872" t="s">
        <v>35</v>
      </c>
      <c r="D4872">
        <v>108515</v>
      </c>
      <c r="E4872" t="s">
        <v>352</v>
      </c>
      <c r="F4872">
        <v>202112</v>
      </c>
      <c r="G4872" t="s">
        <v>151</v>
      </c>
      <c r="H4872" t="s">
        <v>152</v>
      </c>
      <c r="I4872">
        <v>960</v>
      </c>
      <c r="J4872" t="s">
        <v>6</v>
      </c>
      <c r="K4872">
        <v>960</v>
      </c>
    </row>
    <row r="4873" spans="1:11" ht="15" customHeight="1">
      <c r="A4873" s="1" t="s">
        <v>998</v>
      </c>
      <c r="B4873" t="s">
        <v>9</v>
      </c>
      <c r="C4873" t="s">
        <v>35</v>
      </c>
      <c r="D4873">
        <v>108515</v>
      </c>
      <c r="E4873" t="s">
        <v>352</v>
      </c>
      <c r="F4873">
        <v>202112</v>
      </c>
      <c r="G4873" t="s">
        <v>151</v>
      </c>
      <c r="H4873" t="s">
        <v>152</v>
      </c>
      <c r="I4873">
        <v>1028.6099999999999</v>
      </c>
      <c r="J4873" t="s">
        <v>6</v>
      </c>
      <c r="K4873">
        <v>1028.6099999999999</v>
      </c>
    </row>
    <row r="4874" spans="1:11" ht="15" customHeight="1">
      <c r="A4874" s="1" t="s">
        <v>998</v>
      </c>
      <c r="B4874" t="s">
        <v>9</v>
      </c>
      <c r="C4874" t="s">
        <v>35</v>
      </c>
      <c r="D4874">
        <v>108515</v>
      </c>
      <c r="E4874" t="s">
        <v>352</v>
      </c>
      <c r="F4874">
        <v>202112</v>
      </c>
      <c r="G4874" t="s">
        <v>151</v>
      </c>
      <c r="H4874" t="s">
        <v>152</v>
      </c>
      <c r="I4874">
        <v>2483.91</v>
      </c>
      <c r="J4874" t="s">
        <v>6</v>
      </c>
      <c r="K4874">
        <v>2483.91</v>
      </c>
    </row>
    <row r="4875" spans="1:11" ht="15" customHeight="1">
      <c r="A4875" s="1" t="s">
        <v>998</v>
      </c>
      <c r="B4875" t="s">
        <v>9</v>
      </c>
      <c r="C4875" t="s">
        <v>35</v>
      </c>
      <c r="D4875">
        <v>108515</v>
      </c>
      <c r="E4875" t="s">
        <v>352</v>
      </c>
      <c r="F4875">
        <v>202112</v>
      </c>
      <c r="G4875" t="s">
        <v>151</v>
      </c>
      <c r="H4875" t="s">
        <v>152</v>
      </c>
      <c r="I4875">
        <v>2483.91</v>
      </c>
      <c r="J4875" t="s">
        <v>6</v>
      </c>
      <c r="K4875">
        <v>2483.91</v>
      </c>
    </row>
    <row r="4876" spans="1:11" ht="15" customHeight="1">
      <c r="A4876" s="1" t="s">
        <v>998</v>
      </c>
      <c r="B4876" t="s">
        <v>9</v>
      </c>
      <c r="C4876" t="s">
        <v>35</v>
      </c>
      <c r="D4876">
        <v>108515</v>
      </c>
      <c r="E4876" t="s">
        <v>352</v>
      </c>
      <c r="F4876">
        <v>202112</v>
      </c>
      <c r="G4876" t="s">
        <v>151</v>
      </c>
      <c r="H4876" t="s">
        <v>152</v>
      </c>
      <c r="I4876">
        <v>2483.91</v>
      </c>
      <c r="J4876" t="s">
        <v>6</v>
      </c>
      <c r="K4876">
        <v>2483.91</v>
      </c>
    </row>
    <row r="4877" spans="1:11" ht="15" customHeight="1">
      <c r="A4877" s="1" t="s">
        <v>998</v>
      </c>
      <c r="B4877" t="s">
        <v>9</v>
      </c>
      <c r="C4877" t="s">
        <v>35</v>
      </c>
      <c r="D4877">
        <v>107002</v>
      </c>
      <c r="E4877" t="s">
        <v>361</v>
      </c>
      <c r="F4877">
        <v>202112</v>
      </c>
      <c r="G4877" t="s">
        <v>151</v>
      </c>
      <c r="H4877" t="s">
        <v>152</v>
      </c>
      <c r="I4877">
        <v>322.69</v>
      </c>
      <c r="J4877" t="s">
        <v>6</v>
      </c>
      <c r="K4877">
        <v>322.69</v>
      </c>
    </row>
    <row r="4878" spans="1:11" ht="15" customHeight="1">
      <c r="A4878" s="1" t="s">
        <v>998</v>
      </c>
      <c r="B4878" t="s">
        <v>9</v>
      </c>
      <c r="C4878" t="s">
        <v>35</v>
      </c>
      <c r="D4878">
        <v>107002</v>
      </c>
      <c r="E4878" t="s">
        <v>361</v>
      </c>
      <c r="F4878">
        <v>202112</v>
      </c>
      <c r="G4878" t="s">
        <v>151</v>
      </c>
      <c r="H4878" t="s">
        <v>152</v>
      </c>
      <c r="I4878">
        <v>318.39999999999998</v>
      </c>
      <c r="J4878" t="s">
        <v>6</v>
      </c>
      <c r="K4878">
        <v>318.39999999999998</v>
      </c>
    </row>
    <row r="4879" spans="1:11" ht="15" customHeight="1">
      <c r="A4879" s="1" t="s">
        <v>998</v>
      </c>
      <c r="B4879" t="s">
        <v>9</v>
      </c>
      <c r="C4879" t="s">
        <v>35</v>
      </c>
      <c r="D4879">
        <v>103518</v>
      </c>
      <c r="E4879" t="s">
        <v>362</v>
      </c>
      <c r="F4879">
        <v>202112</v>
      </c>
      <c r="G4879" t="s">
        <v>151</v>
      </c>
      <c r="H4879" t="s">
        <v>152</v>
      </c>
      <c r="I4879">
        <v>3138.8</v>
      </c>
      <c r="J4879" t="s">
        <v>6</v>
      </c>
      <c r="K4879">
        <v>3138.8</v>
      </c>
    </row>
    <row r="4880" spans="1:11" ht="15" customHeight="1">
      <c r="A4880" s="1" t="s">
        <v>998</v>
      </c>
      <c r="B4880" t="s">
        <v>9</v>
      </c>
      <c r="C4880" t="s">
        <v>35</v>
      </c>
      <c r="D4880">
        <v>104847</v>
      </c>
      <c r="E4880" t="s">
        <v>363</v>
      </c>
      <c r="F4880">
        <v>202112</v>
      </c>
      <c r="G4880" t="s">
        <v>151</v>
      </c>
      <c r="H4880" t="s">
        <v>152</v>
      </c>
      <c r="I4880">
        <v>1787</v>
      </c>
      <c r="J4880" t="s">
        <v>6</v>
      </c>
      <c r="K4880">
        <v>1787</v>
      </c>
    </row>
    <row r="4881" spans="1:11" ht="15" customHeight="1">
      <c r="A4881" s="1" t="s">
        <v>998</v>
      </c>
      <c r="B4881" t="s">
        <v>9</v>
      </c>
      <c r="C4881" t="s">
        <v>35</v>
      </c>
      <c r="D4881">
        <v>108359</v>
      </c>
      <c r="E4881" t="s">
        <v>364</v>
      </c>
      <c r="F4881">
        <v>202112</v>
      </c>
      <c r="G4881" t="s">
        <v>151</v>
      </c>
      <c r="H4881" t="s">
        <v>152</v>
      </c>
      <c r="I4881">
        <v>1665</v>
      </c>
      <c r="J4881" t="s">
        <v>6</v>
      </c>
      <c r="K4881">
        <v>1665</v>
      </c>
    </row>
    <row r="4882" spans="1:11" ht="15" customHeight="1">
      <c r="A4882" s="1" t="s">
        <v>998</v>
      </c>
      <c r="B4882" t="s">
        <v>9</v>
      </c>
      <c r="C4882" t="s">
        <v>35</v>
      </c>
      <c r="D4882">
        <v>111251</v>
      </c>
      <c r="E4882" t="s">
        <v>366</v>
      </c>
      <c r="F4882">
        <v>202112</v>
      </c>
      <c r="G4882" t="s">
        <v>151</v>
      </c>
      <c r="H4882" t="s">
        <v>152</v>
      </c>
      <c r="I4882">
        <v>91.44</v>
      </c>
      <c r="J4882" t="s">
        <v>6</v>
      </c>
      <c r="K4882">
        <v>91.44</v>
      </c>
    </row>
    <row r="4883" spans="1:11" ht="15" customHeight="1">
      <c r="A4883" s="1" t="s">
        <v>998</v>
      </c>
      <c r="B4883" t="s">
        <v>9</v>
      </c>
      <c r="C4883" t="s">
        <v>35</v>
      </c>
      <c r="D4883">
        <v>105344</v>
      </c>
      <c r="E4883" t="s">
        <v>367</v>
      </c>
      <c r="F4883">
        <v>202112</v>
      </c>
      <c r="G4883" t="s">
        <v>151</v>
      </c>
      <c r="H4883" t="s">
        <v>152</v>
      </c>
      <c r="I4883">
        <v>308.5</v>
      </c>
      <c r="J4883" t="s">
        <v>6</v>
      </c>
      <c r="K4883">
        <v>308.5</v>
      </c>
    </row>
    <row r="4884" spans="1:11" ht="15" customHeight="1">
      <c r="A4884" s="1" t="s">
        <v>998</v>
      </c>
      <c r="B4884" t="s">
        <v>9</v>
      </c>
      <c r="C4884" t="s">
        <v>35</v>
      </c>
      <c r="D4884">
        <v>105344</v>
      </c>
      <c r="E4884" t="s">
        <v>367</v>
      </c>
      <c r="F4884">
        <v>202112</v>
      </c>
      <c r="G4884" t="s">
        <v>151</v>
      </c>
      <c r="H4884" t="s">
        <v>152</v>
      </c>
      <c r="I4884">
        <v>164.64</v>
      </c>
      <c r="J4884" t="s">
        <v>6</v>
      </c>
      <c r="K4884">
        <v>164.64</v>
      </c>
    </row>
    <row r="4885" spans="1:11" ht="15" customHeight="1">
      <c r="A4885" s="1" t="s">
        <v>998</v>
      </c>
      <c r="B4885" t="s">
        <v>9</v>
      </c>
      <c r="C4885" t="s">
        <v>35</v>
      </c>
      <c r="D4885">
        <v>105344</v>
      </c>
      <c r="E4885" t="s">
        <v>367</v>
      </c>
      <c r="F4885">
        <v>202112</v>
      </c>
      <c r="G4885" t="s">
        <v>151</v>
      </c>
      <c r="H4885" t="s">
        <v>152</v>
      </c>
      <c r="I4885">
        <v>250.88</v>
      </c>
      <c r="J4885" t="s">
        <v>6</v>
      </c>
      <c r="K4885">
        <v>250.88</v>
      </c>
    </row>
    <row r="4886" spans="1:11" ht="15" customHeight="1">
      <c r="A4886" s="1" t="s">
        <v>998</v>
      </c>
      <c r="B4886" t="s">
        <v>9</v>
      </c>
      <c r="C4886" t="s">
        <v>35</v>
      </c>
      <c r="D4886">
        <v>105344</v>
      </c>
      <c r="E4886" t="s">
        <v>367</v>
      </c>
      <c r="F4886">
        <v>202112</v>
      </c>
      <c r="G4886" t="s">
        <v>151</v>
      </c>
      <c r="H4886" t="s">
        <v>152</v>
      </c>
      <c r="I4886">
        <v>646.79999999999995</v>
      </c>
      <c r="J4886" t="s">
        <v>6</v>
      </c>
      <c r="K4886">
        <v>646.79999999999995</v>
      </c>
    </row>
    <row r="4887" spans="1:11" ht="15" customHeight="1">
      <c r="A4887" s="1" t="s">
        <v>998</v>
      </c>
      <c r="B4887" t="s">
        <v>9</v>
      </c>
      <c r="C4887" t="s">
        <v>35</v>
      </c>
      <c r="D4887">
        <v>105344</v>
      </c>
      <c r="E4887" t="s">
        <v>367</v>
      </c>
      <c r="F4887">
        <v>202112</v>
      </c>
      <c r="G4887" t="s">
        <v>151</v>
      </c>
      <c r="H4887" t="s">
        <v>152</v>
      </c>
      <c r="I4887">
        <v>250.88</v>
      </c>
      <c r="J4887" t="s">
        <v>6</v>
      </c>
      <c r="K4887">
        <v>250.88</v>
      </c>
    </row>
    <row r="4888" spans="1:11" ht="15" customHeight="1">
      <c r="A4888" s="1" t="s">
        <v>998</v>
      </c>
      <c r="B4888" t="s">
        <v>9</v>
      </c>
      <c r="C4888" t="s">
        <v>35</v>
      </c>
      <c r="D4888">
        <v>105344</v>
      </c>
      <c r="E4888" t="s">
        <v>367</v>
      </c>
      <c r="F4888">
        <v>202112</v>
      </c>
      <c r="G4888" t="s">
        <v>151</v>
      </c>
      <c r="H4888" t="s">
        <v>152</v>
      </c>
      <c r="I4888">
        <v>144.37</v>
      </c>
      <c r="J4888" t="s">
        <v>6</v>
      </c>
      <c r="K4888">
        <v>144.37</v>
      </c>
    </row>
    <row r="4889" spans="1:11" ht="15" customHeight="1">
      <c r="A4889" s="1" t="s">
        <v>998</v>
      </c>
      <c r="B4889" t="s">
        <v>9</v>
      </c>
      <c r="C4889" t="s">
        <v>35</v>
      </c>
      <c r="D4889">
        <v>105344</v>
      </c>
      <c r="E4889" t="s">
        <v>367</v>
      </c>
      <c r="F4889">
        <v>202112</v>
      </c>
      <c r="G4889" t="s">
        <v>151</v>
      </c>
      <c r="H4889" t="s">
        <v>152</v>
      </c>
      <c r="I4889">
        <v>3001.09</v>
      </c>
      <c r="J4889" t="s">
        <v>6</v>
      </c>
      <c r="K4889">
        <v>3001.09</v>
      </c>
    </row>
    <row r="4890" spans="1:11" ht="15" customHeight="1">
      <c r="A4890" s="1" t="s">
        <v>998</v>
      </c>
      <c r="B4890" t="s">
        <v>9</v>
      </c>
      <c r="C4890" t="s">
        <v>35</v>
      </c>
      <c r="D4890">
        <v>105344</v>
      </c>
      <c r="E4890" t="s">
        <v>367</v>
      </c>
      <c r="F4890">
        <v>202112</v>
      </c>
      <c r="G4890" t="s">
        <v>151</v>
      </c>
      <c r="H4890" t="s">
        <v>152</v>
      </c>
      <c r="I4890">
        <v>60</v>
      </c>
      <c r="J4890" t="s">
        <v>6</v>
      </c>
      <c r="K4890">
        <v>60</v>
      </c>
    </row>
    <row r="4891" spans="1:11" ht="15" customHeight="1">
      <c r="A4891" s="1" t="s">
        <v>998</v>
      </c>
      <c r="B4891" t="s">
        <v>9</v>
      </c>
      <c r="C4891" t="s">
        <v>35</v>
      </c>
      <c r="D4891">
        <v>105344</v>
      </c>
      <c r="E4891" t="s">
        <v>367</v>
      </c>
      <c r="F4891">
        <v>202112</v>
      </c>
      <c r="G4891" t="s">
        <v>151</v>
      </c>
      <c r="H4891" t="s">
        <v>152</v>
      </c>
      <c r="I4891">
        <v>3816.91</v>
      </c>
      <c r="J4891" t="s">
        <v>6</v>
      </c>
      <c r="K4891">
        <v>3816.91</v>
      </c>
    </row>
    <row r="4892" spans="1:11" ht="15" customHeight="1">
      <c r="A4892" s="1" t="s">
        <v>998</v>
      </c>
      <c r="B4892" t="s">
        <v>9</v>
      </c>
      <c r="C4892" t="s">
        <v>35</v>
      </c>
      <c r="D4892">
        <v>105344</v>
      </c>
      <c r="E4892" t="s">
        <v>367</v>
      </c>
      <c r="F4892">
        <v>202112</v>
      </c>
      <c r="G4892" t="s">
        <v>151</v>
      </c>
      <c r="H4892" t="s">
        <v>152</v>
      </c>
      <c r="I4892">
        <v>190.08</v>
      </c>
      <c r="J4892" t="s">
        <v>6</v>
      </c>
      <c r="K4892">
        <v>190.08</v>
      </c>
    </row>
    <row r="4893" spans="1:11" ht="15" customHeight="1">
      <c r="A4893" s="1" t="s">
        <v>998</v>
      </c>
      <c r="B4893" t="s">
        <v>9</v>
      </c>
      <c r="C4893" t="s">
        <v>35</v>
      </c>
      <c r="D4893">
        <v>105344</v>
      </c>
      <c r="E4893" t="s">
        <v>367</v>
      </c>
      <c r="F4893">
        <v>202112</v>
      </c>
      <c r="G4893" t="s">
        <v>151</v>
      </c>
      <c r="H4893" t="s">
        <v>152</v>
      </c>
      <c r="I4893">
        <v>7135.57</v>
      </c>
      <c r="J4893" t="s">
        <v>6</v>
      </c>
      <c r="K4893">
        <v>7135.57</v>
      </c>
    </row>
    <row r="4894" spans="1:11" ht="15" customHeight="1">
      <c r="A4894" s="1" t="s">
        <v>998</v>
      </c>
      <c r="B4894" t="s">
        <v>9</v>
      </c>
      <c r="C4894" t="s">
        <v>35</v>
      </c>
      <c r="D4894">
        <v>105344</v>
      </c>
      <c r="E4894" t="s">
        <v>367</v>
      </c>
      <c r="F4894">
        <v>202112</v>
      </c>
      <c r="G4894" t="s">
        <v>151</v>
      </c>
      <c r="H4894" t="s">
        <v>152</v>
      </c>
      <c r="I4894">
        <v>2646</v>
      </c>
      <c r="J4894" t="s">
        <v>6</v>
      </c>
      <c r="K4894">
        <v>2646</v>
      </c>
    </row>
    <row r="4895" spans="1:11" ht="15" customHeight="1">
      <c r="A4895" s="1" t="s">
        <v>998</v>
      </c>
      <c r="B4895" t="s">
        <v>9</v>
      </c>
      <c r="C4895" t="s">
        <v>35</v>
      </c>
      <c r="D4895">
        <v>105344</v>
      </c>
      <c r="E4895" t="s">
        <v>367</v>
      </c>
      <c r="F4895">
        <v>202112</v>
      </c>
      <c r="G4895" t="s">
        <v>151</v>
      </c>
      <c r="H4895" t="s">
        <v>152</v>
      </c>
      <c r="I4895">
        <v>555.04</v>
      </c>
      <c r="J4895" t="s">
        <v>6</v>
      </c>
      <c r="K4895">
        <v>555.04</v>
      </c>
    </row>
    <row r="4896" spans="1:11" ht="15" customHeight="1">
      <c r="A4896" s="1" t="s">
        <v>998</v>
      </c>
      <c r="B4896" t="s">
        <v>9</v>
      </c>
      <c r="C4896" t="s">
        <v>35</v>
      </c>
      <c r="D4896">
        <v>105344</v>
      </c>
      <c r="E4896" t="s">
        <v>367</v>
      </c>
      <c r="F4896">
        <v>202112</v>
      </c>
      <c r="G4896" t="s">
        <v>151</v>
      </c>
      <c r="H4896" t="s">
        <v>152</v>
      </c>
      <c r="I4896">
        <v>2015.97</v>
      </c>
      <c r="J4896" t="s">
        <v>6</v>
      </c>
      <c r="K4896">
        <v>2015.97</v>
      </c>
    </row>
    <row r="4897" spans="1:11" ht="15" customHeight="1">
      <c r="A4897" s="1" t="s">
        <v>998</v>
      </c>
      <c r="B4897" t="s">
        <v>9</v>
      </c>
      <c r="C4897" t="s">
        <v>35</v>
      </c>
      <c r="D4897">
        <v>105344</v>
      </c>
      <c r="E4897" t="s">
        <v>367</v>
      </c>
      <c r="F4897">
        <v>202112</v>
      </c>
      <c r="G4897" t="s">
        <v>151</v>
      </c>
      <c r="H4897" t="s">
        <v>152</v>
      </c>
      <c r="I4897">
        <v>644.62</v>
      </c>
      <c r="J4897" t="s">
        <v>6</v>
      </c>
      <c r="K4897">
        <v>644.62</v>
      </c>
    </row>
    <row r="4898" spans="1:11" ht="15" customHeight="1">
      <c r="A4898" s="1" t="s">
        <v>998</v>
      </c>
      <c r="B4898" t="s">
        <v>9</v>
      </c>
      <c r="C4898" t="s">
        <v>35</v>
      </c>
      <c r="D4898">
        <v>105344</v>
      </c>
      <c r="E4898" t="s">
        <v>367</v>
      </c>
      <c r="F4898">
        <v>202112</v>
      </c>
      <c r="G4898" t="s">
        <v>151</v>
      </c>
      <c r="H4898" t="s">
        <v>152</v>
      </c>
      <c r="I4898">
        <v>1720.02</v>
      </c>
      <c r="J4898" t="s">
        <v>6</v>
      </c>
      <c r="K4898">
        <v>1720.02</v>
      </c>
    </row>
    <row r="4899" spans="1:11" ht="15" customHeight="1">
      <c r="A4899" s="1" t="s">
        <v>998</v>
      </c>
      <c r="B4899" t="s">
        <v>9</v>
      </c>
      <c r="C4899" t="s">
        <v>35</v>
      </c>
      <c r="D4899">
        <v>105344</v>
      </c>
      <c r="E4899" t="s">
        <v>367</v>
      </c>
      <c r="F4899">
        <v>202112</v>
      </c>
      <c r="G4899" t="s">
        <v>151</v>
      </c>
      <c r="H4899" t="s">
        <v>152</v>
      </c>
      <c r="I4899">
        <v>9620.9699999999993</v>
      </c>
      <c r="J4899" t="s">
        <v>6</v>
      </c>
      <c r="K4899">
        <v>9620.9699999999993</v>
      </c>
    </row>
    <row r="4900" spans="1:11" ht="15" customHeight="1">
      <c r="A4900" s="1" t="s">
        <v>998</v>
      </c>
      <c r="B4900" t="s">
        <v>9</v>
      </c>
      <c r="C4900" t="s">
        <v>35</v>
      </c>
      <c r="D4900">
        <v>105344</v>
      </c>
      <c r="E4900" t="s">
        <v>367</v>
      </c>
      <c r="F4900">
        <v>202112</v>
      </c>
      <c r="G4900" t="s">
        <v>151</v>
      </c>
      <c r="H4900" t="s">
        <v>152</v>
      </c>
      <c r="I4900">
        <v>646.79999999999995</v>
      </c>
      <c r="J4900" t="s">
        <v>6</v>
      </c>
      <c r="K4900">
        <v>646.79999999999995</v>
      </c>
    </row>
    <row r="4901" spans="1:11" ht="15" customHeight="1">
      <c r="A4901" s="1" t="s">
        <v>998</v>
      </c>
      <c r="B4901" t="s">
        <v>9</v>
      </c>
      <c r="C4901" t="s">
        <v>35</v>
      </c>
      <c r="D4901">
        <v>105344</v>
      </c>
      <c r="E4901" t="s">
        <v>367</v>
      </c>
      <c r="F4901">
        <v>202112</v>
      </c>
      <c r="G4901" t="s">
        <v>151</v>
      </c>
      <c r="H4901" t="s">
        <v>152</v>
      </c>
      <c r="I4901">
        <v>1555.46</v>
      </c>
      <c r="J4901" t="s">
        <v>6</v>
      </c>
      <c r="K4901">
        <v>1555.46</v>
      </c>
    </row>
    <row r="4902" spans="1:11" ht="15" customHeight="1">
      <c r="A4902" s="1" t="s">
        <v>998</v>
      </c>
      <c r="B4902" t="s">
        <v>9</v>
      </c>
      <c r="C4902" t="s">
        <v>35</v>
      </c>
      <c r="D4902">
        <v>105344</v>
      </c>
      <c r="E4902" t="s">
        <v>367</v>
      </c>
      <c r="F4902">
        <v>202112</v>
      </c>
      <c r="G4902" t="s">
        <v>151</v>
      </c>
      <c r="H4902" t="s">
        <v>152</v>
      </c>
      <c r="I4902">
        <v>1914.43</v>
      </c>
      <c r="J4902" t="s">
        <v>6</v>
      </c>
      <c r="K4902">
        <v>1914.43</v>
      </c>
    </row>
    <row r="4903" spans="1:11" ht="15" customHeight="1">
      <c r="A4903" s="1" t="s">
        <v>998</v>
      </c>
      <c r="B4903" t="s">
        <v>9</v>
      </c>
      <c r="C4903" t="s">
        <v>35</v>
      </c>
      <c r="D4903">
        <v>105344</v>
      </c>
      <c r="E4903" t="s">
        <v>367</v>
      </c>
      <c r="F4903">
        <v>202112</v>
      </c>
      <c r="G4903" t="s">
        <v>151</v>
      </c>
      <c r="H4903" t="s">
        <v>152</v>
      </c>
      <c r="I4903">
        <v>8057.54</v>
      </c>
      <c r="J4903" t="s">
        <v>6</v>
      </c>
      <c r="K4903">
        <v>8057.54</v>
      </c>
    </row>
    <row r="4904" spans="1:11" ht="15" customHeight="1">
      <c r="A4904" s="1" t="s">
        <v>998</v>
      </c>
      <c r="B4904" t="s">
        <v>9</v>
      </c>
      <c r="C4904" t="s">
        <v>35</v>
      </c>
      <c r="D4904">
        <v>105344</v>
      </c>
      <c r="E4904" t="s">
        <v>367</v>
      </c>
      <c r="F4904">
        <v>202112</v>
      </c>
      <c r="G4904" t="s">
        <v>151</v>
      </c>
      <c r="H4904" t="s">
        <v>152</v>
      </c>
      <c r="I4904">
        <v>8698.4699999999993</v>
      </c>
      <c r="J4904" t="s">
        <v>6</v>
      </c>
      <c r="K4904">
        <v>8698.4699999999993</v>
      </c>
    </row>
    <row r="4905" spans="1:11" ht="15" customHeight="1">
      <c r="A4905" s="1" t="s">
        <v>998</v>
      </c>
      <c r="B4905" t="s">
        <v>9</v>
      </c>
      <c r="C4905" t="s">
        <v>35</v>
      </c>
      <c r="D4905">
        <v>105344</v>
      </c>
      <c r="E4905" t="s">
        <v>367</v>
      </c>
      <c r="F4905">
        <v>202112</v>
      </c>
      <c r="G4905" t="s">
        <v>151</v>
      </c>
      <c r="H4905" t="s">
        <v>152</v>
      </c>
      <c r="I4905">
        <v>1276.29</v>
      </c>
      <c r="J4905" t="s">
        <v>6</v>
      </c>
      <c r="K4905">
        <v>1276.29</v>
      </c>
    </row>
    <row r="4906" spans="1:11" ht="15" customHeight="1">
      <c r="A4906" s="1" t="s">
        <v>998</v>
      </c>
      <c r="B4906" t="s">
        <v>9</v>
      </c>
      <c r="C4906" t="s">
        <v>35</v>
      </c>
      <c r="D4906">
        <v>105344</v>
      </c>
      <c r="E4906" t="s">
        <v>367</v>
      </c>
      <c r="F4906">
        <v>202112</v>
      </c>
      <c r="G4906" t="s">
        <v>151</v>
      </c>
      <c r="H4906" t="s">
        <v>152</v>
      </c>
      <c r="I4906">
        <v>4435.96</v>
      </c>
      <c r="J4906" t="s">
        <v>6</v>
      </c>
      <c r="K4906">
        <v>4435.96</v>
      </c>
    </row>
    <row r="4907" spans="1:11" ht="15" customHeight="1">
      <c r="A4907" s="1" t="s">
        <v>998</v>
      </c>
      <c r="B4907" t="s">
        <v>9</v>
      </c>
      <c r="C4907" t="s">
        <v>35</v>
      </c>
      <c r="D4907">
        <v>105344</v>
      </c>
      <c r="E4907" t="s">
        <v>367</v>
      </c>
      <c r="F4907">
        <v>202112</v>
      </c>
      <c r="G4907" t="s">
        <v>151</v>
      </c>
      <c r="H4907" t="s">
        <v>152</v>
      </c>
      <c r="I4907">
        <v>10758.9</v>
      </c>
      <c r="J4907" t="s">
        <v>6</v>
      </c>
      <c r="K4907">
        <v>10758.9</v>
      </c>
    </row>
    <row r="4908" spans="1:11" ht="15" customHeight="1">
      <c r="A4908" s="1" t="s">
        <v>998</v>
      </c>
      <c r="B4908" t="s">
        <v>9</v>
      </c>
      <c r="C4908" t="s">
        <v>35</v>
      </c>
      <c r="D4908">
        <v>105344</v>
      </c>
      <c r="E4908" t="s">
        <v>367</v>
      </c>
      <c r="F4908">
        <v>202112</v>
      </c>
      <c r="G4908" t="s">
        <v>151</v>
      </c>
      <c r="H4908" t="s">
        <v>152</v>
      </c>
      <c r="I4908">
        <v>75</v>
      </c>
      <c r="J4908" t="s">
        <v>6</v>
      </c>
      <c r="K4908">
        <v>75</v>
      </c>
    </row>
    <row r="4909" spans="1:11" ht="15" customHeight="1">
      <c r="A4909" s="1" t="s">
        <v>998</v>
      </c>
      <c r="B4909" t="s">
        <v>9</v>
      </c>
      <c r="C4909" t="s">
        <v>35</v>
      </c>
      <c r="D4909">
        <v>105344</v>
      </c>
      <c r="E4909" t="s">
        <v>367</v>
      </c>
      <c r="F4909">
        <v>202112</v>
      </c>
      <c r="G4909" t="s">
        <v>151</v>
      </c>
      <c r="H4909" t="s">
        <v>152</v>
      </c>
      <c r="I4909">
        <v>805.77</v>
      </c>
      <c r="J4909" t="s">
        <v>6</v>
      </c>
      <c r="K4909">
        <v>805.77</v>
      </c>
    </row>
    <row r="4910" spans="1:11" ht="15" customHeight="1">
      <c r="A4910" s="1" t="s">
        <v>998</v>
      </c>
      <c r="B4910" t="s">
        <v>9</v>
      </c>
      <c r="C4910" t="s">
        <v>35</v>
      </c>
      <c r="D4910">
        <v>105344</v>
      </c>
      <c r="E4910" t="s">
        <v>367</v>
      </c>
      <c r="F4910">
        <v>202112</v>
      </c>
      <c r="G4910" t="s">
        <v>151</v>
      </c>
      <c r="H4910" t="s">
        <v>152</v>
      </c>
      <c r="I4910">
        <v>2646.79</v>
      </c>
      <c r="J4910" t="s">
        <v>6</v>
      </c>
      <c r="K4910">
        <v>2646.79</v>
      </c>
    </row>
    <row r="4911" spans="1:11" ht="15" customHeight="1">
      <c r="A4911" s="1" t="s">
        <v>998</v>
      </c>
      <c r="B4911" t="s">
        <v>9</v>
      </c>
      <c r="C4911" t="s">
        <v>35</v>
      </c>
      <c r="D4911">
        <v>105344</v>
      </c>
      <c r="E4911" t="s">
        <v>367</v>
      </c>
      <c r="F4911">
        <v>202112</v>
      </c>
      <c r="G4911" t="s">
        <v>151</v>
      </c>
      <c r="H4911" t="s">
        <v>152</v>
      </c>
      <c r="I4911">
        <v>4549.55</v>
      </c>
      <c r="J4911" t="s">
        <v>6</v>
      </c>
      <c r="K4911">
        <v>4549.55</v>
      </c>
    </row>
    <row r="4912" spans="1:11" ht="15" customHeight="1">
      <c r="A4912" s="1" t="s">
        <v>998</v>
      </c>
      <c r="B4912" t="s">
        <v>9</v>
      </c>
      <c r="C4912" t="s">
        <v>35</v>
      </c>
      <c r="D4912">
        <v>105344</v>
      </c>
      <c r="E4912" t="s">
        <v>367</v>
      </c>
      <c r="F4912">
        <v>202112</v>
      </c>
      <c r="G4912" t="s">
        <v>151</v>
      </c>
      <c r="H4912" t="s">
        <v>152</v>
      </c>
      <c r="I4912">
        <v>29.72</v>
      </c>
      <c r="J4912" t="s">
        <v>6</v>
      </c>
      <c r="K4912">
        <v>29.72</v>
      </c>
    </row>
    <row r="4913" spans="1:11" ht="15" customHeight="1">
      <c r="A4913" s="1" t="s">
        <v>998</v>
      </c>
      <c r="B4913" t="s">
        <v>9</v>
      </c>
      <c r="C4913" t="s">
        <v>35</v>
      </c>
      <c r="D4913">
        <v>105344</v>
      </c>
      <c r="E4913" t="s">
        <v>367</v>
      </c>
      <c r="F4913">
        <v>202112</v>
      </c>
      <c r="G4913" t="s">
        <v>151</v>
      </c>
      <c r="H4913" t="s">
        <v>152</v>
      </c>
      <c r="I4913">
        <v>120</v>
      </c>
      <c r="J4913" t="s">
        <v>6</v>
      </c>
      <c r="K4913">
        <v>120</v>
      </c>
    </row>
    <row r="4914" spans="1:11" ht="15" customHeight="1">
      <c r="A4914" s="1" t="s">
        <v>998</v>
      </c>
      <c r="B4914" t="s">
        <v>9</v>
      </c>
      <c r="C4914" t="s">
        <v>35</v>
      </c>
      <c r="D4914">
        <v>105344</v>
      </c>
      <c r="E4914" t="s">
        <v>367</v>
      </c>
      <c r="F4914">
        <v>202112</v>
      </c>
      <c r="G4914" t="s">
        <v>151</v>
      </c>
      <c r="H4914" t="s">
        <v>152</v>
      </c>
      <c r="I4914">
        <v>776.4</v>
      </c>
      <c r="J4914" t="s">
        <v>6</v>
      </c>
      <c r="K4914">
        <v>776.4</v>
      </c>
    </row>
    <row r="4915" spans="1:11" ht="15" customHeight="1">
      <c r="A4915" s="1" t="s">
        <v>998</v>
      </c>
      <c r="B4915" t="s">
        <v>9</v>
      </c>
      <c r="C4915" t="s">
        <v>35</v>
      </c>
      <c r="D4915">
        <v>105344</v>
      </c>
      <c r="E4915" t="s">
        <v>367</v>
      </c>
      <c r="F4915">
        <v>202112</v>
      </c>
      <c r="G4915" t="s">
        <v>151</v>
      </c>
      <c r="H4915" t="s">
        <v>152</v>
      </c>
      <c r="I4915">
        <v>1837.5</v>
      </c>
      <c r="J4915" t="s">
        <v>6</v>
      </c>
      <c r="K4915">
        <v>1837.5</v>
      </c>
    </row>
    <row r="4916" spans="1:11" ht="15" customHeight="1">
      <c r="A4916" s="1" t="s">
        <v>998</v>
      </c>
      <c r="B4916" t="s">
        <v>9</v>
      </c>
      <c r="C4916" t="s">
        <v>35</v>
      </c>
      <c r="D4916">
        <v>105344</v>
      </c>
      <c r="E4916" t="s">
        <v>367</v>
      </c>
      <c r="F4916">
        <v>202112</v>
      </c>
      <c r="G4916" t="s">
        <v>151</v>
      </c>
      <c r="H4916" t="s">
        <v>152</v>
      </c>
      <c r="I4916">
        <v>8576.9599999999991</v>
      </c>
      <c r="J4916" t="s">
        <v>6</v>
      </c>
      <c r="K4916">
        <v>8576.9599999999991</v>
      </c>
    </row>
    <row r="4917" spans="1:11" ht="15" customHeight="1">
      <c r="A4917" s="1" t="s">
        <v>998</v>
      </c>
      <c r="B4917" t="s">
        <v>9</v>
      </c>
      <c r="C4917" t="s">
        <v>35</v>
      </c>
      <c r="D4917">
        <v>105344</v>
      </c>
      <c r="E4917" t="s">
        <v>367</v>
      </c>
      <c r="F4917">
        <v>202112</v>
      </c>
      <c r="G4917" t="s">
        <v>151</v>
      </c>
      <c r="H4917" t="s">
        <v>152</v>
      </c>
      <c r="I4917">
        <v>2551.92</v>
      </c>
      <c r="J4917" t="s">
        <v>6</v>
      </c>
      <c r="K4917">
        <v>2551.92</v>
      </c>
    </row>
    <row r="4918" spans="1:11" ht="15" customHeight="1">
      <c r="A4918" s="1" t="s">
        <v>998</v>
      </c>
      <c r="B4918" t="s">
        <v>9</v>
      </c>
      <c r="C4918" t="s">
        <v>35</v>
      </c>
      <c r="D4918">
        <v>105344</v>
      </c>
      <c r="E4918" t="s">
        <v>367</v>
      </c>
      <c r="F4918">
        <v>202112</v>
      </c>
      <c r="G4918" t="s">
        <v>151</v>
      </c>
      <c r="H4918" t="s">
        <v>152</v>
      </c>
      <c r="I4918">
        <v>370.5</v>
      </c>
      <c r="J4918" t="s">
        <v>6</v>
      </c>
      <c r="K4918">
        <v>370.5</v>
      </c>
    </row>
    <row r="4919" spans="1:11" ht="15" customHeight="1">
      <c r="A4919" s="1" t="s">
        <v>998</v>
      </c>
      <c r="B4919" t="s">
        <v>9</v>
      </c>
      <c r="C4919" t="s">
        <v>35</v>
      </c>
      <c r="D4919">
        <v>105344</v>
      </c>
      <c r="E4919" t="s">
        <v>367</v>
      </c>
      <c r="F4919">
        <v>202112</v>
      </c>
      <c r="G4919" t="s">
        <v>151</v>
      </c>
      <c r="H4919" t="s">
        <v>152</v>
      </c>
      <c r="I4919">
        <v>370.5</v>
      </c>
      <c r="J4919" t="s">
        <v>6</v>
      </c>
      <c r="K4919">
        <v>370.5</v>
      </c>
    </row>
    <row r="4920" spans="1:11" ht="15" customHeight="1">
      <c r="A4920" s="1" t="s">
        <v>998</v>
      </c>
      <c r="B4920" t="s">
        <v>9</v>
      </c>
      <c r="C4920" t="s">
        <v>35</v>
      </c>
      <c r="D4920">
        <v>105344</v>
      </c>
      <c r="E4920" t="s">
        <v>367</v>
      </c>
      <c r="F4920">
        <v>202112</v>
      </c>
      <c r="G4920" t="s">
        <v>151</v>
      </c>
      <c r="H4920" t="s">
        <v>152</v>
      </c>
      <c r="I4920">
        <v>150</v>
      </c>
      <c r="J4920" t="s">
        <v>6</v>
      </c>
      <c r="K4920">
        <v>150</v>
      </c>
    </row>
    <row r="4921" spans="1:11" ht="15" customHeight="1">
      <c r="A4921" s="1" t="s">
        <v>998</v>
      </c>
      <c r="B4921" t="s">
        <v>9</v>
      </c>
      <c r="C4921" t="s">
        <v>35</v>
      </c>
      <c r="D4921">
        <v>105344</v>
      </c>
      <c r="E4921" t="s">
        <v>367</v>
      </c>
      <c r="F4921">
        <v>202112</v>
      </c>
      <c r="G4921" t="s">
        <v>151</v>
      </c>
      <c r="H4921" t="s">
        <v>152</v>
      </c>
      <c r="I4921">
        <v>7697.99</v>
      </c>
      <c r="J4921" t="s">
        <v>6</v>
      </c>
      <c r="K4921">
        <v>7697.99</v>
      </c>
    </row>
    <row r="4922" spans="1:11" ht="15" customHeight="1">
      <c r="A4922" s="1" t="s">
        <v>998</v>
      </c>
      <c r="B4922" t="s">
        <v>9</v>
      </c>
      <c r="C4922" t="s">
        <v>35</v>
      </c>
      <c r="D4922">
        <v>110721</v>
      </c>
      <c r="E4922" t="s">
        <v>369</v>
      </c>
      <c r="F4922">
        <v>202112</v>
      </c>
      <c r="G4922" t="s">
        <v>151</v>
      </c>
      <c r="H4922" t="s">
        <v>152</v>
      </c>
      <c r="I4922">
        <v>2840</v>
      </c>
      <c r="J4922" t="s">
        <v>6</v>
      </c>
      <c r="K4922">
        <v>2840</v>
      </c>
    </row>
    <row r="4923" spans="1:11" ht="15" customHeight="1">
      <c r="A4923" s="1" t="s">
        <v>998</v>
      </c>
      <c r="B4923" t="s">
        <v>9</v>
      </c>
      <c r="C4923" t="s">
        <v>35</v>
      </c>
      <c r="D4923">
        <v>110721</v>
      </c>
      <c r="E4923" t="s">
        <v>369</v>
      </c>
      <c r="F4923">
        <v>202112</v>
      </c>
      <c r="G4923" t="s">
        <v>151</v>
      </c>
      <c r="H4923" t="s">
        <v>152</v>
      </c>
      <c r="I4923">
        <v>2688</v>
      </c>
      <c r="J4923" t="s">
        <v>6</v>
      </c>
      <c r="K4923">
        <v>2688</v>
      </c>
    </row>
    <row r="4924" spans="1:11" ht="15" customHeight="1">
      <c r="A4924" s="1" t="s">
        <v>998</v>
      </c>
      <c r="B4924" t="s">
        <v>9</v>
      </c>
      <c r="C4924" t="s">
        <v>35</v>
      </c>
      <c r="D4924">
        <v>109676</v>
      </c>
      <c r="E4924" t="s">
        <v>370</v>
      </c>
      <c r="F4924">
        <v>202112</v>
      </c>
      <c r="G4924" t="s">
        <v>151</v>
      </c>
      <c r="H4924" t="s">
        <v>152</v>
      </c>
      <c r="I4924">
        <v>133.08000000000001</v>
      </c>
      <c r="J4924" t="s">
        <v>6</v>
      </c>
      <c r="K4924">
        <v>133.08000000000001</v>
      </c>
    </row>
    <row r="4925" spans="1:11" ht="15" customHeight="1">
      <c r="A4925" s="1" t="s">
        <v>998</v>
      </c>
      <c r="B4925" t="s">
        <v>9</v>
      </c>
      <c r="C4925" t="s">
        <v>35</v>
      </c>
      <c r="D4925">
        <v>109676</v>
      </c>
      <c r="E4925" t="s">
        <v>370</v>
      </c>
      <c r="F4925">
        <v>202112</v>
      </c>
      <c r="G4925" t="s">
        <v>151</v>
      </c>
      <c r="H4925" t="s">
        <v>152</v>
      </c>
      <c r="I4925">
        <v>726.92</v>
      </c>
      <c r="J4925" t="s">
        <v>6</v>
      </c>
      <c r="K4925">
        <v>726.92</v>
      </c>
    </row>
    <row r="4926" spans="1:11">
      <c r="A4926" s="1" t="s">
        <v>998</v>
      </c>
      <c r="B4926" t="s">
        <v>9</v>
      </c>
      <c r="C4926" t="s">
        <v>35</v>
      </c>
      <c r="D4926">
        <v>109676</v>
      </c>
      <c r="E4926" t="s">
        <v>370</v>
      </c>
      <c r="F4926">
        <v>202112</v>
      </c>
      <c r="G4926" t="s">
        <v>151</v>
      </c>
      <c r="H4926" t="s">
        <v>152</v>
      </c>
      <c r="I4926">
        <v>133.08000000000001</v>
      </c>
      <c r="J4926" t="s">
        <v>6</v>
      </c>
      <c r="K4926">
        <v>133.08000000000001</v>
      </c>
    </row>
    <row r="4927" spans="1:11">
      <c r="A4927" s="1" t="s">
        <v>998</v>
      </c>
      <c r="B4927" t="s">
        <v>9</v>
      </c>
      <c r="C4927" t="s">
        <v>35</v>
      </c>
      <c r="D4927">
        <v>109676</v>
      </c>
      <c r="E4927" t="s">
        <v>370</v>
      </c>
      <c r="F4927">
        <v>202112</v>
      </c>
      <c r="G4927" t="s">
        <v>151</v>
      </c>
      <c r="H4927" t="s">
        <v>152</v>
      </c>
      <c r="I4927">
        <v>726.92</v>
      </c>
      <c r="J4927" t="s">
        <v>6</v>
      </c>
      <c r="K4927">
        <v>726.92</v>
      </c>
    </row>
    <row r="4928" spans="1:11">
      <c r="A4928" s="1" t="s">
        <v>998</v>
      </c>
      <c r="B4928" t="s">
        <v>9</v>
      </c>
      <c r="C4928" t="s">
        <v>35</v>
      </c>
      <c r="D4928">
        <v>109676</v>
      </c>
      <c r="E4928" t="s">
        <v>370</v>
      </c>
      <c r="F4928">
        <v>202112</v>
      </c>
      <c r="G4928" t="s">
        <v>151</v>
      </c>
      <c r="H4928" t="s">
        <v>152</v>
      </c>
      <c r="I4928">
        <v>133.08000000000001</v>
      </c>
      <c r="J4928" t="s">
        <v>6</v>
      </c>
      <c r="K4928">
        <v>133.08000000000001</v>
      </c>
    </row>
    <row r="4929" spans="1:11">
      <c r="A4929" s="1" t="s">
        <v>998</v>
      </c>
      <c r="B4929" t="s">
        <v>9</v>
      </c>
      <c r="C4929" t="s">
        <v>35</v>
      </c>
      <c r="D4929">
        <v>109676</v>
      </c>
      <c r="E4929" t="s">
        <v>370</v>
      </c>
      <c r="F4929">
        <v>202112</v>
      </c>
      <c r="G4929" t="s">
        <v>151</v>
      </c>
      <c r="H4929" t="s">
        <v>152</v>
      </c>
      <c r="I4929">
        <v>726.92</v>
      </c>
      <c r="J4929" t="s">
        <v>6</v>
      </c>
      <c r="K4929">
        <v>726.92</v>
      </c>
    </row>
    <row r="4930" spans="1:11">
      <c r="A4930" s="1" t="s">
        <v>998</v>
      </c>
      <c r="B4930" t="s">
        <v>9</v>
      </c>
      <c r="C4930" t="s">
        <v>35</v>
      </c>
      <c r="D4930">
        <v>109676</v>
      </c>
      <c r="E4930" t="s">
        <v>370</v>
      </c>
      <c r="F4930">
        <v>202112</v>
      </c>
      <c r="G4930" t="s">
        <v>151</v>
      </c>
      <c r="H4930" t="s">
        <v>152</v>
      </c>
      <c r="I4930">
        <v>133.08000000000001</v>
      </c>
      <c r="J4930" t="s">
        <v>6</v>
      </c>
      <c r="K4930">
        <v>133.08000000000001</v>
      </c>
    </row>
    <row r="4931" spans="1:11">
      <c r="A4931" s="1" t="s">
        <v>998</v>
      </c>
      <c r="B4931" t="s">
        <v>9</v>
      </c>
      <c r="C4931" t="s">
        <v>35</v>
      </c>
      <c r="D4931">
        <v>109676</v>
      </c>
      <c r="E4931" t="s">
        <v>370</v>
      </c>
      <c r="F4931">
        <v>202112</v>
      </c>
      <c r="G4931" t="s">
        <v>151</v>
      </c>
      <c r="H4931" t="s">
        <v>152</v>
      </c>
      <c r="I4931">
        <v>726.92</v>
      </c>
      <c r="J4931" t="s">
        <v>6</v>
      </c>
      <c r="K4931">
        <v>726.92</v>
      </c>
    </row>
    <row r="4932" spans="1:11">
      <c r="A4932" s="1" t="s">
        <v>998</v>
      </c>
      <c r="B4932" t="s">
        <v>9</v>
      </c>
      <c r="C4932" t="s">
        <v>35</v>
      </c>
      <c r="D4932">
        <v>104947</v>
      </c>
      <c r="E4932" t="s">
        <v>371</v>
      </c>
      <c r="F4932">
        <v>202112</v>
      </c>
      <c r="G4932" t="s">
        <v>151</v>
      </c>
      <c r="H4932" t="s">
        <v>152</v>
      </c>
      <c r="I4932">
        <v>97.92</v>
      </c>
      <c r="J4932" t="s">
        <v>6</v>
      </c>
      <c r="K4932">
        <v>97.92</v>
      </c>
    </row>
    <row r="4933" spans="1:11">
      <c r="A4933" s="1" t="s">
        <v>998</v>
      </c>
      <c r="B4933" t="s">
        <v>9</v>
      </c>
      <c r="C4933" t="s">
        <v>35</v>
      </c>
      <c r="D4933">
        <v>104102</v>
      </c>
      <c r="E4933" t="s">
        <v>372</v>
      </c>
      <c r="F4933">
        <v>202112</v>
      </c>
      <c r="G4933" t="s">
        <v>151</v>
      </c>
      <c r="H4933" t="s">
        <v>152</v>
      </c>
      <c r="I4933">
        <v>2494</v>
      </c>
      <c r="J4933" t="s">
        <v>6</v>
      </c>
      <c r="K4933">
        <v>2494</v>
      </c>
    </row>
    <row r="4934" spans="1:11">
      <c r="A4934" s="1" t="s">
        <v>998</v>
      </c>
      <c r="B4934" t="s">
        <v>9</v>
      </c>
      <c r="C4934" t="s">
        <v>35</v>
      </c>
      <c r="D4934">
        <v>104102</v>
      </c>
      <c r="E4934" t="s">
        <v>372</v>
      </c>
      <c r="F4934">
        <v>202112</v>
      </c>
      <c r="G4934" t="s">
        <v>151</v>
      </c>
      <c r="H4934" t="s">
        <v>152</v>
      </c>
      <c r="I4934">
        <v>2649</v>
      </c>
      <c r="J4934" t="s">
        <v>6</v>
      </c>
      <c r="K4934">
        <v>2649</v>
      </c>
    </row>
    <row r="4935" spans="1:11">
      <c r="A4935" s="1" t="s">
        <v>998</v>
      </c>
      <c r="B4935" t="s">
        <v>9</v>
      </c>
      <c r="C4935" t="s">
        <v>35</v>
      </c>
      <c r="D4935">
        <v>104102</v>
      </c>
      <c r="E4935" t="s">
        <v>372</v>
      </c>
      <c r="F4935">
        <v>202112</v>
      </c>
      <c r="G4935" t="s">
        <v>151</v>
      </c>
      <c r="H4935" t="s">
        <v>152</v>
      </c>
      <c r="I4935">
        <v>2380</v>
      </c>
      <c r="J4935" t="s">
        <v>6</v>
      </c>
      <c r="K4935">
        <v>2380</v>
      </c>
    </row>
    <row r="4936" spans="1:11">
      <c r="A4936" s="1" t="s">
        <v>998</v>
      </c>
      <c r="B4936" t="s">
        <v>9</v>
      </c>
      <c r="C4936" t="s">
        <v>35</v>
      </c>
      <c r="D4936">
        <v>104102</v>
      </c>
      <c r="E4936" t="s">
        <v>372</v>
      </c>
      <c r="F4936">
        <v>202112</v>
      </c>
      <c r="G4936" t="s">
        <v>151</v>
      </c>
      <c r="H4936" t="s">
        <v>152</v>
      </c>
      <c r="I4936">
        <v>2914</v>
      </c>
      <c r="J4936" t="s">
        <v>6</v>
      </c>
      <c r="K4936">
        <v>2914</v>
      </c>
    </row>
    <row r="4937" spans="1:11">
      <c r="A4937" s="1" t="s">
        <v>998</v>
      </c>
      <c r="B4937" t="s">
        <v>9</v>
      </c>
      <c r="C4937" t="s">
        <v>35</v>
      </c>
      <c r="D4937">
        <v>104102</v>
      </c>
      <c r="E4937" t="s">
        <v>372</v>
      </c>
      <c r="F4937">
        <v>202112</v>
      </c>
      <c r="G4937" t="s">
        <v>151</v>
      </c>
      <c r="H4937" t="s">
        <v>152</v>
      </c>
      <c r="I4937">
        <v>2494</v>
      </c>
      <c r="J4937" t="s">
        <v>6</v>
      </c>
      <c r="K4937">
        <v>2494</v>
      </c>
    </row>
    <row r="4938" spans="1:11">
      <c r="A4938" s="1" t="s">
        <v>998</v>
      </c>
      <c r="B4938" t="s">
        <v>9</v>
      </c>
      <c r="C4938" t="s">
        <v>35</v>
      </c>
      <c r="D4938">
        <v>104102</v>
      </c>
      <c r="E4938" t="s">
        <v>372</v>
      </c>
      <c r="F4938">
        <v>202112</v>
      </c>
      <c r="G4938" t="s">
        <v>151</v>
      </c>
      <c r="H4938" t="s">
        <v>152</v>
      </c>
      <c r="I4938">
        <v>2649</v>
      </c>
      <c r="J4938" t="s">
        <v>6</v>
      </c>
      <c r="K4938">
        <v>2649</v>
      </c>
    </row>
    <row r="4939" spans="1:11">
      <c r="A4939" s="1" t="s">
        <v>998</v>
      </c>
      <c r="B4939" t="s">
        <v>9</v>
      </c>
      <c r="C4939" t="s">
        <v>35</v>
      </c>
      <c r="D4939">
        <v>104102</v>
      </c>
      <c r="E4939" t="s">
        <v>372</v>
      </c>
      <c r="F4939">
        <v>202112</v>
      </c>
      <c r="G4939" t="s">
        <v>151</v>
      </c>
      <c r="H4939" t="s">
        <v>152</v>
      </c>
      <c r="I4939">
        <v>2380</v>
      </c>
      <c r="J4939" t="s">
        <v>6</v>
      </c>
      <c r="K4939">
        <v>2380</v>
      </c>
    </row>
    <row r="4940" spans="1:11" ht="15" customHeight="1">
      <c r="A4940" s="1" t="s">
        <v>998</v>
      </c>
      <c r="B4940" t="s">
        <v>9</v>
      </c>
      <c r="C4940" t="s">
        <v>35</v>
      </c>
      <c r="D4940">
        <v>104102</v>
      </c>
      <c r="E4940" t="s">
        <v>372</v>
      </c>
      <c r="F4940">
        <v>202112</v>
      </c>
      <c r="G4940" t="s">
        <v>151</v>
      </c>
      <c r="H4940" t="s">
        <v>152</v>
      </c>
      <c r="I4940">
        <v>2494</v>
      </c>
      <c r="J4940" t="s">
        <v>6</v>
      </c>
      <c r="K4940">
        <v>2494</v>
      </c>
    </row>
    <row r="4941" spans="1:11" ht="15" customHeight="1">
      <c r="A4941" s="1" t="s">
        <v>998</v>
      </c>
      <c r="B4941" t="s">
        <v>9</v>
      </c>
      <c r="C4941" t="s">
        <v>35</v>
      </c>
      <c r="D4941">
        <v>104102</v>
      </c>
      <c r="E4941" t="s">
        <v>372</v>
      </c>
      <c r="F4941">
        <v>202112</v>
      </c>
      <c r="G4941" t="s">
        <v>151</v>
      </c>
      <c r="H4941" t="s">
        <v>152</v>
      </c>
      <c r="I4941">
        <v>2649</v>
      </c>
      <c r="J4941" t="s">
        <v>6</v>
      </c>
      <c r="K4941">
        <v>2649</v>
      </c>
    </row>
    <row r="4942" spans="1:11" ht="15" customHeight="1">
      <c r="A4942" s="1" t="s">
        <v>998</v>
      </c>
      <c r="B4942" t="s">
        <v>9</v>
      </c>
      <c r="C4942" t="s">
        <v>35</v>
      </c>
      <c r="D4942">
        <v>108560</v>
      </c>
      <c r="E4942" t="s">
        <v>379</v>
      </c>
      <c r="F4942">
        <v>202112</v>
      </c>
      <c r="G4942" t="s">
        <v>151</v>
      </c>
      <c r="H4942" t="s">
        <v>152</v>
      </c>
      <c r="I4942">
        <v>91.8</v>
      </c>
      <c r="J4942" t="s">
        <v>6</v>
      </c>
      <c r="K4942">
        <v>91.8</v>
      </c>
    </row>
    <row r="4943" spans="1:11" ht="15" customHeight="1">
      <c r="A4943" s="1" t="s">
        <v>998</v>
      </c>
      <c r="B4943" t="s">
        <v>9</v>
      </c>
      <c r="C4943" t="s">
        <v>35</v>
      </c>
      <c r="D4943">
        <v>104974</v>
      </c>
      <c r="E4943" t="s">
        <v>380</v>
      </c>
      <c r="F4943">
        <v>202112</v>
      </c>
      <c r="G4943" t="s">
        <v>151</v>
      </c>
      <c r="H4943" t="s">
        <v>152</v>
      </c>
      <c r="I4943">
        <v>4380</v>
      </c>
      <c r="J4943" t="s">
        <v>6</v>
      </c>
      <c r="K4943">
        <v>4380</v>
      </c>
    </row>
    <row r="4944" spans="1:11" ht="15" customHeight="1">
      <c r="A4944" s="1" t="s">
        <v>998</v>
      </c>
      <c r="B4944" t="s">
        <v>9</v>
      </c>
      <c r="C4944" t="s">
        <v>35</v>
      </c>
      <c r="D4944">
        <v>104974</v>
      </c>
      <c r="E4944" t="s">
        <v>380</v>
      </c>
      <c r="F4944">
        <v>202112</v>
      </c>
      <c r="G4944" t="s">
        <v>151</v>
      </c>
      <c r="H4944" t="s">
        <v>152</v>
      </c>
      <c r="I4944">
        <v>1752</v>
      </c>
      <c r="J4944" t="s">
        <v>6</v>
      </c>
      <c r="K4944">
        <v>1752</v>
      </c>
    </row>
    <row r="4945" spans="1:11" ht="15" customHeight="1">
      <c r="A4945" s="1" t="s">
        <v>998</v>
      </c>
      <c r="B4945" t="s">
        <v>9</v>
      </c>
      <c r="C4945" t="s">
        <v>35</v>
      </c>
      <c r="D4945">
        <v>104974</v>
      </c>
      <c r="E4945" t="s">
        <v>380</v>
      </c>
      <c r="F4945">
        <v>202112</v>
      </c>
      <c r="G4945" t="s">
        <v>151</v>
      </c>
      <c r="H4945" t="s">
        <v>152</v>
      </c>
      <c r="I4945">
        <v>1600</v>
      </c>
      <c r="J4945" t="s">
        <v>6</v>
      </c>
      <c r="K4945">
        <v>1600</v>
      </c>
    </row>
    <row r="4946" spans="1:11" ht="15" customHeight="1">
      <c r="A4946" s="1" t="s">
        <v>998</v>
      </c>
      <c r="B4946" t="s">
        <v>9</v>
      </c>
      <c r="C4946" t="s">
        <v>35</v>
      </c>
      <c r="D4946">
        <v>104974</v>
      </c>
      <c r="E4946" t="s">
        <v>380</v>
      </c>
      <c r="F4946">
        <v>202112</v>
      </c>
      <c r="G4946" t="s">
        <v>151</v>
      </c>
      <c r="H4946" t="s">
        <v>152</v>
      </c>
      <c r="I4946">
        <v>1600</v>
      </c>
      <c r="J4946" t="s">
        <v>6</v>
      </c>
      <c r="K4946">
        <v>1600</v>
      </c>
    </row>
    <row r="4947" spans="1:11" ht="15" customHeight="1">
      <c r="A4947" s="1" t="s">
        <v>998</v>
      </c>
      <c r="B4947" t="s">
        <v>9</v>
      </c>
      <c r="C4947" t="s">
        <v>35</v>
      </c>
      <c r="D4947">
        <v>104974</v>
      </c>
      <c r="E4947" t="s">
        <v>380</v>
      </c>
      <c r="F4947">
        <v>202112</v>
      </c>
      <c r="G4947" t="s">
        <v>151</v>
      </c>
      <c r="H4947" t="s">
        <v>152</v>
      </c>
      <c r="I4947">
        <v>1600</v>
      </c>
      <c r="J4947" t="s">
        <v>6</v>
      </c>
      <c r="K4947">
        <v>1600</v>
      </c>
    </row>
    <row r="4948" spans="1:11" ht="15" customHeight="1">
      <c r="A4948" s="1" t="s">
        <v>998</v>
      </c>
      <c r="B4948" t="s">
        <v>9</v>
      </c>
      <c r="C4948" t="s">
        <v>35</v>
      </c>
      <c r="D4948">
        <v>104974</v>
      </c>
      <c r="E4948" t="s">
        <v>380</v>
      </c>
      <c r="F4948">
        <v>202112</v>
      </c>
      <c r="G4948" t="s">
        <v>151</v>
      </c>
      <c r="H4948" t="s">
        <v>152</v>
      </c>
      <c r="I4948">
        <v>876</v>
      </c>
      <c r="J4948" t="s">
        <v>6</v>
      </c>
      <c r="K4948">
        <v>876</v>
      </c>
    </row>
    <row r="4949" spans="1:11" ht="15" customHeight="1">
      <c r="A4949" s="1" t="s">
        <v>998</v>
      </c>
      <c r="B4949" t="s">
        <v>9</v>
      </c>
      <c r="C4949" t="s">
        <v>35</v>
      </c>
      <c r="D4949">
        <v>104974</v>
      </c>
      <c r="E4949" t="s">
        <v>380</v>
      </c>
      <c r="F4949">
        <v>202112</v>
      </c>
      <c r="G4949" t="s">
        <v>151</v>
      </c>
      <c r="H4949" t="s">
        <v>152</v>
      </c>
      <c r="I4949">
        <v>1600</v>
      </c>
      <c r="J4949" t="s">
        <v>6</v>
      </c>
      <c r="K4949">
        <v>1600</v>
      </c>
    </row>
    <row r="4950" spans="1:11" ht="15" customHeight="1">
      <c r="A4950" s="1" t="s">
        <v>998</v>
      </c>
      <c r="B4950" t="s">
        <v>9</v>
      </c>
      <c r="C4950" t="s">
        <v>35</v>
      </c>
      <c r="D4950">
        <v>104974</v>
      </c>
      <c r="E4950" t="s">
        <v>380</v>
      </c>
      <c r="F4950">
        <v>202112</v>
      </c>
      <c r="G4950" t="s">
        <v>151</v>
      </c>
      <c r="H4950" t="s">
        <v>152</v>
      </c>
      <c r="I4950">
        <v>876</v>
      </c>
      <c r="J4950" t="s">
        <v>6</v>
      </c>
      <c r="K4950">
        <v>876</v>
      </c>
    </row>
    <row r="4951" spans="1:11" ht="15" customHeight="1">
      <c r="A4951" s="1" t="s">
        <v>998</v>
      </c>
      <c r="B4951" t="s">
        <v>9</v>
      </c>
      <c r="C4951" t="s">
        <v>35</v>
      </c>
      <c r="D4951">
        <v>104974</v>
      </c>
      <c r="E4951" t="s">
        <v>380</v>
      </c>
      <c r="F4951">
        <v>202112</v>
      </c>
      <c r="G4951" t="s">
        <v>151</v>
      </c>
      <c r="H4951" t="s">
        <v>152</v>
      </c>
      <c r="I4951">
        <v>3449.25</v>
      </c>
      <c r="J4951" t="s">
        <v>6</v>
      </c>
      <c r="K4951">
        <v>3449.25</v>
      </c>
    </row>
    <row r="4952" spans="1:11" ht="15" customHeight="1">
      <c r="A4952" s="1" t="s">
        <v>998</v>
      </c>
      <c r="B4952" t="s">
        <v>9</v>
      </c>
      <c r="C4952" t="s">
        <v>35</v>
      </c>
      <c r="D4952">
        <v>104974</v>
      </c>
      <c r="E4952" t="s">
        <v>380</v>
      </c>
      <c r="F4952">
        <v>202112</v>
      </c>
      <c r="G4952" t="s">
        <v>151</v>
      </c>
      <c r="H4952" t="s">
        <v>152</v>
      </c>
      <c r="I4952">
        <v>1600</v>
      </c>
      <c r="J4952" t="s">
        <v>6</v>
      </c>
      <c r="K4952">
        <v>1600</v>
      </c>
    </row>
    <row r="4953" spans="1:11" ht="15" customHeight="1">
      <c r="A4953" s="1" t="s">
        <v>998</v>
      </c>
      <c r="B4953" t="s">
        <v>9</v>
      </c>
      <c r="C4953" t="s">
        <v>35</v>
      </c>
      <c r="D4953">
        <v>104974</v>
      </c>
      <c r="E4953" t="s">
        <v>380</v>
      </c>
      <c r="F4953">
        <v>202112</v>
      </c>
      <c r="G4953" t="s">
        <v>151</v>
      </c>
      <c r="H4953" t="s">
        <v>152</v>
      </c>
      <c r="I4953">
        <v>1022</v>
      </c>
      <c r="J4953" t="s">
        <v>6</v>
      </c>
      <c r="K4953">
        <v>1022</v>
      </c>
    </row>
    <row r="4954" spans="1:11" ht="15" customHeight="1">
      <c r="A4954" s="1" t="s">
        <v>998</v>
      </c>
      <c r="B4954" t="s">
        <v>9</v>
      </c>
      <c r="C4954" t="s">
        <v>35</v>
      </c>
      <c r="D4954">
        <v>104974</v>
      </c>
      <c r="E4954" t="s">
        <v>380</v>
      </c>
      <c r="F4954">
        <v>202112</v>
      </c>
      <c r="G4954" t="s">
        <v>151</v>
      </c>
      <c r="H4954" t="s">
        <v>152</v>
      </c>
      <c r="I4954">
        <v>1022</v>
      </c>
      <c r="J4954" t="s">
        <v>6</v>
      </c>
      <c r="K4954">
        <v>1022</v>
      </c>
    </row>
    <row r="4955" spans="1:11" ht="15" customHeight="1">
      <c r="A4955" s="1" t="s">
        <v>998</v>
      </c>
      <c r="B4955" t="s">
        <v>9</v>
      </c>
      <c r="C4955" t="s">
        <v>35</v>
      </c>
      <c r="D4955">
        <v>101174</v>
      </c>
      <c r="E4955" t="s">
        <v>381</v>
      </c>
      <c r="F4955">
        <v>202112</v>
      </c>
      <c r="G4955" t="s">
        <v>151</v>
      </c>
      <c r="H4955" t="s">
        <v>152</v>
      </c>
      <c r="I4955">
        <v>106.8</v>
      </c>
      <c r="J4955" t="s">
        <v>6</v>
      </c>
      <c r="K4955">
        <v>106.8</v>
      </c>
    </row>
    <row r="4956" spans="1:11" ht="15" customHeight="1">
      <c r="A4956" s="1" t="s">
        <v>998</v>
      </c>
      <c r="B4956" t="s">
        <v>9</v>
      </c>
      <c r="C4956" t="s">
        <v>35</v>
      </c>
      <c r="D4956">
        <v>101174</v>
      </c>
      <c r="E4956" t="s">
        <v>381</v>
      </c>
      <c r="F4956">
        <v>202112</v>
      </c>
      <c r="G4956" t="s">
        <v>151</v>
      </c>
      <c r="H4956" t="s">
        <v>152</v>
      </c>
      <c r="I4956">
        <v>524.4</v>
      </c>
      <c r="J4956" t="s">
        <v>6</v>
      </c>
      <c r="K4956">
        <v>524.4</v>
      </c>
    </row>
    <row r="4957" spans="1:11" ht="15" customHeight="1">
      <c r="A4957" s="1" t="s">
        <v>998</v>
      </c>
      <c r="B4957" t="s">
        <v>9</v>
      </c>
      <c r="C4957" t="s">
        <v>35</v>
      </c>
      <c r="D4957">
        <v>101174</v>
      </c>
      <c r="E4957" t="s">
        <v>381</v>
      </c>
      <c r="F4957">
        <v>202112</v>
      </c>
      <c r="G4957" t="s">
        <v>151</v>
      </c>
      <c r="H4957" t="s">
        <v>152</v>
      </c>
      <c r="I4957">
        <v>652.79999999999995</v>
      </c>
      <c r="J4957" t="s">
        <v>6</v>
      </c>
      <c r="K4957">
        <v>652.79999999999995</v>
      </c>
    </row>
    <row r="4958" spans="1:11" ht="15" customHeight="1">
      <c r="A4958" s="1" t="s">
        <v>998</v>
      </c>
      <c r="B4958" t="s">
        <v>9</v>
      </c>
      <c r="C4958" t="s">
        <v>35</v>
      </c>
      <c r="D4958">
        <v>101174</v>
      </c>
      <c r="E4958" t="s">
        <v>381</v>
      </c>
      <c r="F4958">
        <v>202112</v>
      </c>
      <c r="G4958" t="s">
        <v>151</v>
      </c>
      <c r="H4958" t="s">
        <v>152</v>
      </c>
      <c r="I4958">
        <v>94.95</v>
      </c>
      <c r="J4958" t="s">
        <v>6</v>
      </c>
      <c r="K4958">
        <v>94.95</v>
      </c>
    </row>
    <row r="4959" spans="1:11">
      <c r="A4959" s="1" t="s">
        <v>998</v>
      </c>
      <c r="B4959" t="s">
        <v>9</v>
      </c>
      <c r="C4959" t="s">
        <v>35</v>
      </c>
      <c r="D4959">
        <v>101174</v>
      </c>
      <c r="E4959" t="s">
        <v>381</v>
      </c>
      <c r="F4959">
        <v>202112</v>
      </c>
      <c r="G4959" t="s">
        <v>151</v>
      </c>
      <c r="H4959" t="s">
        <v>152</v>
      </c>
      <c r="I4959">
        <v>102.34</v>
      </c>
      <c r="J4959" t="s">
        <v>6</v>
      </c>
      <c r="K4959">
        <v>102.34</v>
      </c>
    </row>
    <row r="4960" spans="1:11">
      <c r="A4960" s="1" t="s">
        <v>998</v>
      </c>
      <c r="B4960" t="s">
        <v>9</v>
      </c>
      <c r="C4960" t="s">
        <v>35</v>
      </c>
      <c r="D4960">
        <v>111031</v>
      </c>
      <c r="E4960" t="s">
        <v>382</v>
      </c>
      <c r="F4960">
        <v>202112</v>
      </c>
      <c r="G4960" t="s">
        <v>151</v>
      </c>
      <c r="H4960" t="s">
        <v>152</v>
      </c>
      <c r="I4960">
        <v>100</v>
      </c>
      <c r="J4960" t="s">
        <v>6</v>
      </c>
      <c r="K4960">
        <v>100</v>
      </c>
    </row>
    <row r="4961" spans="1:11" ht="15" customHeight="1">
      <c r="A4961" s="1" t="s">
        <v>998</v>
      </c>
      <c r="B4961" t="s">
        <v>9</v>
      </c>
      <c r="C4961" t="s">
        <v>35</v>
      </c>
      <c r="D4961">
        <v>101161</v>
      </c>
      <c r="E4961" t="s">
        <v>383</v>
      </c>
      <c r="F4961">
        <v>202112</v>
      </c>
      <c r="G4961" t="s">
        <v>151</v>
      </c>
      <c r="H4961" t="s">
        <v>152</v>
      </c>
      <c r="I4961">
        <v>1008</v>
      </c>
      <c r="J4961" t="s">
        <v>6</v>
      </c>
      <c r="K4961">
        <v>1008</v>
      </c>
    </row>
    <row r="4962" spans="1:11" ht="15" customHeight="1">
      <c r="A4962" s="1" t="s">
        <v>998</v>
      </c>
      <c r="B4962" t="s">
        <v>9</v>
      </c>
      <c r="C4962" t="s">
        <v>35</v>
      </c>
      <c r="D4962">
        <v>101161</v>
      </c>
      <c r="E4962" t="s">
        <v>383</v>
      </c>
      <c r="F4962">
        <v>202112</v>
      </c>
      <c r="G4962" t="s">
        <v>151</v>
      </c>
      <c r="H4962" t="s">
        <v>152</v>
      </c>
      <c r="I4962">
        <v>3125</v>
      </c>
      <c r="J4962" t="s">
        <v>6</v>
      </c>
      <c r="K4962">
        <v>3125</v>
      </c>
    </row>
    <row r="4963" spans="1:11" ht="15" customHeight="1">
      <c r="A4963" s="1" t="s">
        <v>998</v>
      </c>
      <c r="B4963" t="s">
        <v>9</v>
      </c>
      <c r="C4963" t="s">
        <v>35</v>
      </c>
      <c r="D4963">
        <v>101161</v>
      </c>
      <c r="E4963" t="s">
        <v>383</v>
      </c>
      <c r="F4963">
        <v>202112</v>
      </c>
      <c r="G4963" t="s">
        <v>151</v>
      </c>
      <c r="H4963" t="s">
        <v>152</v>
      </c>
      <c r="I4963">
        <v>3856</v>
      </c>
      <c r="J4963" t="s">
        <v>6</v>
      </c>
      <c r="K4963">
        <v>3856</v>
      </c>
    </row>
    <row r="4964" spans="1:11" ht="15" customHeight="1">
      <c r="A4964" s="1" t="s">
        <v>998</v>
      </c>
      <c r="B4964" t="s">
        <v>9</v>
      </c>
      <c r="C4964" t="s">
        <v>35</v>
      </c>
      <c r="D4964">
        <v>101161</v>
      </c>
      <c r="E4964" t="s">
        <v>383</v>
      </c>
      <c r="F4964">
        <v>202112</v>
      </c>
      <c r="G4964" t="s">
        <v>151</v>
      </c>
      <c r="H4964" t="s">
        <v>152</v>
      </c>
      <c r="I4964">
        <v>3125</v>
      </c>
      <c r="J4964" t="s">
        <v>6</v>
      </c>
      <c r="K4964">
        <v>3125</v>
      </c>
    </row>
    <row r="4965" spans="1:11" ht="15" customHeight="1">
      <c r="A4965" s="1" t="s">
        <v>998</v>
      </c>
      <c r="B4965" t="s">
        <v>9</v>
      </c>
      <c r="C4965" t="s">
        <v>35</v>
      </c>
      <c r="D4965">
        <v>101161</v>
      </c>
      <c r="E4965" t="s">
        <v>383</v>
      </c>
      <c r="F4965">
        <v>202112</v>
      </c>
      <c r="G4965" t="s">
        <v>151</v>
      </c>
      <c r="H4965" t="s">
        <v>152</v>
      </c>
      <c r="I4965">
        <v>954</v>
      </c>
      <c r="J4965" t="s">
        <v>6</v>
      </c>
      <c r="K4965">
        <v>954</v>
      </c>
    </row>
    <row r="4966" spans="1:11" ht="15" customHeight="1">
      <c r="A4966" s="1" t="s">
        <v>998</v>
      </c>
      <c r="B4966" t="s">
        <v>9</v>
      </c>
      <c r="C4966" t="s">
        <v>35</v>
      </c>
      <c r="D4966">
        <v>101161</v>
      </c>
      <c r="E4966" t="s">
        <v>383</v>
      </c>
      <c r="F4966">
        <v>202112</v>
      </c>
      <c r="G4966" t="s">
        <v>151</v>
      </c>
      <c r="H4966" t="s">
        <v>152</v>
      </c>
      <c r="I4966">
        <v>160</v>
      </c>
      <c r="J4966" t="s">
        <v>6</v>
      </c>
      <c r="K4966">
        <v>160</v>
      </c>
    </row>
    <row r="4967" spans="1:11" ht="15" customHeight="1">
      <c r="A4967" s="1" t="s">
        <v>998</v>
      </c>
      <c r="B4967" t="s">
        <v>9</v>
      </c>
      <c r="C4967" t="s">
        <v>35</v>
      </c>
      <c r="D4967">
        <v>101161</v>
      </c>
      <c r="E4967" t="s">
        <v>383</v>
      </c>
      <c r="F4967">
        <v>202112</v>
      </c>
      <c r="G4967" t="s">
        <v>151</v>
      </c>
      <c r="H4967" t="s">
        <v>152</v>
      </c>
      <c r="I4967">
        <v>2870</v>
      </c>
      <c r="J4967" t="s">
        <v>6</v>
      </c>
      <c r="K4967">
        <v>2870</v>
      </c>
    </row>
    <row r="4968" spans="1:11" ht="15" customHeight="1">
      <c r="A4968" s="1" t="s">
        <v>998</v>
      </c>
      <c r="B4968" t="s">
        <v>9</v>
      </c>
      <c r="C4968" t="s">
        <v>35</v>
      </c>
      <c r="D4968">
        <v>104836</v>
      </c>
      <c r="E4968" t="s">
        <v>384</v>
      </c>
      <c r="F4968">
        <v>202112</v>
      </c>
      <c r="G4968" t="s">
        <v>151</v>
      </c>
      <c r="H4968" t="s">
        <v>152</v>
      </c>
      <c r="I4968">
        <v>2013</v>
      </c>
      <c r="J4968" t="s">
        <v>6</v>
      </c>
      <c r="K4968">
        <v>2013</v>
      </c>
    </row>
    <row r="4969" spans="1:11" ht="15" customHeight="1">
      <c r="A4969" s="1" t="s">
        <v>998</v>
      </c>
      <c r="B4969" t="s">
        <v>9</v>
      </c>
      <c r="C4969" t="s">
        <v>35</v>
      </c>
      <c r="D4969">
        <v>104836</v>
      </c>
      <c r="E4969" t="s">
        <v>384</v>
      </c>
      <c r="F4969">
        <v>202112</v>
      </c>
      <c r="G4969" t="s">
        <v>151</v>
      </c>
      <c r="H4969" t="s">
        <v>152</v>
      </c>
      <c r="I4969">
        <v>2418</v>
      </c>
      <c r="J4969" t="s">
        <v>6</v>
      </c>
      <c r="K4969">
        <v>2418</v>
      </c>
    </row>
    <row r="4970" spans="1:11" ht="15" customHeight="1">
      <c r="A4970" s="1" t="s">
        <v>998</v>
      </c>
      <c r="B4970" t="s">
        <v>9</v>
      </c>
      <c r="C4970" t="s">
        <v>35</v>
      </c>
      <c r="D4970">
        <v>104836</v>
      </c>
      <c r="E4970" t="s">
        <v>384</v>
      </c>
      <c r="F4970">
        <v>202112</v>
      </c>
      <c r="G4970" t="s">
        <v>151</v>
      </c>
      <c r="H4970" t="s">
        <v>152</v>
      </c>
      <c r="I4970">
        <v>1753.3</v>
      </c>
      <c r="J4970" t="s">
        <v>6</v>
      </c>
      <c r="K4970">
        <v>1753.3</v>
      </c>
    </row>
    <row r="4971" spans="1:11" ht="15" customHeight="1">
      <c r="A4971" s="1" t="s">
        <v>998</v>
      </c>
      <c r="B4971" t="s">
        <v>9</v>
      </c>
      <c r="C4971" t="s">
        <v>35</v>
      </c>
      <c r="D4971">
        <v>104836</v>
      </c>
      <c r="E4971" t="s">
        <v>384</v>
      </c>
      <c r="F4971">
        <v>202112</v>
      </c>
      <c r="G4971" t="s">
        <v>151</v>
      </c>
      <c r="H4971" t="s">
        <v>152</v>
      </c>
      <c r="I4971">
        <v>554</v>
      </c>
      <c r="J4971" t="s">
        <v>6</v>
      </c>
      <c r="K4971">
        <v>554</v>
      </c>
    </row>
    <row r="4972" spans="1:11" ht="15" customHeight="1">
      <c r="A4972" s="1" t="s">
        <v>998</v>
      </c>
      <c r="B4972" t="s">
        <v>9</v>
      </c>
      <c r="C4972" t="s">
        <v>35</v>
      </c>
      <c r="D4972">
        <v>104836</v>
      </c>
      <c r="E4972" t="s">
        <v>384</v>
      </c>
      <c r="F4972">
        <v>202112</v>
      </c>
      <c r="G4972" t="s">
        <v>151</v>
      </c>
      <c r="H4972" t="s">
        <v>152</v>
      </c>
      <c r="I4972">
        <v>2509.4499999999998</v>
      </c>
      <c r="J4972" t="s">
        <v>6</v>
      </c>
      <c r="K4972">
        <v>2509.4499999999998</v>
      </c>
    </row>
    <row r="4973" spans="1:11" ht="15" customHeight="1">
      <c r="A4973" s="1" t="s">
        <v>998</v>
      </c>
      <c r="B4973" t="s">
        <v>9</v>
      </c>
      <c r="C4973" t="s">
        <v>35</v>
      </c>
      <c r="D4973">
        <v>104836</v>
      </c>
      <c r="E4973" t="s">
        <v>384</v>
      </c>
      <c r="F4973">
        <v>202112</v>
      </c>
      <c r="G4973" t="s">
        <v>151</v>
      </c>
      <c r="H4973" t="s">
        <v>152</v>
      </c>
      <c r="I4973">
        <v>687.54</v>
      </c>
      <c r="J4973" t="s">
        <v>6</v>
      </c>
      <c r="K4973">
        <v>687.54</v>
      </c>
    </row>
    <row r="4974" spans="1:11" ht="15" customHeight="1">
      <c r="A4974" s="1" t="s">
        <v>998</v>
      </c>
      <c r="B4974" t="s">
        <v>9</v>
      </c>
      <c r="C4974" t="s">
        <v>35</v>
      </c>
      <c r="D4974">
        <v>110050</v>
      </c>
      <c r="E4974" t="s">
        <v>385</v>
      </c>
      <c r="F4974">
        <v>202112</v>
      </c>
      <c r="G4974" t="s">
        <v>151</v>
      </c>
      <c r="H4974" t="s">
        <v>152</v>
      </c>
      <c r="I4974">
        <v>667.5</v>
      </c>
      <c r="J4974" t="s">
        <v>6</v>
      </c>
      <c r="K4974">
        <v>667.5</v>
      </c>
    </row>
    <row r="4975" spans="1:11" ht="15" customHeight="1">
      <c r="A4975" s="1" t="s">
        <v>998</v>
      </c>
      <c r="B4975" t="s">
        <v>9</v>
      </c>
      <c r="C4975" t="s">
        <v>35</v>
      </c>
      <c r="D4975">
        <v>110050</v>
      </c>
      <c r="E4975" t="s">
        <v>385</v>
      </c>
      <c r="F4975">
        <v>202112</v>
      </c>
      <c r="G4975" t="s">
        <v>151</v>
      </c>
      <c r="H4975" t="s">
        <v>152</v>
      </c>
      <c r="I4975">
        <v>1104.49</v>
      </c>
      <c r="J4975" t="s">
        <v>6</v>
      </c>
      <c r="K4975">
        <v>1104.49</v>
      </c>
    </row>
    <row r="4976" spans="1:11" ht="15" customHeight="1">
      <c r="A4976" s="1" t="s">
        <v>998</v>
      </c>
      <c r="B4976" t="s">
        <v>9</v>
      </c>
      <c r="C4976" t="s">
        <v>35</v>
      </c>
      <c r="D4976">
        <v>109766</v>
      </c>
      <c r="E4976" t="s">
        <v>393</v>
      </c>
      <c r="F4976">
        <v>202112</v>
      </c>
      <c r="G4976" t="s">
        <v>151</v>
      </c>
      <c r="H4976" t="s">
        <v>152</v>
      </c>
      <c r="I4976">
        <v>3945</v>
      </c>
      <c r="J4976" t="s">
        <v>6</v>
      </c>
      <c r="K4976">
        <v>3945</v>
      </c>
    </row>
    <row r="4977" spans="1:11" ht="15" customHeight="1">
      <c r="A4977" s="1" t="s">
        <v>998</v>
      </c>
      <c r="B4977" t="s">
        <v>9</v>
      </c>
      <c r="C4977" t="s">
        <v>35</v>
      </c>
      <c r="D4977">
        <v>109766</v>
      </c>
      <c r="E4977" t="s">
        <v>393</v>
      </c>
      <c r="F4977">
        <v>202112</v>
      </c>
      <c r="G4977" t="s">
        <v>151</v>
      </c>
      <c r="H4977" t="s">
        <v>152</v>
      </c>
      <c r="I4977">
        <v>1975</v>
      </c>
      <c r="J4977" t="s">
        <v>6</v>
      </c>
      <c r="K4977">
        <v>1975</v>
      </c>
    </row>
    <row r="4978" spans="1:11" ht="15" customHeight="1">
      <c r="A4978" s="1" t="s">
        <v>998</v>
      </c>
      <c r="B4978" t="s">
        <v>9</v>
      </c>
      <c r="C4978" t="s">
        <v>35</v>
      </c>
      <c r="D4978">
        <v>109766</v>
      </c>
      <c r="E4978" t="s">
        <v>393</v>
      </c>
      <c r="F4978">
        <v>202112</v>
      </c>
      <c r="G4978" t="s">
        <v>151</v>
      </c>
      <c r="H4978" t="s">
        <v>152</v>
      </c>
      <c r="I4978">
        <v>3675</v>
      </c>
      <c r="J4978" t="s">
        <v>6</v>
      </c>
      <c r="K4978">
        <v>3675</v>
      </c>
    </row>
    <row r="4979" spans="1:11">
      <c r="A4979" s="1" t="s">
        <v>998</v>
      </c>
      <c r="B4979" t="s">
        <v>9</v>
      </c>
      <c r="C4979" t="s">
        <v>35</v>
      </c>
      <c r="D4979">
        <v>109766</v>
      </c>
      <c r="E4979" t="s">
        <v>393</v>
      </c>
      <c r="F4979">
        <v>202112</v>
      </c>
      <c r="G4979" t="s">
        <v>151</v>
      </c>
      <c r="H4979" t="s">
        <v>152</v>
      </c>
      <c r="I4979">
        <v>2636</v>
      </c>
      <c r="J4979" t="s">
        <v>6</v>
      </c>
      <c r="K4979">
        <v>2636</v>
      </c>
    </row>
    <row r="4980" spans="1:11" ht="15" customHeight="1">
      <c r="A4980" s="1" t="s">
        <v>998</v>
      </c>
      <c r="B4980" t="s">
        <v>9</v>
      </c>
      <c r="C4980" t="s">
        <v>35</v>
      </c>
      <c r="D4980">
        <v>109766</v>
      </c>
      <c r="E4980" t="s">
        <v>393</v>
      </c>
      <c r="F4980">
        <v>202112</v>
      </c>
      <c r="G4980" t="s">
        <v>151</v>
      </c>
      <c r="H4980" t="s">
        <v>152</v>
      </c>
      <c r="I4980">
        <v>9390</v>
      </c>
      <c r="J4980" t="s">
        <v>6</v>
      </c>
      <c r="K4980">
        <v>9390</v>
      </c>
    </row>
    <row r="4981" spans="1:11" ht="15" customHeight="1">
      <c r="A4981" s="1" t="s">
        <v>998</v>
      </c>
      <c r="B4981" t="s">
        <v>9</v>
      </c>
      <c r="C4981" t="s">
        <v>35</v>
      </c>
      <c r="D4981">
        <v>101084</v>
      </c>
      <c r="E4981" t="s">
        <v>395</v>
      </c>
      <c r="F4981">
        <v>202112</v>
      </c>
      <c r="G4981" t="s">
        <v>151</v>
      </c>
      <c r="H4981" t="s">
        <v>152</v>
      </c>
      <c r="I4981">
        <v>450</v>
      </c>
      <c r="J4981" t="s">
        <v>6</v>
      </c>
      <c r="K4981">
        <v>450</v>
      </c>
    </row>
    <row r="4982" spans="1:11" ht="15" customHeight="1">
      <c r="A4982" s="1" t="s">
        <v>998</v>
      </c>
      <c r="B4982" t="s">
        <v>9</v>
      </c>
      <c r="C4982" t="s">
        <v>35</v>
      </c>
      <c r="D4982">
        <v>106804</v>
      </c>
      <c r="E4982" t="s">
        <v>396</v>
      </c>
      <c r="F4982">
        <v>202112</v>
      </c>
      <c r="G4982" t="s">
        <v>151</v>
      </c>
      <c r="H4982" t="s">
        <v>152</v>
      </c>
      <c r="I4982">
        <v>972.18</v>
      </c>
      <c r="J4982" t="s">
        <v>6</v>
      </c>
      <c r="K4982">
        <v>972.18</v>
      </c>
    </row>
    <row r="4983" spans="1:11" ht="15" customHeight="1">
      <c r="A4983" s="1" t="s">
        <v>998</v>
      </c>
      <c r="B4983" t="s">
        <v>9</v>
      </c>
      <c r="C4983" t="s">
        <v>35</v>
      </c>
      <c r="D4983">
        <v>106804</v>
      </c>
      <c r="E4983" t="s">
        <v>396</v>
      </c>
      <c r="F4983">
        <v>202112</v>
      </c>
      <c r="G4983" t="s">
        <v>151</v>
      </c>
      <c r="H4983" t="s">
        <v>152</v>
      </c>
      <c r="I4983">
        <v>1221.77</v>
      </c>
      <c r="J4983" t="s">
        <v>6</v>
      </c>
      <c r="K4983">
        <v>1221.77</v>
      </c>
    </row>
    <row r="4984" spans="1:11">
      <c r="A4984" s="1" t="s">
        <v>998</v>
      </c>
      <c r="B4984" t="s">
        <v>9</v>
      </c>
      <c r="C4984" t="s">
        <v>35</v>
      </c>
      <c r="D4984">
        <v>106804</v>
      </c>
      <c r="E4984" t="s">
        <v>396</v>
      </c>
      <c r="F4984">
        <v>202112</v>
      </c>
      <c r="G4984" t="s">
        <v>151</v>
      </c>
      <c r="H4984" t="s">
        <v>152</v>
      </c>
      <c r="I4984">
        <v>68</v>
      </c>
      <c r="J4984" t="s">
        <v>6</v>
      </c>
      <c r="K4984">
        <v>68</v>
      </c>
    </row>
    <row r="4985" spans="1:11" ht="15" customHeight="1">
      <c r="A4985" s="1" t="s">
        <v>998</v>
      </c>
      <c r="B4985" t="s">
        <v>9</v>
      </c>
      <c r="C4985" t="s">
        <v>35</v>
      </c>
      <c r="D4985">
        <v>106804</v>
      </c>
      <c r="E4985" t="s">
        <v>396</v>
      </c>
      <c r="F4985">
        <v>202112</v>
      </c>
      <c r="G4985" t="s">
        <v>151</v>
      </c>
      <c r="H4985" t="s">
        <v>152</v>
      </c>
      <c r="I4985">
        <v>617</v>
      </c>
      <c r="J4985" t="s">
        <v>6</v>
      </c>
      <c r="K4985">
        <v>617</v>
      </c>
    </row>
    <row r="4986" spans="1:11">
      <c r="A4986" s="1" t="s">
        <v>998</v>
      </c>
      <c r="B4986" t="s">
        <v>9</v>
      </c>
      <c r="C4986" t="s">
        <v>35</v>
      </c>
      <c r="D4986">
        <v>106804</v>
      </c>
      <c r="E4986" t="s">
        <v>396</v>
      </c>
      <c r="F4986">
        <v>202112</v>
      </c>
      <c r="G4986" t="s">
        <v>151</v>
      </c>
      <c r="H4986" t="s">
        <v>152</v>
      </c>
      <c r="I4986">
        <v>43.42</v>
      </c>
      <c r="J4986" t="s">
        <v>6</v>
      </c>
      <c r="K4986">
        <v>43.42</v>
      </c>
    </row>
    <row r="4987" spans="1:11" ht="15" customHeight="1">
      <c r="A4987" s="1" t="s">
        <v>998</v>
      </c>
      <c r="B4987" t="s">
        <v>9</v>
      </c>
      <c r="C4987" t="s">
        <v>35</v>
      </c>
      <c r="D4987">
        <v>106804</v>
      </c>
      <c r="E4987" t="s">
        <v>396</v>
      </c>
      <c r="F4987">
        <v>202112</v>
      </c>
      <c r="G4987" t="s">
        <v>151</v>
      </c>
      <c r="H4987" t="s">
        <v>152</v>
      </c>
      <c r="I4987">
        <v>57.5</v>
      </c>
      <c r="J4987" t="s">
        <v>6</v>
      </c>
      <c r="K4987">
        <v>57.5</v>
      </c>
    </row>
    <row r="4988" spans="1:11" ht="15" customHeight="1">
      <c r="A4988" s="1" t="s">
        <v>998</v>
      </c>
      <c r="B4988" t="s">
        <v>9</v>
      </c>
      <c r="C4988" t="s">
        <v>35</v>
      </c>
      <c r="D4988">
        <v>106804</v>
      </c>
      <c r="E4988" t="s">
        <v>396</v>
      </c>
      <c r="F4988">
        <v>202112</v>
      </c>
      <c r="G4988" t="s">
        <v>151</v>
      </c>
      <c r="H4988" t="s">
        <v>152</v>
      </c>
      <c r="I4988">
        <v>533.51</v>
      </c>
      <c r="J4988" t="s">
        <v>6</v>
      </c>
      <c r="K4988">
        <v>533.51</v>
      </c>
    </row>
    <row r="4989" spans="1:11" ht="15" customHeight="1">
      <c r="A4989" s="1" t="s">
        <v>998</v>
      </c>
      <c r="B4989" t="s">
        <v>9</v>
      </c>
      <c r="C4989" t="s">
        <v>35</v>
      </c>
      <c r="D4989">
        <v>106804</v>
      </c>
      <c r="E4989" t="s">
        <v>396</v>
      </c>
      <c r="F4989">
        <v>202112</v>
      </c>
      <c r="G4989" t="s">
        <v>151</v>
      </c>
      <c r="H4989" t="s">
        <v>152</v>
      </c>
      <c r="I4989">
        <v>631.89</v>
      </c>
      <c r="J4989" t="s">
        <v>6</v>
      </c>
      <c r="K4989">
        <v>631.89</v>
      </c>
    </row>
    <row r="4990" spans="1:11" ht="15" customHeight="1">
      <c r="A4990" s="1" t="s">
        <v>998</v>
      </c>
      <c r="B4990" t="s">
        <v>9</v>
      </c>
      <c r="C4990" t="s">
        <v>35</v>
      </c>
      <c r="D4990">
        <v>106804</v>
      </c>
      <c r="E4990" t="s">
        <v>396</v>
      </c>
      <c r="F4990">
        <v>202112</v>
      </c>
      <c r="G4990" t="s">
        <v>151</v>
      </c>
      <c r="H4990" t="s">
        <v>152</v>
      </c>
      <c r="I4990">
        <v>384.77</v>
      </c>
      <c r="J4990" t="s">
        <v>6</v>
      </c>
      <c r="K4990">
        <v>384.77</v>
      </c>
    </row>
    <row r="4991" spans="1:11" ht="15" customHeight="1">
      <c r="A4991" s="1" t="s">
        <v>998</v>
      </c>
      <c r="B4991" t="s">
        <v>9</v>
      </c>
      <c r="C4991" t="s">
        <v>35</v>
      </c>
      <c r="D4991">
        <v>106804</v>
      </c>
      <c r="E4991" t="s">
        <v>396</v>
      </c>
      <c r="F4991">
        <v>202112</v>
      </c>
      <c r="G4991" t="s">
        <v>151</v>
      </c>
      <c r="H4991" t="s">
        <v>152</v>
      </c>
      <c r="I4991">
        <v>203.14</v>
      </c>
      <c r="J4991" t="s">
        <v>6</v>
      </c>
      <c r="K4991">
        <v>203.14</v>
      </c>
    </row>
    <row r="4992" spans="1:11" ht="15" customHeight="1">
      <c r="A4992" s="1" t="s">
        <v>998</v>
      </c>
      <c r="B4992" t="s">
        <v>9</v>
      </c>
      <c r="C4992" t="s">
        <v>35</v>
      </c>
      <c r="D4992">
        <v>106804</v>
      </c>
      <c r="E4992" t="s">
        <v>396</v>
      </c>
      <c r="F4992">
        <v>202112</v>
      </c>
      <c r="G4992" t="s">
        <v>151</v>
      </c>
      <c r="H4992" t="s">
        <v>152</v>
      </c>
      <c r="I4992">
        <v>467.5</v>
      </c>
      <c r="J4992" t="s">
        <v>6</v>
      </c>
      <c r="K4992">
        <v>467.5</v>
      </c>
    </row>
    <row r="4993" spans="1:11" ht="15" customHeight="1">
      <c r="A4993" s="1" t="s">
        <v>998</v>
      </c>
      <c r="B4993" t="s">
        <v>9</v>
      </c>
      <c r="C4993" t="s">
        <v>35</v>
      </c>
      <c r="D4993">
        <v>106804</v>
      </c>
      <c r="E4993" t="s">
        <v>396</v>
      </c>
      <c r="F4993">
        <v>202112</v>
      </c>
      <c r="G4993" t="s">
        <v>151</v>
      </c>
      <c r="H4993" t="s">
        <v>152</v>
      </c>
      <c r="I4993">
        <v>467.5</v>
      </c>
      <c r="J4993" t="s">
        <v>6</v>
      </c>
      <c r="K4993">
        <v>467.5</v>
      </c>
    </row>
    <row r="4994" spans="1:11" ht="15" customHeight="1">
      <c r="A4994" s="1" t="s">
        <v>998</v>
      </c>
      <c r="B4994" t="s">
        <v>9</v>
      </c>
      <c r="C4994" t="s">
        <v>35</v>
      </c>
      <c r="D4994">
        <v>106804</v>
      </c>
      <c r="E4994" t="s">
        <v>396</v>
      </c>
      <c r="F4994">
        <v>202112</v>
      </c>
      <c r="G4994" t="s">
        <v>151</v>
      </c>
      <c r="H4994" t="s">
        <v>152</v>
      </c>
      <c r="I4994">
        <v>143.5</v>
      </c>
      <c r="J4994" t="s">
        <v>6</v>
      </c>
      <c r="K4994">
        <v>143.5</v>
      </c>
    </row>
    <row r="4995" spans="1:11" ht="15" customHeight="1">
      <c r="A4995" s="1" t="s">
        <v>998</v>
      </c>
      <c r="B4995" t="s">
        <v>9</v>
      </c>
      <c r="C4995" t="s">
        <v>35</v>
      </c>
      <c r="D4995">
        <v>106804</v>
      </c>
      <c r="E4995" t="s">
        <v>396</v>
      </c>
      <c r="F4995">
        <v>202112</v>
      </c>
      <c r="G4995" t="s">
        <v>151</v>
      </c>
      <c r="H4995" t="s">
        <v>152</v>
      </c>
      <c r="I4995">
        <v>1092.77</v>
      </c>
      <c r="J4995" t="s">
        <v>6</v>
      </c>
      <c r="K4995">
        <v>1092.77</v>
      </c>
    </row>
    <row r="4996" spans="1:11" ht="15" customHeight="1">
      <c r="A4996" s="1" t="s">
        <v>998</v>
      </c>
      <c r="B4996" t="s">
        <v>9</v>
      </c>
      <c r="C4996" t="s">
        <v>35</v>
      </c>
      <c r="D4996">
        <v>106804</v>
      </c>
      <c r="E4996" t="s">
        <v>396</v>
      </c>
      <c r="F4996">
        <v>202112</v>
      </c>
      <c r="G4996" t="s">
        <v>151</v>
      </c>
      <c r="H4996" t="s">
        <v>152</v>
      </c>
      <c r="I4996">
        <v>303.94</v>
      </c>
      <c r="J4996" t="s">
        <v>6</v>
      </c>
      <c r="K4996">
        <v>303.94</v>
      </c>
    </row>
    <row r="4997" spans="1:11" ht="15" customHeight="1">
      <c r="A4997" s="1" t="s">
        <v>998</v>
      </c>
      <c r="B4997" t="s">
        <v>9</v>
      </c>
      <c r="C4997" t="s">
        <v>35</v>
      </c>
      <c r="D4997">
        <v>106804</v>
      </c>
      <c r="E4997" t="s">
        <v>396</v>
      </c>
      <c r="F4997">
        <v>202112</v>
      </c>
      <c r="G4997" t="s">
        <v>151</v>
      </c>
      <c r="H4997" t="s">
        <v>152</v>
      </c>
      <c r="I4997">
        <v>52.98</v>
      </c>
      <c r="J4997" t="s">
        <v>6</v>
      </c>
      <c r="K4997">
        <v>52.98</v>
      </c>
    </row>
    <row r="4998" spans="1:11" ht="15" customHeight="1">
      <c r="A4998" s="1" t="s">
        <v>998</v>
      </c>
      <c r="B4998" t="s">
        <v>9</v>
      </c>
      <c r="C4998" t="s">
        <v>35</v>
      </c>
      <c r="D4998">
        <v>106804</v>
      </c>
      <c r="E4998" t="s">
        <v>396</v>
      </c>
      <c r="F4998">
        <v>202112</v>
      </c>
      <c r="G4998" t="s">
        <v>151</v>
      </c>
      <c r="H4998" t="s">
        <v>152</v>
      </c>
      <c r="I4998">
        <v>232.58</v>
      </c>
      <c r="J4998" t="s">
        <v>6</v>
      </c>
      <c r="K4998">
        <v>232.58</v>
      </c>
    </row>
    <row r="4999" spans="1:11" ht="15" customHeight="1">
      <c r="A4999" s="1" t="s">
        <v>998</v>
      </c>
      <c r="B4999" t="s">
        <v>9</v>
      </c>
      <c r="C4999" t="s">
        <v>35</v>
      </c>
      <c r="D4999">
        <v>106804</v>
      </c>
      <c r="E4999" t="s">
        <v>396</v>
      </c>
      <c r="F4999">
        <v>202112</v>
      </c>
      <c r="G4999" t="s">
        <v>151</v>
      </c>
      <c r="H4999" t="s">
        <v>152</v>
      </c>
      <c r="I4999">
        <v>574.45000000000005</v>
      </c>
      <c r="J4999" t="s">
        <v>6</v>
      </c>
      <c r="K4999">
        <v>574.45000000000005</v>
      </c>
    </row>
    <row r="5000" spans="1:11" ht="15" customHeight="1">
      <c r="A5000" s="1" t="s">
        <v>998</v>
      </c>
      <c r="B5000" t="s">
        <v>9</v>
      </c>
      <c r="C5000" t="s">
        <v>35</v>
      </c>
      <c r="D5000">
        <v>106804</v>
      </c>
      <c r="E5000" t="s">
        <v>396</v>
      </c>
      <c r="F5000">
        <v>202112</v>
      </c>
      <c r="G5000" t="s">
        <v>151</v>
      </c>
      <c r="H5000" t="s">
        <v>152</v>
      </c>
      <c r="I5000">
        <v>28.7</v>
      </c>
      <c r="J5000" t="s">
        <v>6</v>
      </c>
      <c r="K5000">
        <v>28.7</v>
      </c>
    </row>
    <row r="5001" spans="1:11">
      <c r="A5001" s="1" t="s">
        <v>998</v>
      </c>
      <c r="B5001" t="s">
        <v>9</v>
      </c>
      <c r="C5001" t="s">
        <v>35</v>
      </c>
      <c r="D5001">
        <v>106804</v>
      </c>
      <c r="E5001" t="s">
        <v>396</v>
      </c>
      <c r="F5001">
        <v>202112</v>
      </c>
      <c r="G5001" t="s">
        <v>151</v>
      </c>
      <c r="H5001" t="s">
        <v>152</v>
      </c>
      <c r="I5001">
        <v>768.34</v>
      </c>
      <c r="J5001" t="s">
        <v>6</v>
      </c>
      <c r="K5001">
        <v>768.34</v>
      </c>
    </row>
    <row r="5002" spans="1:11" ht="15" customHeight="1">
      <c r="A5002" s="1" t="s">
        <v>998</v>
      </c>
      <c r="B5002" t="s">
        <v>9</v>
      </c>
      <c r="C5002" t="s">
        <v>35</v>
      </c>
      <c r="D5002">
        <v>106804</v>
      </c>
      <c r="E5002" t="s">
        <v>396</v>
      </c>
      <c r="F5002">
        <v>202112</v>
      </c>
      <c r="G5002" t="s">
        <v>151</v>
      </c>
      <c r="H5002" t="s">
        <v>152</v>
      </c>
      <c r="I5002">
        <v>70.64</v>
      </c>
      <c r="J5002" t="s">
        <v>6</v>
      </c>
      <c r="K5002">
        <v>70.64</v>
      </c>
    </row>
    <row r="5003" spans="1:11" ht="15" customHeight="1">
      <c r="A5003" s="1" t="s">
        <v>998</v>
      </c>
      <c r="B5003" t="s">
        <v>9</v>
      </c>
      <c r="C5003" t="s">
        <v>35</v>
      </c>
      <c r="D5003">
        <v>106804</v>
      </c>
      <c r="E5003" t="s">
        <v>396</v>
      </c>
      <c r="F5003">
        <v>202112</v>
      </c>
      <c r="G5003" t="s">
        <v>151</v>
      </c>
      <c r="H5003" t="s">
        <v>152</v>
      </c>
      <c r="I5003">
        <v>22.82</v>
      </c>
      <c r="J5003" t="s">
        <v>6</v>
      </c>
      <c r="K5003">
        <v>22.82</v>
      </c>
    </row>
    <row r="5004" spans="1:11" ht="15" customHeight="1">
      <c r="A5004" s="1" t="s">
        <v>998</v>
      </c>
      <c r="B5004" t="s">
        <v>9</v>
      </c>
      <c r="C5004" t="s">
        <v>35</v>
      </c>
      <c r="D5004">
        <v>106804</v>
      </c>
      <c r="E5004" t="s">
        <v>396</v>
      </c>
      <c r="F5004">
        <v>202112</v>
      </c>
      <c r="G5004" t="s">
        <v>151</v>
      </c>
      <c r="H5004" t="s">
        <v>152</v>
      </c>
      <c r="I5004">
        <v>684.5</v>
      </c>
      <c r="J5004" t="s">
        <v>6</v>
      </c>
      <c r="K5004">
        <v>684.5</v>
      </c>
    </row>
    <row r="5005" spans="1:11" ht="15" customHeight="1">
      <c r="A5005" s="1" t="s">
        <v>998</v>
      </c>
      <c r="B5005" t="s">
        <v>9</v>
      </c>
      <c r="C5005" t="s">
        <v>35</v>
      </c>
      <c r="D5005">
        <v>106804</v>
      </c>
      <c r="E5005" t="s">
        <v>396</v>
      </c>
      <c r="F5005">
        <v>202112</v>
      </c>
      <c r="G5005" t="s">
        <v>151</v>
      </c>
      <c r="H5005" t="s">
        <v>152</v>
      </c>
      <c r="I5005">
        <v>1012.03</v>
      </c>
      <c r="J5005" t="s">
        <v>6</v>
      </c>
      <c r="K5005">
        <v>1012.03</v>
      </c>
    </row>
    <row r="5006" spans="1:11" ht="15" customHeight="1">
      <c r="A5006" s="1" t="s">
        <v>998</v>
      </c>
      <c r="B5006" t="s">
        <v>9</v>
      </c>
      <c r="C5006" t="s">
        <v>35</v>
      </c>
      <c r="D5006">
        <v>106804</v>
      </c>
      <c r="E5006" t="s">
        <v>396</v>
      </c>
      <c r="F5006">
        <v>202112</v>
      </c>
      <c r="G5006" t="s">
        <v>151</v>
      </c>
      <c r="H5006" t="s">
        <v>152</v>
      </c>
      <c r="I5006">
        <v>467.5</v>
      </c>
      <c r="J5006" t="s">
        <v>6</v>
      </c>
      <c r="K5006">
        <v>467.5</v>
      </c>
    </row>
    <row r="5007" spans="1:11" ht="15" customHeight="1">
      <c r="A5007" s="1" t="s">
        <v>998</v>
      </c>
      <c r="B5007" t="s">
        <v>9</v>
      </c>
      <c r="C5007" t="s">
        <v>35</v>
      </c>
      <c r="D5007">
        <v>106804</v>
      </c>
      <c r="E5007" t="s">
        <v>396</v>
      </c>
      <c r="F5007">
        <v>202112</v>
      </c>
      <c r="G5007" t="s">
        <v>151</v>
      </c>
      <c r="H5007" t="s">
        <v>152</v>
      </c>
      <c r="I5007">
        <v>3.36</v>
      </c>
      <c r="J5007" t="s">
        <v>5</v>
      </c>
      <c r="K5007">
        <v>-3.36</v>
      </c>
    </row>
    <row r="5008" spans="1:11" ht="15" customHeight="1">
      <c r="A5008" s="1" t="s">
        <v>998</v>
      </c>
      <c r="B5008" t="s">
        <v>9</v>
      </c>
      <c r="C5008" t="s">
        <v>35</v>
      </c>
      <c r="D5008">
        <v>106804</v>
      </c>
      <c r="E5008" t="s">
        <v>396</v>
      </c>
      <c r="F5008">
        <v>202112</v>
      </c>
      <c r="G5008" t="s">
        <v>151</v>
      </c>
      <c r="H5008" t="s">
        <v>152</v>
      </c>
      <c r="I5008">
        <v>255.83</v>
      </c>
      <c r="J5008" t="s">
        <v>6</v>
      </c>
      <c r="K5008">
        <v>255.83</v>
      </c>
    </row>
    <row r="5009" spans="1:11" ht="15" customHeight="1">
      <c r="A5009" s="1" t="s">
        <v>998</v>
      </c>
      <c r="B5009" t="s">
        <v>9</v>
      </c>
      <c r="C5009" t="s">
        <v>35</v>
      </c>
      <c r="D5009">
        <v>106804</v>
      </c>
      <c r="E5009" t="s">
        <v>396</v>
      </c>
      <c r="F5009">
        <v>202112</v>
      </c>
      <c r="G5009" t="s">
        <v>151</v>
      </c>
      <c r="H5009" t="s">
        <v>152</v>
      </c>
      <c r="I5009">
        <v>203</v>
      </c>
      <c r="J5009" t="s">
        <v>6</v>
      </c>
      <c r="K5009">
        <v>203</v>
      </c>
    </row>
    <row r="5010" spans="1:11" ht="15" customHeight="1">
      <c r="A5010" s="1" t="s">
        <v>998</v>
      </c>
      <c r="B5010" t="s">
        <v>9</v>
      </c>
      <c r="C5010" t="s">
        <v>35</v>
      </c>
      <c r="D5010">
        <v>106804</v>
      </c>
      <c r="E5010" t="s">
        <v>396</v>
      </c>
      <c r="F5010">
        <v>202112</v>
      </c>
      <c r="G5010" t="s">
        <v>151</v>
      </c>
      <c r="H5010" t="s">
        <v>152</v>
      </c>
      <c r="I5010">
        <v>1728</v>
      </c>
      <c r="J5010" t="s">
        <v>6</v>
      </c>
      <c r="K5010">
        <v>1728</v>
      </c>
    </row>
    <row r="5011" spans="1:11" ht="15" customHeight="1">
      <c r="A5011" s="1" t="s">
        <v>998</v>
      </c>
      <c r="B5011" t="s">
        <v>9</v>
      </c>
      <c r="C5011" t="s">
        <v>35</v>
      </c>
      <c r="D5011">
        <v>106804</v>
      </c>
      <c r="E5011" t="s">
        <v>396</v>
      </c>
      <c r="F5011">
        <v>202112</v>
      </c>
      <c r="G5011" t="s">
        <v>151</v>
      </c>
      <c r="H5011" t="s">
        <v>152</v>
      </c>
      <c r="I5011">
        <v>100</v>
      </c>
      <c r="J5011" t="s">
        <v>6</v>
      </c>
      <c r="K5011">
        <v>100</v>
      </c>
    </row>
    <row r="5012" spans="1:11" ht="15" customHeight="1">
      <c r="A5012" s="1" t="s">
        <v>998</v>
      </c>
      <c r="B5012" t="s">
        <v>9</v>
      </c>
      <c r="C5012" t="s">
        <v>35</v>
      </c>
      <c r="D5012">
        <v>106804</v>
      </c>
      <c r="E5012" t="s">
        <v>396</v>
      </c>
      <c r="F5012">
        <v>202112</v>
      </c>
      <c r="G5012" t="s">
        <v>151</v>
      </c>
      <c r="H5012" t="s">
        <v>152</v>
      </c>
      <c r="I5012">
        <v>2400</v>
      </c>
      <c r="J5012" t="s">
        <v>6</v>
      </c>
      <c r="K5012">
        <v>2400</v>
      </c>
    </row>
    <row r="5013" spans="1:11" ht="15" customHeight="1">
      <c r="A5013" s="1" t="s">
        <v>998</v>
      </c>
      <c r="B5013" t="s">
        <v>9</v>
      </c>
      <c r="C5013" t="s">
        <v>35</v>
      </c>
      <c r="D5013">
        <v>106804</v>
      </c>
      <c r="E5013" t="s">
        <v>396</v>
      </c>
      <c r="F5013">
        <v>202112</v>
      </c>
      <c r="G5013" t="s">
        <v>151</v>
      </c>
      <c r="H5013" t="s">
        <v>152</v>
      </c>
      <c r="I5013">
        <v>400</v>
      </c>
      <c r="J5013" t="s">
        <v>6</v>
      </c>
      <c r="K5013">
        <v>400</v>
      </c>
    </row>
    <row r="5014" spans="1:11">
      <c r="A5014" s="1" t="s">
        <v>998</v>
      </c>
      <c r="B5014" t="s">
        <v>9</v>
      </c>
      <c r="C5014" t="s">
        <v>35</v>
      </c>
      <c r="D5014">
        <v>106804</v>
      </c>
      <c r="E5014" t="s">
        <v>396</v>
      </c>
      <c r="F5014">
        <v>202112</v>
      </c>
      <c r="G5014" t="s">
        <v>151</v>
      </c>
      <c r="H5014" t="s">
        <v>152</v>
      </c>
      <c r="I5014">
        <v>1650</v>
      </c>
      <c r="J5014" t="s">
        <v>6</v>
      </c>
      <c r="K5014">
        <v>1650</v>
      </c>
    </row>
    <row r="5015" spans="1:11" ht="15" customHeight="1">
      <c r="A5015" s="1" t="s">
        <v>998</v>
      </c>
      <c r="B5015" t="s">
        <v>9</v>
      </c>
      <c r="C5015" t="s">
        <v>35</v>
      </c>
      <c r="D5015">
        <v>106804</v>
      </c>
      <c r="E5015" t="s">
        <v>396</v>
      </c>
      <c r="F5015">
        <v>202112</v>
      </c>
      <c r="G5015" t="s">
        <v>151</v>
      </c>
      <c r="H5015" t="s">
        <v>152</v>
      </c>
      <c r="I5015">
        <v>1650</v>
      </c>
      <c r="J5015" t="s">
        <v>6</v>
      </c>
      <c r="K5015">
        <v>1650</v>
      </c>
    </row>
    <row r="5016" spans="1:11" ht="15" customHeight="1">
      <c r="A5016" s="1" t="s">
        <v>998</v>
      </c>
      <c r="B5016" t="s">
        <v>9</v>
      </c>
      <c r="C5016" t="s">
        <v>35</v>
      </c>
      <c r="D5016">
        <v>106804</v>
      </c>
      <c r="E5016" t="s">
        <v>396</v>
      </c>
      <c r="F5016">
        <v>202112</v>
      </c>
      <c r="G5016" t="s">
        <v>151</v>
      </c>
      <c r="H5016" t="s">
        <v>152</v>
      </c>
      <c r="I5016">
        <v>1170</v>
      </c>
      <c r="J5016" t="s">
        <v>6</v>
      </c>
      <c r="K5016">
        <v>1170</v>
      </c>
    </row>
    <row r="5017" spans="1:11" ht="15" customHeight="1">
      <c r="A5017" s="1" t="s">
        <v>998</v>
      </c>
      <c r="B5017" t="s">
        <v>9</v>
      </c>
      <c r="C5017" t="s">
        <v>35</v>
      </c>
      <c r="D5017">
        <v>106804</v>
      </c>
      <c r="E5017" t="s">
        <v>396</v>
      </c>
      <c r="F5017">
        <v>202112</v>
      </c>
      <c r="G5017" t="s">
        <v>151</v>
      </c>
      <c r="H5017" t="s">
        <v>152</v>
      </c>
      <c r="I5017">
        <v>361</v>
      </c>
      <c r="J5017" t="s">
        <v>6</v>
      </c>
      <c r="K5017">
        <v>361</v>
      </c>
    </row>
    <row r="5018" spans="1:11" ht="15" customHeight="1">
      <c r="A5018" s="1" t="s">
        <v>998</v>
      </c>
      <c r="B5018" t="s">
        <v>9</v>
      </c>
      <c r="C5018" t="s">
        <v>35</v>
      </c>
      <c r="D5018">
        <v>106804</v>
      </c>
      <c r="E5018" t="s">
        <v>396</v>
      </c>
      <c r="F5018">
        <v>202112</v>
      </c>
      <c r="G5018" t="s">
        <v>151</v>
      </c>
      <c r="H5018" t="s">
        <v>152</v>
      </c>
      <c r="I5018">
        <v>1952.4</v>
      </c>
      <c r="J5018" t="s">
        <v>6</v>
      </c>
      <c r="K5018">
        <v>1952.4</v>
      </c>
    </row>
    <row r="5019" spans="1:11">
      <c r="A5019" s="1" t="s">
        <v>998</v>
      </c>
      <c r="B5019" t="s">
        <v>9</v>
      </c>
      <c r="C5019" t="s">
        <v>35</v>
      </c>
      <c r="D5019">
        <v>106804</v>
      </c>
      <c r="E5019" t="s">
        <v>396</v>
      </c>
      <c r="F5019">
        <v>202112</v>
      </c>
      <c r="G5019" t="s">
        <v>151</v>
      </c>
      <c r="H5019" t="s">
        <v>152</v>
      </c>
      <c r="I5019">
        <v>2400</v>
      </c>
      <c r="J5019" t="s">
        <v>6</v>
      </c>
      <c r="K5019">
        <v>2400</v>
      </c>
    </row>
    <row r="5020" spans="1:11">
      <c r="A5020" s="1" t="s">
        <v>998</v>
      </c>
      <c r="B5020" t="s">
        <v>9</v>
      </c>
      <c r="C5020" t="s">
        <v>35</v>
      </c>
      <c r="D5020">
        <v>106804</v>
      </c>
      <c r="E5020" t="s">
        <v>396</v>
      </c>
      <c r="F5020">
        <v>202112</v>
      </c>
      <c r="G5020" t="s">
        <v>151</v>
      </c>
      <c r="H5020" t="s">
        <v>152</v>
      </c>
      <c r="I5020">
        <v>152.80000000000001</v>
      </c>
      <c r="J5020" t="s">
        <v>6</v>
      </c>
      <c r="K5020">
        <v>152.80000000000001</v>
      </c>
    </row>
    <row r="5021" spans="1:11">
      <c r="A5021" s="1" t="s">
        <v>998</v>
      </c>
      <c r="B5021" t="s">
        <v>9</v>
      </c>
      <c r="C5021" t="s">
        <v>35</v>
      </c>
      <c r="D5021">
        <v>106804</v>
      </c>
      <c r="E5021" t="s">
        <v>396</v>
      </c>
      <c r="F5021">
        <v>202112</v>
      </c>
      <c r="G5021" t="s">
        <v>151</v>
      </c>
      <c r="H5021" t="s">
        <v>152</v>
      </c>
      <c r="I5021">
        <v>4760</v>
      </c>
      <c r="J5021" t="s">
        <v>6</v>
      </c>
      <c r="K5021">
        <v>4760</v>
      </c>
    </row>
    <row r="5022" spans="1:11">
      <c r="A5022" s="1" t="s">
        <v>998</v>
      </c>
      <c r="B5022" t="s">
        <v>9</v>
      </c>
      <c r="C5022" t="s">
        <v>35</v>
      </c>
      <c r="D5022">
        <v>106804</v>
      </c>
      <c r="E5022" t="s">
        <v>396</v>
      </c>
      <c r="F5022">
        <v>202112</v>
      </c>
      <c r="G5022" t="s">
        <v>151</v>
      </c>
      <c r="H5022" t="s">
        <v>152</v>
      </c>
      <c r="I5022">
        <v>500</v>
      </c>
      <c r="J5022" t="s">
        <v>6</v>
      </c>
      <c r="K5022">
        <v>500</v>
      </c>
    </row>
    <row r="5023" spans="1:11" ht="15" customHeight="1">
      <c r="A5023" s="1" t="s">
        <v>998</v>
      </c>
      <c r="B5023" t="s">
        <v>9</v>
      </c>
      <c r="C5023" t="s">
        <v>35</v>
      </c>
      <c r="D5023">
        <v>106804</v>
      </c>
      <c r="E5023" t="s">
        <v>396</v>
      </c>
      <c r="F5023">
        <v>202112</v>
      </c>
      <c r="G5023" t="s">
        <v>151</v>
      </c>
      <c r="H5023" t="s">
        <v>152</v>
      </c>
      <c r="I5023">
        <v>4780</v>
      </c>
      <c r="J5023" t="s">
        <v>6</v>
      </c>
      <c r="K5023">
        <v>4780</v>
      </c>
    </row>
    <row r="5024" spans="1:11" ht="15" customHeight="1">
      <c r="A5024" s="1" t="s">
        <v>998</v>
      </c>
      <c r="B5024" t="s">
        <v>9</v>
      </c>
      <c r="C5024" t="s">
        <v>35</v>
      </c>
      <c r="D5024">
        <v>106804</v>
      </c>
      <c r="E5024" t="s">
        <v>396</v>
      </c>
      <c r="F5024">
        <v>202112</v>
      </c>
      <c r="G5024" t="s">
        <v>151</v>
      </c>
      <c r="H5024" t="s">
        <v>152</v>
      </c>
      <c r="I5024">
        <v>2400</v>
      </c>
      <c r="J5024" t="s">
        <v>6</v>
      </c>
      <c r="K5024">
        <v>2400</v>
      </c>
    </row>
    <row r="5025" spans="1:11" ht="15" customHeight="1">
      <c r="A5025" s="1" t="s">
        <v>998</v>
      </c>
      <c r="B5025" t="s">
        <v>9</v>
      </c>
      <c r="C5025" t="s">
        <v>35</v>
      </c>
      <c r="D5025">
        <v>106804</v>
      </c>
      <c r="E5025" t="s">
        <v>396</v>
      </c>
      <c r="F5025">
        <v>202112</v>
      </c>
      <c r="G5025" t="s">
        <v>151</v>
      </c>
      <c r="H5025" t="s">
        <v>152</v>
      </c>
      <c r="I5025">
        <v>1085.5999999999999</v>
      </c>
      <c r="J5025" t="s">
        <v>6</v>
      </c>
      <c r="K5025">
        <v>1085.5999999999999</v>
      </c>
    </row>
    <row r="5026" spans="1:11" ht="15" customHeight="1">
      <c r="A5026" s="1" t="s">
        <v>998</v>
      </c>
      <c r="B5026" t="s">
        <v>9</v>
      </c>
      <c r="C5026" t="s">
        <v>35</v>
      </c>
      <c r="D5026">
        <v>106804</v>
      </c>
      <c r="E5026" t="s">
        <v>396</v>
      </c>
      <c r="F5026">
        <v>202112</v>
      </c>
      <c r="G5026" t="s">
        <v>151</v>
      </c>
      <c r="H5026" t="s">
        <v>152</v>
      </c>
      <c r="I5026">
        <v>1590</v>
      </c>
      <c r="J5026" t="s">
        <v>6</v>
      </c>
      <c r="K5026">
        <v>1590</v>
      </c>
    </row>
    <row r="5027" spans="1:11" ht="15" customHeight="1">
      <c r="A5027" s="1" t="s">
        <v>998</v>
      </c>
      <c r="B5027" t="s">
        <v>9</v>
      </c>
      <c r="C5027" t="s">
        <v>35</v>
      </c>
      <c r="D5027">
        <v>106804</v>
      </c>
      <c r="E5027" t="s">
        <v>396</v>
      </c>
      <c r="F5027">
        <v>202112</v>
      </c>
      <c r="G5027" t="s">
        <v>151</v>
      </c>
      <c r="H5027" t="s">
        <v>152</v>
      </c>
      <c r="I5027">
        <v>4282.92</v>
      </c>
      <c r="J5027" t="s">
        <v>6</v>
      </c>
      <c r="K5027">
        <v>4282.92</v>
      </c>
    </row>
    <row r="5028" spans="1:11" ht="15" customHeight="1">
      <c r="A5028" s="1" t="s">
        <v>998</v>
      </c>
      <c r="B5028" t="s">
        <v>9</v>
      </c>
      <c r="C5028" t="s">
        <v>35</v>
      </c>
      <c r="D5028">
        <v>106804</v>
      </c>
      <c r="E5028" t="s">
        <v>396</v>
      </c>
      <c r="F5028">
        <v>202112</v>
      </c>
      <c r="G5028" t="s">
        <v>151</v>
      </c>
      <c r="H5028" t="s">
        <v>152</v>
      </c>
      <c r="I5028">
        <v>722</v>
      </c>
      <c r="J5028" t="s">
        <v>6</v>
      </c>
      <c r="K5028">
        <v>722</v>
      </c>
    </row>
    <row r="5029" spans="1:11" ht="15" customHeight="1">
      <c r="A5029" s="1" t="s">
        <v>998</v>
      </c>
      <c r="B5029" t="s">
        <v>9</v>
      </c>
      <c r="C5029" t="s">
        <v>35</v>
      </c>
      <c r="D5029">
        <v>106804</v>
      </c>
      <c r="E5029" t="s">
        <v>396</v>
      </c>
      <c r="F5029">
        <v>202112</v>
      </c>
      <c r="G5029" t="s">
        <v>151</v>
      </c>
      <c r="H5029" t="s">
        <v>152</v>
      </c>
      <c r="I5029">
        <v>2400</v>
      </c>
      <c r="J5029" t="s">
        <v>6</v>
      </c>
      <c r="K5029">
        <v>2400</v>
      </c>
    </row>
    <row r="5030" spans="1:11" ht="15" customHeight="1">
      <c r="A5030" s="1" t="s">
        <v>998</v>
      </c>
      <c r="B5030" t="s">
        <v>9</v>
      </c>
      <c r="C5030" t="s">
        <v>35</v>
      </c>
      <c r="D5030">
        <v>106804</v>
      </c>
      <c r="E5030" t="s">
        <v>396</v>
      </c>
      <c r="F5030">
        <v>202112</v>
      </c>
      <c r="G5030" t="s">
        <v>151</v>
      </c>
      <c r="H5030" t="s">
        <v>152</v>
      </c>
      <c r="I5030">
        <v>722.21</v>
      </c>
      <c r="J5030" t="s">
        <v>6</v>
      </c>
      <c r="K5030">
        <v>722.21</v>
      </c>
    </row>
    <row r="5031" spans="1:11" ht="15" customHeight="1">
      <c r="A5031" s="1" t="s">
        <v>998</v>
      </c>
      <c r="B5031" t="s">
        <v>9</v>
      </c>
      <c r="C5031" t="s">
        <v>35</v>
      </c>
      <c r="D5031">
        <v>106804</v>
      </c>
      <c r="E5031" t="s">
        <v>396</v>
      </c>
      <c r="F5031">
        <v>202112</v>
      </c>
      <c r="G5031" t="s">
        <v>151</v>
      </c>
      <c r="H5031" t="s">
        <v>152</v>
      </c>
      <c r="I5031">
        <v>960</v>
      </c>
      <c r="J5031" t="s">
        <v>6</v>
      </c>
      <c r="K5031">
        <v>960</v>
      </c>
    </row>
    <row r="5032" spans="1:11" ht="15" customHeight="1">
      <c r="A5032" s="1" t="s">
        <v>998</v>
      </c>
      <c r="B5032" t="s">
        <v>9</v>
      </c>
      <c r="C5032" t="s">
        <v>35</v>
      </c>
      <c r="D5032">
        <v>106804</v>
      </c>
      <c r="E5032" t="s">
        <v>396</v>
      </c>
      <c r="F5032">
        <v>202112</v>
      </c>
      <c r="G5032" t="s">
        <v>151</v>
      </c>
      <c r="H5032" t="s">
        <v>152</v>
      </c>
      <c r="I5032">
        <v>8000</v>
      </c>
      <c r="J5032" t="s">
        <v>6</v>
      </c>
      <c r="K5032">
        <v>8000</v>
      </c>
    </row>
    <row r="5033" spans="1:11" ht="15" customHeight="1">
      <c r="A5033" s="1" t="s">
        <v>998</v>
      </c>
      <c r="B5033" t="s">
        <v>9</v>
      </c>
      <c r="C5033" t="s">
        <v>35</v>
      </c>
      <c r="D5033">
        <v>106804</v>
      </c>
      <c r="E5033" t="s">
        <v>396</v>
      </c>
      <c r="F5033">
        <v>202112</v>
      </c>
      <c r="G5033" t="s">
        <v>151</v>
      </c>
      <c r="H5033" t="s">
        <v>152</v>
      </c>
      <c r="I5033">
        <v>10500</v>
      </c>
      <c r="J5033" t="s">
        <v>6</v>
      </c>
      <c r="K5033">
        <v>10500</v>
      </c>
    </row>
    <row r="5034" spans="1:11" ht="15" customHeight="1">
      <c r="A5034" s="1" t="s">
        <v>998</v>
      </c>
      <c r="B5034" t="s">
        <v>9</v>
      </c>
      <c r="C5034" t="s">
        <v>35</v>
      </c>
      <c r="D5034">
        <v>106804</v>
      </c>
      <c r="E5034" t="s">
        <v>396</v>
      </c>
      <c r="F5034">
        <v>202112</v>
      </c>
      <c r="G5034" t="s">
        <v>151</v>
      </c>
      <c r="H5034" t="s">
        <v>152</v>
      </c>
      <c r="I5034">
        <v>1805</v>
      </c>
      <c r="J5034" t="s">
        <v>6</v>
      </c>
      <c r="K5034">
        <v>1805</v>
      </c>
    </row>
    <row r="5035" spans="1:11" ht="15" customHeight="1">
      <c r="A5035" s="1" t="s">
        <v>998</v>
      </c>
      <c r="B5035" t="s">
        <v>9</v>
      </c>
      <c r="C5035" t="s">
        <v>35</v>
      </c>
      <c r="D5035">
        <v>106804</v>
      </c>
      <c r="E5035" t="s">
        <v>396</v>
      </c>
      <c r="F5035">
        <v>202112</v>
      </c>
      <c r="G5035" t="s">
        <v>151</v>
      </c>
      <c r="H5035" t="s">
        <v>152</v>
      </c>
      <c r="I5035">
        <v>1940.8</v>
      </c>
      <c r="J5035" t="s">
        <v>6</v>
      </c>
      <c r="K5035">
        <v>1940.8</v>
      </c>
    </row>
    <row r="5036" spans="1:11" ht="15" customHeight="1">
      <c r="A5036" s="1" t="s">
        <v>998</v>
      </c>
      <c r="B5036" t="s">
        <v>9</v>
      </c>
      <c r="C5036" t="s">
        <v>35</v>
      </c>
      <c r="D5036">
        <v>106804</v>
      </c>
      <c r="E5036" t="s">
        <v>396</v>
      </c>
      <c r="F5036">
        <v>202112</v>
      </c>
      <c r="G5036" t="s">
        <v>151</v>
      </c>
      <c r="H5036" t="s">
        <v>152</v>
      </c>
      <c r="I5036">
        <v>665.28</v>
      </c>
      <c r="J5036" t="s">
        <v>6</v>
      </c>
      <c r="K5036">
        <v>665.28</v>
      </c>
    </row>
    <row r="5037" spans="1:11" ht="15" customHeight="1">
      <c r="A5037" s="1" t="s">
        <v>998</v>
      </c>
      <c r="B5037" t="s">
        <v>9</v>
      </c>
      <c r="C5037" t="s">
        <v>35</v>
      </c>
      <c r="D5037">
        <v>106804</v>
      </c>
      <c r="E5037" t="s">
        <v>396</v>
      </c>
      <c r="F5037">
        <v>202112</v>
      </c>
      <c r="G5037" t="s">
        <v>151</v>
      </c>
      <c r="H5037" t="s">
        <v>152</v>
      </c>
      <c r="I5037">
        <v>3760</v>
      </c>
      <c r="J5037" t="s">
        <v>6</v>
      </c>
      <c r="K5037">
        <v>3760</v>
      </c>
    </row>
    <row r="5038" spans="1:11" ht="15" customHeight="1">
      <c r="A5038" s="1" t="s">
        <v>998</v>
      </c>
      <c r="B5038" t="s">
        <v>9</v>
      </c>
      <c r="C5038" t="s">
        <v>35</v>
      </c>
      <c r="D5038">
        <v>106804</v>
      </c>
      <c r="E5038" t="s">
        <v>396</v>
      </c>
      <c r="F5038">
        <v>202112</v>
      </c>
      <c r="G5038" t="s">
        <v>151</v>
      </c>
      <c r="H5038" t="s">
        <v>152</v>
      </c>
      <c r="I5038">
        <v>2400</v>
      </c>
      <c r="J5038" t="s">
        <v>6</v>
      </c>
      <c r="K5038">
        <v>2400</v>
      </c>
    </row>
    <row r="5039" spans="1:11" ht="15" customHeight="1">
      <c r="A5039" s="1" t="s">
        <v>998</v>
      </c>
      <c r="B5039" t="s">
        <v>9</v>
      </c>
      <c r="C5039" t="s">
        <v>35</v>
      </c>
      <c r="D5039">
        <v>106804</v>
      </c>
      <c r="E5039" t="s">
        <v>396</v>
      </c>
      <c r="F5039">
        <v>202112</v>
      </c>
      <c r="G5039" t="s">
        <v>151</v>
      </c>
      <c r="H5039" t="s">
        <v>152</v>
      </c>
      <c r="I5039">
        <v>500</v>
      </c>
      <c r="J5039" t="s">
        <v>6</v>
      </c>
      <c r="K5039">
        <v>500</v>
      </c>
    </row>
    <row r="5040" spans="1:11" ht="15" customHeight="1">
      <c r="A5040" s="1" t="s">
        <v>998</v>
      </c>
      <c r="B5040" t="s">
        <v>9</v>
      </c>
      <c r="C5040" t="s">
        <v>35</v>
      </c>
      <c r="D5040">
        <v>106804</v>
      </c>
      <c r="E5040" t="s">
        <v>396</v>
      </c>
      <c r="F5040">
        <v>202112</v>
      </c>
      <c r="G5040" t="s">
        <v>151</v>
      </c>
      <c r="H5040" t="s">
        <v>152</v>
      </c>
      <c r="I5040">
        <v>425.76</v>
      </c>
      <c r="J5040" t="s">
        <v>6</v>
      </c>
      <c r="K5040">
        <v>425.76</v>
      </c>
    </row>
    <row r="5041" spans="1:11" ht="15" customHeight="1">
      <c r="A5041" s="1" t="s">
        <v>998</v>
      </c>
      <c r="B5041" t="s">
        <v>9</v>
      </c>
      <c r="C5041" t="s">
        <v>35</v>
      </c>
      <c r="D5041">
        <v>106804</v>
      </c>
      <c r="E5041" t="s">
        <v>396</v>
      </c>
      <c r="F5041">
        <v>202112</v>
      </c>
      <c r="G5041" t="s">
        <v>151</v>
      </c>
      <c r="H5041" t="s">
        <v>152</v>
      </c>
      <c r="I5041">
        <v>6332.98</v>
      </c>
      <c r="J5041" t="s">
        <v>6</v>
      </c>
      <c r="K5041">
        <v>6332.98</v>
      </c>
    </row>
    <row r="5042" spans="1:11" ht="15" customHeight="1">
      <c r="A5042" s="1" t="s">
        <v>998</v>
      </c>
      <c r="B5042" t="s">
        <v>9</v>
      </c>
      <c r="C5042" t="s">
        <v>35</v>
      </c>
      <c r="D5042">
        <v>106804</v>
      </c>
      <c r="E5042" t="s">
        <v>396</v>
      </c>
      <c r="F5042">
        <v>202112</v>
      </c>
      <c r="G5042" t="s">
        <v>151</v>
      </c>
      <c r="H5042" t="s">
        <v>152</v>
      </c>
      <c r="I5042">
        <v>55.4</v>
      </c>
      <c r="J5042" t="s">
        <v>6</v>
      </c>
      <c r="K5042">
        <v>55.4</v>
      </c>
    </row>
    <row r="5043" spans="1:11" ht="15" customHeight="1">
      <c r="A5043" s="1" t="s">
        <v>998</v>
      </c>
      <c r="B5043" t="s">
        <v>9</v>
      </c>
      <c r="C5043" t="s">
        <v>35</v>
      </c>
      <c r="D5043">
        <v>106804</v>
      </c>
      <c r="E5043" t="s">
        <v>396</v>
      </c>
      <c r="F5043">
        <v>202112</v>
      </c>
      <c r="G5043" t="s">
        <v>151</v>
      </c>
      <c r="H5043" t="s">
        <v>152</v>
      </c>
      <c r="I5043">
        <v>432</v>
      </c>
      <c r="J5043" t="s">
        <v>6</v>
      </c>
      <c r="K5043">
        <v>432</v>
      </c>
    </row>
    <row r="5044" spans="1:11" ht="15" customHeight="1">
      <c r="A5044" s="1" t="s">
        <v>998</v>
      </c>
      <c r="B5044" t="s">
        <v>9</v>
      </c>
      <c r="C5044" t="s">
        <v>35</v>
      </c>
      <c r="D5044">
        <v>106804</v>
      </c>
      <c r="E5044" t="s">
        <v>396</v>
      </c>
      <c r="F5044">
        <v>202112</v>
      </c>
      <c r="G5044" t="s">
        <v>151</v>
      </c>
      <c r="H5044" t="s">
        <v>152</v>
      </c>
      <c r="I5044">
        <v>4667.84</v>
      </c>
      <c r="J5044" t="s">
        <v>6</v>
      </c>
      <c r="K5044">
        <v>4667.84</v>
      </c>
    </row>
    <row r="5045" spans="1:11" ht="15" customHeight="1">
      <c r="A5045" s="1" t="s">
        <v>998</v>
      </c>
      <c r="B5045" t="s">
        <v>9</v>
      </c>
      <c r="C5045" t="s">
        <v>35</v>
      </c>
      <c r="D5045">
        <v>108018</v>
      </c>
      <c r="E5045" t="s">
        <v>399</v>
      </c>
      <c r="F5045">
        <v>202112</v>
      </c>
      <c r="G5045" t="s">
        <v>151</v>
      </c>
      <c r="H5045" t="s">
        <v>152</v>
      </c>
      <c r="I5045">
        <v>104</v>
      </c>
      <c r="J5045" t="s">
        <v>6</v>
      </c>
      <c r="K5045">
        <v>104</v>
      </c>
    </row>
    <row r="5046" spans="1:11" ht="15" customHeight="1">
      <c r="A5046" s="1" t="s">
        <v>998</v>
      </c>
      <c r="B5046" t="s">
        <v>9</v>
      </c>
      <c r="C5046" t="s">
        <v>35</v>
      </c>
      <c r="D5046">
        <v>106585</v>
      </c>
      <c r="E5046" t="s">
        <v>401</v>
      </c>
      <c r="F5046">
        <v>202112</v>
      </c>
      <c r="G5046" t="s">
        <v>151</v>
      </c>
      <c r="H5046" t="s">
        <v>152</v>
      </c>
      <c r="I5046">
        <v>1564.47</v>
      </c>
      <c r="J5046" t="s">
        <v>6</v>
      </c>
      <c r="K5046">
        <v>1564.47</v>
      </c>
    </row>
    <row r="5047" spans="1:11" ht="15" customHeight="1">
      <c r="A5047" s="1" t="s">
        <v>998</v>
      </c>
      <c r="B5047" t="s">
        <v>9</v>
      </c>
      <c r="C5047" t="s">
        <v>35</v>
      </c>
      <c r="D5047">
        <v>110135</v>
      </c>
      <c r="E5047" t="s">
        <v>402</v>
      </c>
      <c r="F5047">
        <v>202112</v>
      </c>
      <c r="G5047" t="s">
        <v>151</v>
      </c>
      <c r="H5047" t="s">
        <v>152</v>
      </c>
      <c r="I5047">
        <v>2499</v>
      </c>
      <c r="J5047" t="s">
        <v>6</v>
      </c>
      <c r="K5047">
        <v>2499</v>
      </c>
    </row>
    <row r="5048" spans="1:11" ht="15" customHeight="1">
      <c r="A5048" s="1" t="s">
        <v>998</v>
      </c>
      <c r="B5048" t="s">
        <v>9</v>
      </c>
      <c r="C5048" t="s">
        <v>35</v>
      </c>
      <c r="D5048">
        <v>102452</v>
      </c>
      <c r="E5048" t="s">
        <v>406</v>
      </c>
      <c r="F5048">
        <v>202112</v>
      </c>
      <c r="G5048" t="s">
        <v>151</v>
      </c>
      <c r="H5048" t="s">
        <v>152</v>
      </c>
      <c r="I5048">
        <v>328.8</v>
      </c>
      <c r="J5048" t="s">
        <v>6</v>
      </c>
      <c r="K5048">
        <v>328.8</v>
      </c>
    </row>
    <row r="5049" spans="1:11" ht="15" customHeight="1">
      <c r="A5049" s="1" t="s">
        <v>998</v>
      </c>
      <c r="B5049" t="s">
        <v>9</v>
      </c>
      <c r="C5049" t="s">
        <v>35</v>
      </c>
      <c r="D5049">
        <v>102452</v>
      </c>
      <c r="E5049" t="s">
        <v>406</v>
      </c>
      <c r="F5049">
        <v>202112</v>
      </c>
      <c r="G5049" t="s">
        <v>151</v>
      </c>
      <c r="H5049" t="s">
        <v>152</v>
      </c>
      <c r="I5049">
        <v>186</v>
      </c>
      <c r="J5049" t="s">
        <v>6</v>
      </c>
      <c r="K5049">
        <v>186</v>
      </c>
    </row>
    <row r="5050" spans="1:11" ht="15" customHeight="1">
      <c r="A5050" s="1" t="s">
        <v>998</v>
      </c>
      <c r="B5050" t="s">
        <v>9</v>
      </c>
      <c r="C5050" t="s">
        <v>35</v>
      </c>
      <c r="D5050">
        <v>102452</v>
      </c>
      <c r="E5050" t="s">
        <v>406</v>
      </c>
      <c r="F5050">
        <v>202112</v>
      </c>
      <c r="G5050" t="s">
        <v>151</v>
      </c>
      <c r="H5050" t="s">
        <v>152</v>
      </c>
      <c r="I5050">
        <v>186</v>
      </c>
      <c r="J5050" t="s">
        <v>6</v>
      </c>
      <c r="K5050">
        <v>186</v>
      </c>
    </row>
    <row r="5051" spans="1:11" ht="15" customHeight="1">
      <c r="A5051" s="1" t="s">
        <v>998</v>
      </c>
      <c r="B5051" t="s">
        <v>9</v>
      </c>
      <c r="C5051" t="s">
        <v>35</v>
      </c>
      <c r="D5051">
        <v>102452</v>
      </c>
      <c r="E5051" t="s">
        <v>406</v>
      </c>
      <c r="F5051">
        <v>202112</v>
      </c>
      <c r="G5051" t="s">
        <v>151</v>
      </c>
      <c r="H5051" t="s">
        <v>152</v>
      </c>
      <c r="I5051">
        <v>57.53</v>
      </c>
      <c r="J5051" t="s">
        <v>6</v>
      </c>
      <c r="K5051">
        <v>57.53</v>
      </c>
    </row>
    <row r="5052" spans="1:11" ht="15" customHeight="1">
      <c r="A5052" s="1" t="s">
        <v>998</v>
      </c>
      <c r="B5052" t="s">
        <v>9</v>
      </c>
      <c r="C5052" t="s">
        <v>35</v>
      </c>
      <c r="D5052">
        <v>102452</v>
      </c>
      <c r="E5052" t="s">
        <v>406</v>
      </c>
      <c r="F5052">
        <v>202112</v>
      </c>
      <c r="G5052" t="s">
        <v>151</v>
      </c>
      <c r="H5052" t="s">
        <v>152</v>
      </c>
      <c r="I5052">
        <v>125.4</v>
      </c>
      <c r="J5052" t="s">
        <v>6</v>
      </c>
      <c r="K5052">
        <v>125.4</v>
      </c>
    </row>
    <row r="5053" spans="1:11" ht="15" customHeight="1">
      <c r="A5053" s="1" t="s">
        <v>998</v>
      </c>
      <c r="B5053" t="s">
        <v>9</v>
      </c>
      <c r="C5053" t="s">
        <v>35</v>
      </c>
      <c r="D5053">
        <v>102452</v>
      </c>
      <c r="E5053" t="s">
        <v>406</v>
      </c>
      <c r="F5053">
        <v>202112</v>
      </c>
      <c r="G5053" t="s">
        <v>151</v>
      </c>
      <c r="H5053" t="s">
        <v>152</v>
      </c>
      <c r="I5053">
        <v>100.6</v>
      </c>
      <c r="J5053" t="s">
        <v>6</v>
      </c>
      <c r="K5053">
        <v>100.6</v>
      </c>
    </row>
    <row r="5054" spans="1:11" ht="15" customHeight="1">
      <c r="A5054" s="1" t="s">
        <v>998</v>
      </c>
      <c r="B5054" t="s">
        <v>9</v>
      </c>
      <c r="C5054" t="s">
        <v>35</v>
      </c>
      <c r="D5054">
        <v>104034</v>
      </c>
      <c r="E5054" t="s">
        <v>407</v>
      </c>
      <c r="F5054">
        <v>202112</v>
      </c>
      <c r="G5054" t="s">
        <v>151</v>
      </c>
      <c r="H5054" t="s">
        <v>152</v>
      </c>
      <c r="I5054">
        <v>1210</v>
      </c>
      <c r="J5054" t="s">
        <v>6</v>
      </c>
      <c r="K5054">
        <v>1210</v>
      </c>
    </row>
    <row r="5055" spans="1:11" ht="15" customHeight="1">
      <c r="A5055" s="1" t="s">
        <v>998</v>
      </c>
      <c r="B5055" t="s">
        <v>9</v>
      </c>
      <c r="C5055" t="s">
        <v>35</v>
      </c>
      <c r="D5055">
        <v>110383</v>
      </c>
      <c r="E5055" t="s">
        <v>411</v>
      </c>
      <c r="F5055">
        <v>202112</v>
      </c>
      <c r="G5055" t="s">
        <v>151</v>
      </c>
      <c r="H5055" t="s">
        <v>152</v>
      </c>
      <c r="I5055">
        <v>1100</v>
      </c>
      <c r="J5055" t="s">
        <v>6</v>
      </c>
      <c r="K5055">
        <v>1100</v>
      </c>
    </row>
    <row r="5056" spans="1:11" ht="15" customHeight="1">
      <c r="A5056" s="1" t="s">
        <v>998</v>
      </c>
      <c r="B5056" t="s">
        <v>9</v>
      </c>
      <c r="C5056" t="s">
        <v>35</v>
      </c>
      <c r="D5056">
        <v>107518</v>
      </c>
      <c r="E5056" t="s">
        <v>195</v>
      </c>
      <c r="F5056">
        <v>202112</v>
      </c>
      <c r="G5056" t="s">
        <v>151</v>
      </c>
      <c r="H5056" t="s">
        <v>152</v>
      </c>
      <c r="I5056">
        <v>1828.22</v>
      </c>
      <c r="J5056" t="s">
        <v>6</v>
      </c>
      <c r="K5056">
        <v>1828.22</v>
      </c>
    </row>
    <row r="5057" spans="1:11" ht="15" customHeight="1">
      <c r="A5057" s="1" t="s">
        <v>998</v>
      </c>
      <c r="B5057" t="s">
        <v>9</v>
      </c>
      <c r="C5057" t="s">
        <v>35</v>
      </c>
      <c r="D5057">
        <v>100177</v>
      </c>
      <c r="E5057" t="s">
        <v>198</v>
      </c>
      <c r="F5057">
        <v>202112</v>
      </c>
      <c r="G5057" t="s">
        <v>151</v>
      </c>
      <c r="H5057" t="s">
        <v>152</v>
      </c>
      <c r="I5057">
        <v>264</v>
      </c>
      <c r="J5057" t="s">
        <v>6</v>
      </c>
      <c r="K5057">
        <v>264</v>
      </c>
    </row>
    <row r="5058" spans="1:11" ht="15" customHeight="1">
      <c r="A5058" s="1" t="s">
        <v>998</v>
      </c>
      <c r="B5058" t="s">
        <v>9</v>
      </c>
      <c r="C5058" t="s">
        <v>35</v>
      </c>
      <c r="D5058">
        <v>100177</v>
      </c>
      <c r="E5058" t="s">
        <v>198</v>
      </c>
      <c r="F5058">
        <v>202112</v>
      </c>
      <c r="G5058" t="s">
        <v>151</v>
      </c>
      <c r="H5058" t="s">
        <v>152</v>
      </c>
      <c r="I5058">
        <v>350</v>
      </c>
      <c r="J5058" t="s">
        <v>6</v>
      </c>
      <c r="K5058">
        <v>350</v>
      </c>
    </row>
    <row r="5059" spans="1:11">
      <c r="A5059" s="1" t="s">
        <v>998</v>
      </c>
      <c r="B5059" t="s">
        <v>9</v>
      </c>
      <c r="C5059" t="s">
        <v>35</v>
      </c>
      <c r="D5059">
        <v>100177</v>
      </c>
      <c r="E5059" t="s">
        <v>198</v>
      </c>
      <c r="F5059">
        <v>202112</v>
      </c>
      <c r="G5059" t="s">
        <v>151</v>
      </c>
      <c r="H5059" t="s">
        <v>152</v>
      </c>
      <c r="I5059">
        <v>275</v>
      </c>
      <c r="J5059" t="s">
        <v>6</v>
      </c>
      <c r="K5059">
        <v>275</v>
      </c>
    </row>
    <row r="5060" spans="1:11" ht="15" customHeight="1">
      <c r="A5060" s="1" t="s">
        <v>998</v>
      </c>
      <c r="B5060" t="s">
        <v>9</v>
      </c>
      <c r="C5060" t="s">
        <v>35</v>
      </c>
      <c r="D5060">
        <v>100177</v>
      </c>
      <c r="E5060" t="s">
        <v>198</v>
      </c>
      <c r="F5060">
        <v>202112</v>
      </c>
      <c r="G5060" t="s">
        <v>151</v>
      </c>
      <c r="H5060" t="s">
        <v>152</v>
      </c>
      <c r="I5060">
        <v>39</v>
      </c>
      <c r="J5060" t="s">
        <v>6</v>
      </c>
      <c r="K5060">
        <v>39</v>
      </c>
    </row>
    <row r="5061" spans="1:11" ht="15" customHeight="1">
      <c r="A5061" s="1" t="s">
        <v>998</v>
      </c>
      <c r="B5061" t="s">
        <v>9</v>
      </c>
      <c r="C5061" t="s">
        <v>35</v>
      </c>
      <c r="D5061">
        <v>100177</v>
      </c>
      <c r="E5061" t="s">
        <v>198</v>
      </c>
      <c r="F5061">
        <v>202112</v>
      </c>
      <c r="G5061" t="s">
        <v>151</v>
      </c>
      <c r="H5061" t="s">
        <v>152</v>
      </c>
      <c r="I5061">
        <v>140</v>
      </c>
      <c r="J5061" t="s">
        <v>6</v>
      </c>
      <c r="K5061">
        <v>140</v>
      </c>
    </row>
    <row r="5062" spans="1:11" ht="15" customHeight="1">
      <c r="A5062" s="1" t="s">
        <v>998</v>
      </c>
      <c r="B5062" t="s">
        <v>9</v>
      </c>
      <c r="C5062" t="s">
        <v>35</v>
      </c>
      <c r="D5062">
        <v>100177</v>
      </c>
      <c r="E5062" t="s">
        <v>198</v>
      </c>
      <c r="F5062">
        <v>202112</v>
      </c>
      <c r="G5062" t="s">
        <v>151</v>
      </c>
      <c r="H5062" t="s">
        <v>152</v>
      </c>
      <c r="I5062">
        <v>2004</v>
      </c>
      <c r="J5062" t="s">
        <v>6</v>
      </c>
      <c r="K5062">
        <v>2004</v>
      </c>
    </row>
    <row r="5063" spans="1:11" ht="15" customHeight="1">
      <c r="A5063" s="1" t="s">
        <v>998</v>
      </c>
      <c r="B5063" t="s">
        <v>9</v>
      </c>
      <c r="C5063" t="s">
        <v>35</v>
      </c>
      <c r="D5063">
        <v>100177</v>
      </c>
      <c r="E5063" t="s">
        <v>198</v>
      </c>
      <c r="F5063">
        <v>202112</v>
      </c>
      <c r="G5063" t="s">
        <v>151</v>
      </c>
      <c r="H5063" t="s">
        <v>152</v>
      </c>
      <c r="I5063">
        <v>160</v>
      </c>
      <c r="J5063" t="s">
        <v>6</v>
      </c>
      <c r="K5063">
        <v>160</v>
      </c>
    </row>
    <row r="5064" spans="1:11" ht="15" customHeight="1">
      <c r="A5064" s="1" t="s">
        <v>998</v>
      </c>
      <c r="B5064" t="s">
        <v>9</v>
      </c>
      <c r="C5064" t="s">
        <v>35</v>
      </c>
      <c r="D5064">
        <v>100177</v>
      </c>
      <c r="E5064" t="s">
        <v>198</v>
      </c>
      <c r="F5064">
        <v>202112</v>
      </c>
      <c r="G5064" t="s">
        <v>151</v>
      </c>
      <c r="H5064" t="s">
        <v>152</v>
      </c>
      <c r="I5064">
        <v>1050</v>
      </c>
      <c r="J5064" t="s">
        <v>6</v>
      </c>
      <c r="K5064">
        <v>1050</v>
      </c>
    </row>
    <row r="5065" spans="1:11" ht="15" customHeight="1">
      <c r="A5065" s="1" t="s">
        <v>998</v>
      </c>
      <c r="B5065" t="s">
        <v>9</v>
      </c>
      <c r="C5065" t="s">
        <v>35</v>
      </c>
      <c r="D5065">
        <v>100177</v>
      </c>
      <c r="E5065" t="s">
        <v>198</v>
      </c>
      <c r="F5065">
        <v>202112</v>
      </c>
      <c r="G5065" t="s">
        <v>151</v>
      </c>
      <c r="H5065" t="s">
        <v>152</v>
      </c>
      <c r="I5065">
        <v>738</v>
      </c>
      <c r="J5065" t="s">
        <v>6</v>
      </c>
      <c r="K5065">
        <v>738</v>
      </c>
    </row>
    <row r="5066" spans="1:11" ht="15" customHeight="1">
      <c r="A5066" s="1" t="s">
        <v>998</v>
      </c>
      <c r="B5066" t="s">
        <v>9</v>
      </c>
      <c r="C5066" t="s">
        <v>35</v>
      </c>
      <c r="D5066">
        <v>104402</v>
      </c>
      <c r="E5066" t="s">
        <v>200</v>
      </c>
      <c r="F5066">
        <v>202112</v>
      </c>
      <c r="G5066" t="s">
        <v>151</v>
      </c>
      <c r="H5066" t="s">
        <v>152</v>
      </c>
      <c r="I5066">
        <v>273.60000000000002</v>
      </c>
      <c r="J5066" t="s">
        <v>6</v>
      </c>
      <c r="K5066">
        <v>273.60000000000002</v>
      </c>
    </row>
    <row r="5067" spans="1:11" ht="15" customHeight="1">
      <c r="A5067" s="1" t="s">
        <v>998</v>
      </c>
      <c r="B5067" t="s">
        <v>9</v>
      </c>
      <c r="C5067" t="s">
        <v>35</v>
      </c>
      <c r="D5067">
        <v>104402</v>
      </c>
      <c r="E5067" t="s">
        <v>200</v>
      </c>
      <c r="F5067">
        <v>202112</v>
      </c>
      <c r="G5067" t="s">
        <v>151</v>
      </c>
      <c r="H5067" t="s">
        <v>152</v>
      </c>
      <c r="I5067">
        <v>72.5</v>
      </c>
      <c r="J5067" t="s">
        <v>6</v>
      </c>
      <c r="K5067">
        <v>72.5</v>
      </c>
    </row>
    <row r="5068" spans="1:11" ht="15" customHeight="1">
      <c r="A5068" s="1" t="s">
        <v>998</v>
      </c>
      <c r="B5068" t="s">
        <v>9</v>
      </c>
      <c r="C5068" t="s">
        <v>35</v>
      </c>
      <c r="D5068">
        <v>104402</v>
      </c>
      <c r="E5068" t="s">
        <v>200</v>
      </c>
      <c r="F5068">
        <v>202112</v>
      </c>
      <c r="G5068" t="s">
        <v>151</v>
      </c>
      <c r="H5068" t="s">
        <v>152</v>
      </c>
      <c r="I5068">
        <v>171</v>
      </c>
      <c r="J5068" t="s">
        <v>6</v>
      </c>
      <c r="K5068">
        <v>171</v>
      </c>
    </row>
    <row r="5069" spans="1:11" ht="15" customHeight="1">
      <c r="A5069" s="1" t="s">
        <v>998</v>
      </c>
      <c r="B5069" t="s">
        <v>9</v>
      </c>
      <c r="C5069" t="s">
        <v>35</v>
      </c>
      <c r="D5069">
        <v>104402</v>
      </c>
      <c r="E5069" t="s">
        <v>200</v>
      </c>
      <c r="F5069">
        <v>202112</v>
      </c>
      <c r="G5069" t="s">
        <v>151</v>
      </c>
      <c r="H5069" t="s">
        <v>152</v>
      </c>
      <c r="I5069">
        <v>49</v>
      </c>
      <c r="J5069" t="s">
        <v>6</v>
      </c>
      <c r="K5069">
        <v>49</v>
      </c>
    </row>
    <row r="5070" spans="1:11">
      <c r="A5070" s="1" t="s">
        <v>998</v>
      </c>
      <c r="B5070" t="s">
        <v>9</v>
      </c>
      <c r="C5070" t="s">
        <v>35</v>
      </c>
      <c r="D5070">
        <v>104402</v>
      </c>
      <c r="E5070" t="s">
        <v>200</v>
      </c>
      <c r="F5070">
        <v>202112</v>
      </c>
      <c r="G5070" t="s">
        <v>151</v>
      </c>
      <c r="H5070" t="s">
        <v>152</v>
      </c>
      <c r="I5070">
        <v>684</v>
      </c>
      <c r="J5070" t="s">
        <v>6</v>
      </c>
      <c r="K5070">
        <v>684</v>
      </c>
    </row>
    <row r="5071" spans="1:11">
      <c r="A5071" s="1" t="s">
        <v>998</v>
      </c>
      <c r="B5071" t="s">
        <v>9</v>
      </c>
      <c r="C5071" t="s">
        <v>35</v>
      </c>
      <c r="D5071">
        <v>104402</v>
      </c>
      <c r="E5071" t="s">
        <v>200</v>
      </c>
      <c r="F5071">
        <v>202112</v>
      </c>
      <c r="G5071" t="s">
        <v>151</v>
      </c>
      <c r="H5071" t="s">
        <v>152</v>
      </c>
      <c r="I5071">
        <v>59</v>
      </c>
      <c r="J5071" t="s">
        <v>6</v>
      </c>
      <c r="K5071">
        <v>59</v>
      </c>
    </row>
    <row r="5072" spans="1:11" ht="15" customHeight="1">
      <c r="A5072" s="1" t="s">
        <v>998</v>
      </c>
      <c r="B5072" t="s">
        <v>9</v>
      </c>
      <c r="C5072" t="s">
        <v>35</v>
      </c>
      <c r="D5072">
        <v>104402</v>
      </c>
      <c r="E5072" t="s">
        <v>200</v>
      </c>
      <c r="F5072">
        <v>202112</v>
      </c>
      <c r="G5072" t="s">
        <v>151</v>
      </c>
      <c r="H5072" t="s">
        <v>152</v>
      </c>
      <c r="I5072">
        <v>599</v>
      </c>
      <c r="J5072" t="s">
        <v>6</v>
      </c>
      <c r="K5072">
        <v>599</v>
      </c>
    </row>
    <row r="5073" spans="1:11">
      <c r="A5073" s="1" t="s">
        <v>998</v>
      </c>
      <c r="B5073" t="s">
        <v>9</v>
      </c>
      <c r="C5073" t="s">
        <v>35</v>
      </c>
      <c r="D5073">
        <v>104402</v>
      </c>
      <c r="E5073" t="s">
        <v>200</v>
      </c>
      <c r="F5073">
        <v>202112</v>
      </c>
      <c r="G5073" t="s">
        <v>151</v>
      </c>
      <c r="H5073" t="s">
        <v>152</v>
      </c>
      <c r="I5073">
        <v>504</v>
      </c>
      <c r="J5073" t="s">
        <v>6</v>
      </c>
      <c r="K5073">
        <v>504</v>
      </c>
    </row>
    <row r="5074" spans="1:11" ht="15" customHeight="1">
      <c r="A5074" s="1" t="s">
        <v>998</v>
      </c>
      <c r="B5074" t="s">
        <v>9</v>
      </c>
      <c r="C5074" t="s">
        <v>35</v>
      </c>
      <c r="D5074">
        <v>104402</v>
      </c>
      <c r="E5074" t="s">
        <v>200</v>
      </c>
      <c r="F5074">
        <v>202112</v>
      </c>
      <c r="G5074" t="s">
        <v>151</v>
      </c>
      <c r="H5074" t="s">
        <v>152</v>
      </c>
      <c r="I5074">
        <v>57</v>
      </c>
      <c r="J5074" t="s">
        <v>6</v>
      </c>
      <c r="K5074">
        <v>57</v>
      </c>
    </row>
    <row r="5075" spans="1:11" ht="15" customHeight="1">
      <c r="A5075" s="1" t="s">
        <v>998</v>
      </c>
      <c r="B5075" t="s">
        <v>9</v>
      </c>
      <c r="C5075" t="s">
        <v>35</v>
      </c>
      <c r="D5075">
        <v>104402</v>
      </c>
      <c r="E5075" t="s">
        <v>200</v>
      </c>
      <c r="F5075">
        <v>202112</v>
      </c>
      <c r="G5075" t="s">
        <v>151</v>
      </c>
      <c r="H5075" t="s">
        <v>152</v>
      </c>
      <c r="I5075">
        <v>684</v>
      </c>
      <c r="J5075" t="s">
        <v>6</v>
      </c>
      <c r="K5075">
        <v>684</v>
      </c>
    </row>
    <row r="5076" spans="1:11" ht="15" customHeight="1">
      <c r="A5076" s="1" t="s">
        <v>998</v>
      </c>
      <c r="B5076" t="s">
        <v>9</v>
      </c>
      <c r="C5076" t="s">
        <v>35</v>
      </c>
      <c r="D5076">
        <v>104402</v>
      </c>
      <c r="E5076" t="s">
        <v>200</v>
      </c>
      <c r="F5076">
        <v>202112</v>
      </c>
      <c r="G5076" t="s">
        <v>151</v>
      </c>
      <c r="H5076" t="s">
        <v>152</v>
      </c>
      <c r="I5076">
        <v>57</v>
      </c>
      <c r="J5076" t="s">
        <v>6</v>
      </c>
      <c r="K5076">
        <v>57</v>
      </c>
    </row>
    <row r="5077" spans="1:11" ht="15" customHeight="1">
      <c r="A5077" s="1" t="s">
        <v>998</v>
      </c>
      <c r="B5077" t="s">
        <v>9</v>
      </c>
      <c r="C5077" t="s">
        <v>35</v>
      </c>
      <c r="D5077">
        <v>104402</v>
      </c>
      <c r="E5077" t="s">
        <v>200</v>
      </c>
      <c r="F5077">
        <v>202112</v>
      </c>
      <c r="G5077" t="s">
        <v>151</v>
      </c>
      <c r="H5077" t="s">
        <v>152</v>
      </c>
      <c r="I5077">
        <v>28.5</v>
      </c>
      <c r="J5077" t="s">
        <v>6</v>
      </c>
      <c r="K5077">
        <v>28.5</v>
      </c>
    </row>
    <row r="5078" spans="1:11" ht="15" customHeight="1">
      <c r="A5078" s="1" t="s">
        <v>998</v>
      </c>
      <c r="B5078" t="s">
        <v>9</v>
      </c>
      <c r="C5078" t="s">
        <v>35</v>
      </c>
      <c r="D5078">
        <v>104402</v>
      </c>
      <c r="E5078" t="s">
        <v>200</v>
      </c>
      <c r="F5078">
        <v>202112</v>
      </c>
      <c r="G5078" t="s">
        <v>151</v>
      </c>
      <c r="H5078" t="s">
        <v>152</v>
      </c>
      <c r="I5078">
        <v>87.36</v>
      </c>
      <c r="J5078" t="s">
        <v>6</v>
      </c>
      <c r="K5078">
        <v>87.36</v>
      </c>
    </row>
    <row r="5079" spans="1:11" ht="15" customHeight="1">
      <c r="A5079" s="1" t="s">
        <v>998</v>
      </c>
      <c r="B5079" t="s">
        <v>9</v>
      </c>
      <c r="C5079" t="s">
        <v>35</v>
      </c>
      <c r="D5079">
        <v>104402</v>
      </c>
      <c r="E5079" t="s">
        <v>200</v>
      </c>
      <c r="F5079">
        <v>202112</v>
      </c>
      <c r="G5079" t="s">
        <v>151</v>
      </c>
      <c r="H5079" t="s">
        <v>152</v>
      </c>
      <c r="I5079">
        <v>60.5</v>
      </c>
      <c r="J5079" t="s">
        <v>6</v>
      </c>
      <c r="K5079">
        <v>60.5</v>
      </c>
    </row>
    <row r="5080" spans="1:11" ht="15" customHeight="1">
      <c r="A5080" s="1" t="s">
        <v>998</v>
      </c>
      <c r="B5080" t="s">
        <v>9</v>
      </c>
      <c r="C5080" t="s">
        <v>35</v>
      </c>
      <c r="D5080">
        <v>106235</v>
      </c>
      <c r="E5080" t="s">
        <v>203</v>
      </c>
      <c r="F5080">
        <v>202112</v>
      </c>
      <c r="G5080" t="s">
        <v>151</v>
      </c>
      <c r="H5080" t="s">
        <v>152</v>
      </c>
      <c r="I5080">
        <v>1113</v>
      </c>
      <c r="J5080" t="s">
        <v>6</v>
      </c>
      <c r="K5080">
        <v>1113</v>
      </c>
    </row>
    <row r="5081" spans="1:11" ht="15" customHeight="1">
      <c r="A5081" s="1" t="s">
        <v>998</v>
      </c>
      <c r="B5081" t="s">
        <v>9</v>
      </c>
      <c r="C5081" t="s">
        <v>35</v>
      </c>
      <c r="D5081">
        <v>106235</v>
      </c>
      <c r="E5081" t="s">
        <v>203</v>
      </c>
      <c r="F5081">
        <v>202112</v>
      </c>
      <c r="G5081" t="s">
        <v>151</v>
      </c>
      <c r="H5081" t="s">
        <v>152</v>
      </c>
      <c r="I5081">
        <v>1152</v>
      </c>
      <c r="J5081" t="s">
        <v>6</v>
      </c>
      <c r="K5081">
        <v>1152</v>
      </c>
    </row>
    <row r="5082" spans="1:11" ht="15" customHeight="1">
      <c r="A5082" s="1" t="s">
        <v>998</v>
      </c>
      <c r="B5082" t="s">
        <v>9</v>
      </c>
      <c r="C5082" t="s">
        <v>35</v>
      </c>
      <c r="D5082">
        <v>106235</v>
      </c>
      <c r="E5082" t="s">
        <v>203</v>
      </c>
      <c r="F5082">
        <v>202112</v>
      </c>
      <c r="G5082" t="s">
        <v>151</v>
      </c>
      <c r="H5082" t="s">
        <v>152</v>
      </c>
      <c r="I5082">
        <v>2815.5</v>
      </c>
      <c r="J5082" t="s">
        <v>6</v>
      </c>
      <c r="K5082">
        <v>2815.5</v>
      </c>
    </row>
    <row r="5083" spans="1:11" ht="15" customHeight="1">
      <c r="A5083" s="1" t="s">
        <v>998</v>
      </c>
      <c r="B5083" t="s">
        <v>9</v>
      </c>
      <c r="C5083" t="s">
        <v>35</v>
      </c>
      <c r="D5083">
        <v>106235</v>
      </c>
      <c r="E5083" t="s">
        <v>203</v>
      </c>
      <c r="F5083">
        <v>202112</v>
      </c>
      <c r="G5083" t="s">
        <v>151</v>
      </c>
      <c r="H5083" t="s">
        <v>152</v>
      </c>
      <c r="I5083">
        <v>1152</v>
      </c>
      <c r="J5083" t="s">
        <v>6</v>
      </c>
      <c r="K5083">
        <v>1152</v>
      </c>
    </row>
    <row r="5084" spans="1:11" ht="15" customHeight="1">
      <c r="A5084" s="1" t="s">
        <v>998</v>
      </c>
      <c r="B5084" t="s">
        <v>9</v>
      </c>
      <c r="C5084" t="s">
        <v>35</v>
      </c>
      <c r="D5084">
        <v>106235</v>
      </c>
      <c r="E5084" t="s">
        <v>203</v>
      </c>
      <c r="F5084">
        <v>202112</v>
      </c>
      <c r="G5084" t="s">
        <v>151</v>
      </c>
      <c r="H5084" t="s">
        <v>152</v>
      </c>
      <c r="I5084">
        <v>1152</v>
      </c>
      <c r="J5084" t="s">
        <v>6</v>
      </c>
      <c r="K5084">
        <v>1152</v>
      </c>
    </row>
    <row r="5085" spans="1:11" ht="15" customHeight="1">
      <c r="A5085" s="1" t="s">
        <v>998</v>
      </c>
      <c r="B5085" t="s">
        <v>9</v>
      </c>
      <c r="C5085" t="s">
        <v>35</v>
      </c>
      <c r="D5085">
        <v>106235</v>
      </c>
      <c r="E5085" t="s">
        <v>203</v>
      </c>
      <c r="F5085">
        <v>202112</v>
      </c>
      <c r="G5085" t="s">
        <v>151</v>
      </c>
      <c r="H5085" t="s">
        <v>152</v>
      </c>
      <c r="I5085">
        <v>1152</v>
      </c>
      <c r="J5085" t="s">
        <v>6</v>
      </c>
      <c r="K5085">
        <v>1152</v>
      </c>
    </row>
    <row r="5086" spans="1:11" ht="15" customHeight="1">
      <c r="A5086" s="1" t="s">
        <v>998</v>
      </c>
      <c r="B5086" t="s">
        <v>9</v>
      </c>
      <c r="C5086" t="s">
        <v>35</v>
      </c>
      <c r="D5086">
        <v>106235</v>
      </c>
      <c r="E5086" t="s">
        <v>203</v>
      </c>
      <c r="F5086">
        <v>202112</v>
      </c>
      <c r="G5086" t="s">
        <v>151</v>
      </c>
      <c r="H5086" t="s">
        <v>152</v>
      </c>
      <c r="I5086">
        <v>5273.25</v>
      </c>
      <c r="J5086" t="s">
        <v>6</v>
      </c>
      <c r="K5086">
        <v>5273.25</v>
      </c>
    </row>
    <row r="5087" spans="1:11" ht="15" customHeight="1">
      <c r="A5087" s="1" t="s">
        <v>998</v>
      </c>
      <c r="B5087" t="s">
        <v>9</v>
      </c>
      <c r="C5087" t="s">
        <v>35</v>
      </c>
      <c r="D5087">
        <v>106235</v>
      </c>
      <c r="E5087" t="s">
        <v>203</v>
      </c>
      <c r="F5087">
        <v>202112</v>
      </c>
      <c r="G5087" t="s">
        <v>151</v>
      </c>
      <c r="H5087" t="s">
        <v>152</v>
      </c>
      <c r="I5087">
        <v>96.75</v>
      </c>
      <c r="J5087" t="s">
        <v>6</v>
      </c>
      <c r="K5087">
        <v>96.75</v>
      </c>
    </row>
    <row r="5088" spans="1:11" ht="15" customHeight="1">
      <c r="A5088" s="1" t="s">
        <v>998</v>
      </c>
      <c r="B5088" t="s">
        <v>9</v>
      </c>
      <c r="C5088" t="s">
        <v>35</v>
      </c>
      <c r="D5088">
        <v>106235</v>
      </c>
      <c r="E5088" t="s">
        <v>203</v>
      </c>
      <c r="F5088">
        <v>202112</v>
      </c>
      <c r="G5088" t="s">
        <v>151</v>
      </c>
      <c r="H5088" t="s">
        <v>152</v>
      </c>
      <c r="I5088">
        <v>432</v>
      </c>
      <c r="J5088" t="s">
        <v>6</v>
      </c>
      <c r="K5088">
        <v>432</v>
      </c>
    </row>
    <row r="5089" spans="1:11" ht="15" customHeight="1">
      <c r="A5089" s="1" t="s">
        <v>998</v>
      </c>
      <c r="B5089" t="s">
        <v>9</v>
      </c>
      <c r="C5089" t="s">
        <v>35</v>
      </c>
      <c r="D5089">
        <v>104141</v>
      </c>
      <c r="E5089" t="s">
        <v>204</v>
      </c>
      <c r="F5089">
        <v>202112</v>
      </c>
      <c r="G5089" t="s">
        <v>151</v>
      </c>
      <c r="H5089" t="s">
        <v>152</v>
      </c>
      <c r="I5089">
        <v>204</v>
      </c>
      <c r="J5089" t="s">
        <v>6</v>
      </c>
      <c r="K5089">
        <v>204</v>
      </c>
    </row>
    <row r="5090" spans="1:11" ht="15" customHeight="1">
      <c r="A5090" s="1" t="s">
        <v>998</v>
      </c>
      <c r="B5090" t="s">
        <v>9</v>
      </c>
      <c r="C5090" t="s">
        <v>35</v>
      </c>
      <c r="D5090">
        <v>104141</v>
      </c>
      <c r="E5090" t="s">
        <v>204</v>
      </c>
      <c r="F5090">
        <v>202112</v>
      </c>
      <c r="G5090" t="s">
        <v>151</v>
      </c>
      <c r="H5090" t="s">
        <v>152</v>
      </c>
      <c r="I5090">
        <v>342</v>
      </c>
      <c r="J5090" t="s">
        <v>6</v>
      </c>
      <c r="K5090">
        <v>342</v>
      </c>
    </row>
    <row r="5091" spans="1:11" ht="15" customHeight="1">
      <c r="A5091" s="1" t="s">
        <v>998</v>
      </c>
      <c r="B5091" t="s">
        <v>9</v>
      </c>
      <c r="C5091" t="s">
        <v>35</v>
      </c>
      <c r="D5091">
        <v>104141</v>
      </c>
      <c r="E5091" t="s">
        <v>204</v>
      </c>
      <c r="F5091">
        <v>202112</v>
      </c>
      <c r="G5091" t="s">
        <v>151</v>
      </c>
      <c r="H5091" t="s">
        <v>152</v>
      </c>
      <c r="I5091">
        <v>684</v>
      </c>
      <c r="J5091" t="s">
        <v>6</v>
      </c>
      <c r="K5091">
        <v>684</v>
      </c>
    </row>
    <row r="5092" spans="1:11" ht="15" customHeight="1">
      <c r="A5092" s="1" t="s">
        <v>998</v>
      </c>
      <c r="B5092" t="s">
        <v>9</v>
      </c>
      <c r="C5092" t="s">
        <v>35</v>
      </c>
      <c r="D5092">
        <v>101164</v>
      </c>
      <c r="E5092" t="s">
        <v>205</v>
      </c>
      <c r="F5092">
        <v>202112</v>
      </c>
      <c r="G5092" t="s">
        <v>151</v>
      </c>
      <c r="H5092" t="s">
        <v>152</v>
      </c>
      <c r="I5092">
        <v>769.18</v>
      </c>
      <c r="J5092" t="s">
        <v>6</v>
      </c>
      <c r="K5092">
        <v>769.18</v>
      </c>
    </row>
    <row r="5093" spans="1:11" ht="15" customHeight="1">
      <c r="A5093" s="1" t="s">
        <v>998</v>
      </c>
      <c r="B5093" t="s">
        <v>9</v>
      </c>
      <c r="C5093" t="s">
        <v>35</v>
      </c>
      <c r="D5093">
        <v>107887</v>
      </c>
      <c r="E5093" t="s">
        <v>206</v>
      </c>
      <c r="F5093">
        <v>202112</v>
      </c>
      <c r="G5093" t="s">
        <v>151</v>
      </c>
      <c r="H5093" t="s">
        <v>152</v>
      </c>
      <c r="I5093">
        <v>415.52</v>
      </c>
      <c r="J5093" t="s">
        <v>6</v>
      </c>
      <c r="K5093">
        <v>415.52</v>
      </c>
    </row>
    <row r="5094" spans="1:11" ht="15" customHeight="1">
      <c r="A5094" s="1" t="s">
        <v>998</v>
      </c>
      <c r="B5094" t="s">
        <v>9</v>
      </c>
      <c r="C5094" t="s">
        <v>35</v>
      </c>
      <c r="D5094">
        <v>107887</v>
      </c>
      <c r="E5094" t="s">
        <v>206</v>
      </c>
      <c r="F5094">
        <v>202112</v>
      </c>
      <c r="G5094" t="s">
        <v>151</v>
      </c>
      <c r="H5094" t="s">
        <v>152</v>
      </c>
      <c r="I5094">
        <v>1058.7</v>
      </c>
      <c r="J5094" t="s">
        <v>6</v>
      </c>
      <c r="K5094">
        <v>1058.7</v>
      </c>
    </row>
    <row r="5095" spans="1:11" ht="15" customHeight="1">
      <c r="A5095" s="1" t="s">
        <v>998</v>
      </c>
      <c r="B5095" t="s">
        <v>9</v>
      </c>
      <c r="C5095" t="s">
        <v>35</v>
      </c>
      <c r="D5095">
        <v>107887</v>
      </c>
      <c r="E5095" t="s">
        <v>206</v>
      </c>
      <c r="F5095">
        <v>202112</v>
      </c>
      <c r="G5095" t="s">
        <v>151</v>
      </c>
      <c r="H5095" t="s">
        <v>152</v>
      </c>
      <c r="I5095">
        <v>370.02</v>
      </c>
      <c r="J5095" t="s">
        <v>6</v>
      </c>
      <c r="K5095">
        <v>370.02</v>
      </c>
    </row>
    <row r="5096" spans="1:11" ht="15" customHeight="1">
      <c r="A5096" s="1" t="s">
        <v>998</v>
      </c>
      <c r="B5096" t="s">
        <v>9</v>
      </c>
      <c r="C5096" t="s">
        <v>35</v>
      </c>
      <c r="D5096">
        <v>107887</v>
      </c>
      <c r="E5096" t="s">
        <v>206</v>
      </c>
      <c r="F5096">
        <v>202112</v>
      </c>
      <c r="G5096" t="s">
        <v>151</v>
      </c>
      <c r="H5096" t="s">
        <v>152</v>
      </c>
      <c r="I5096">
        <v>388.09</v>
      </c>
      <c r="J5096" t="s">
        <v>6</v>
      </c>
      <c r="K5096">
        <v>388.09</v>
      </c>
    </row>
    <row r="5097" spans="1:11" ht="15" customHeight="1">
      <c r="A5097" s="1" t="s">
        <v>998</v>
      </c>
      <c r="B5097" t="s">
        <v>9</v>
      </c>
      <c r="C5097" t="s">
        <v>35</v>
      </c>
      <c r="D5097">
        <v>107887</v>
      </c>
      <c r="E5097" t="s">
        <v>206</v>
      </c>
      <c r="F5097">
        <v>202112</v>
      </c>
      <c r="G5097" t="s">
        <v>151</v>
      </c>
      <c r="H5097" t="s">
        <v>152</v>
      </c>
      <c r="I5097">
        <v>415.5</v>
      </c>
      <c r="J5097" t="s">
        <v>6</v>
      </c>
      <c r="K5097">
        <v>415.5</v>
      </c>
    </row>
    <row r="5098" spans="1:11" ht="15" customHeight="1">
      <c r="A5098" s="1" t="s">
        <v>998</v>
      </c>
      <c r="B5098" t="s">
        <v>9</v>
      </c>
      <c r="C5098" t="s">
        <v>35</v>
      </c>
      <c r="D5098">
        <v>107887</v>
      </c>
      <c r="E5098" t="s">
        <v>206</v>
      </c>
      <c r="F5098">
        <v>202112</v>
      </c>
      <c r="G5098" t="s">
        <v>151</v>
      </c>
      <c r="H5098" t="s">
        <v>152</v>
      </c>
      <c r="I5098">
        <v>388.03</v>
      </c>
      <c r="J5098" t="s">
        <v>6</v>
      </c>
      <c r="K5098">
        <v>388.03</v>
      </c>
    </row>
    <row r="5099" spans="1:11" ht="15" customHeight="1">
      <c r="A5099" s="1" t="s">
        <v>998</v>
      </c>
      <c r="B5099" t="s">
        <v>9</v>
      </c>
      <c r="C5099" t="s">
        <v>35</v>
      </c>
      <c r="D5099">
        <v>108168</v>
      </c>
      <c r="E5099" t="s">
        <v>208</v>
      </c>
      <c r="F5099">
        <v>202112</v>
      </c>
      <c r="G5099" t="s">
        <v>151</v>
      </c>
      <c r="H5099" t="s">
        <v>152</v>
      </c>
      <c r="I5099">
        <v>670.92</v>
      </c>
      <c r="J5099" t="s">
        <v>6</v>
      </c>
      <c r="K5099">
        <v>670.92</v>
      </c>
    </row>
    <row r="5100" spans="1:11" ht="15" customHeight="1">
      <c r="A5100" s="1" t="s">
        <v>998</v>
      </c>
      <c r="B5100" t="s">
        <v>9</v>
      </c>
      <c r="C5100" t="s">
        <v>35</v>
      </c>
      <c r="D5100">
        <v>108168</v>
      </c>
      <c r="E5100" t="s">
        <v>208</v>
      </c>
      <c r="F5100">
        <v>202112</v>
      </c>
      <c r="G5100" t="s">
        <v>151</v>
      </c>
      <c r="H5100" t="s">
        <v>152</v>
      </c>
      <c r="I5100">
        <v>274.83</v>
      </c>
      <c r="J5100" t="s">
        <v>6</v>
      </c>
      <c r="K5100">
        <v>274.83</v>
      </c>
    </row>
    <row r="5101" spans="1:11" ht="15" customHeight="1">
      <c r="A5101" s="1" t="s">
        <v>998</v>
      </c>
      <c r="B5101" t="s">
        <v>9</v>
      </c>
      <c r="C5101" t="s">
        <v>35</v>
      </c>
      <c r="D5101">
        <v>107518</v>
      </c>
      <c r="E5101" t="s">
        <v>195</v>
      </c>
      <c r="F5101">
        <v>202112</v>
      </c>
      <c r="G5101" t="s">
        <v>151</v>
      </c>
      <c r="H5101" t="s">
        <v>152</v>
      </c>
      <c r="I5101">
        <v>320.5</v>
      </c>
      <c r="J5101" t="s">
        <v>6</v>
      </c>
      <c r="K5101">
        <v>320.5</v>
      </c>
    </row>
    <row r="5102" spans="1:11" ht="15" customHeight="1">
      <c r="A5102" s="1" t="s">
        <v>998</v>
      </c>
      <c r="B5102" t="s">
        <v>9</v>
      </c>
      <c r="C5102" t="s">
        <v>35</v>
      </c>
      <c r="D5102">
        <v>107518</v>
      </c>
      <c r="E5102" t="s">
        <v>195</v>
      </c>
      <c r="F5102">
        <v>202112</v>
      </c>
      <c r="G5102" t="s">
        <v>151</v>
      </c>
      <c r="H5102" t="s">
        <v>152</v>
      </c>
      <c r="I5102">
        <v>165.6</v>
      </c>
      <c r="J5102" t="s">
        <v>6</v>
      </c>
      <c r="K5102">
        <v>165.6</v>
      </c>
    </row>
    <row r="5103" spans="1:11" ht="15" customHeight="1">
      <c r="A5103" s="1" t="s">
        <v>998</v>
      </c>
      <c r="B5103" t="s">
        <v>9</v>
      </c>
      <c r="C5103" t="s">
        <v>35</v>
      </c>
      <c r="D5103">
        <v>107518</v>
      </c>
      <c r="E5103" t="s">
        <v>195</v>
      </c>
      <c r="F5103">
        <v>202112</v>
      </c>
      <c r="G5103" t="s">
        <v>151</v>
      </c>
      <c r="H5103" t="s">
        <v>152</v>
      </c>
      <c r="I5103">
        <v>492.07</v>
      </c>
      <c r="J5103" t="s">
        <v>6</v>
      </c>
      <c r="K5103">
        <v>492.07</v>
      </c>
    </row>
    <row r="5104" spans="1:11" ht="15" customHeight="1">
      <c r="A5104" s="1" t="s">
        <v>998</v>
      </c>
      <c r="B5104" t="s">
        <v>9</v>
      </c>
      <c r="C5104" t="s">
        <v>35</v>
      </c>
      <c r="D5104">
        <v>107518</v>
      </c>
      <c r="E5104" t="s">
        <v>195</v>
      </c>
      <c r="F5104">
        <v>202112</v>
      </c>
      <c r="G5104" t="s">
        <v>151</v>
      </c>
      <c r="H5104" t="s">
        <v>152</v>
      </c>
      <c r="I5104">
        <v>588.70000000000005</v>
      </c>
      <c r="J5104" t="s">
        <v>6</v>
      </c>
      <c r="K5104">
        <v>588.70000000000005</v>
      </c>
    </row>
    <row r="5105" spans="1:11" ht="15" customHeight="1">
      <c r="A5105" s="1" t="s">
        <v>998</v>
      </c>
      <c r="B5105" t="s">
        <v>9</v>
      </c>
      <c r="C5105" t="s">
        <v>35</v>
      </c>
      <c r="D5105">
        <v>107518</v>
      </c>
      <c r="E5105" t="s">
        <v>195</v>
      </c>
      <c r="F5105">
        <v>202112</v>
      </c>
      <c r="G5105" t="s">
        <v>151</v>
      </c>
      <c r="H5105" t="s">
        <v>152</v>
      </c>
      <c r="I5105">
        <v>398.3</v>
      </c>
      <c r="J5105" t="s">
        <v>6</v>
      </c>
      <c r="K5105">
        <v>398.3</v>
      </c>
    </row>
    <row r="5106" spans="1:11" ht="15" customHeight="1">
      <c r="A5106" s="1" t="s">
        <v>998</v>
      </c>
      <c r="B5106" t="s">
        <v>19</v>
      </c>
      <c r="C5106" t="s">
        <v>45</v>
      </c>
      <c r="D5106">
        <v>108405</v>
      </c>
      <c r="E5106" t="s">
        <v>150</v>
      </c>
      <c r="F5106">
        <v>202112</v>
      </c>
      <c r="G5106" t="s">
        <v>151</v>
      </c>
      <c r="H5106" t="s">
        <v>152</v>
      </c>
      <c r="I5106">
        <v>10535</v>
      </c>
      <c r="J5106" t="s">
        <v>6</v>
      </c>
      <c r="K5106">
        <v>10535</v>
      </c>
    </row>
    <row r="5107" spans="1:11" ht="15" customHeight="1">
      <c r="A5107" s="1" t="s">
        <v>998</v>
      </c>
      <c r="B5107" t="s">
        <v>19</v>
      </c>
      <c r="C5107" t="s">
        <v>45</v>
      </c>
      <c r="D5107">
        <v>108405</v>
      </c>
      <c r="E5107" t="s">
        <v>150</v>
      </c>
      <c r="F5107">
        <v>202112</v>
      </c>
      <c r="G5107" t="s">
        <v>151</v>
      </c>
      <c r="H5107" t="s">
        <v>152</v>
      </c>
      <c r="I5107">
        <v>19465</v>
      </c>
      <c r="J5107" t="s">
        <v>6</v>
      </c>
      <c r="K5107">
        <v>19465</v>
      </c>
    </row>
    <row r="5108" spans="1:11" ht="15" customHeight="1">
      <c r="A5108" s="1" t="s">
        <v>998</v>
      </c>
      <c r="B5108" t="s">
        <v>9</v>
      </c>
      <c r="C5108" t="s">
        <v>35</v>
      </c>
      <c r="D5108">
        <v>103236</v>
      </c>
      <c r="E5108" t="s">
        <v>184</v>
      </c>
      <c r="F5108">
        <v>202112</v>
      </c>
      <c r="G5108" t="s">
        <v>151</v>
      </c>
      <c r="H5108" t="s">
        <v>152</v>
      </c>
      <c r="I5108">
        <v>423.56</v>
      </c>
      <c r="J5108" t="s">
        <v>6</v>
      </c>
      <c r="K5108">
        <v>423.56</v>
      </c>
    </row>
    <row r="5109" spans="1:11" ht="15" customHeight="1">
      <c r="A5109" s="1" t="s">
        <v>998</v>
      </c>
      <c r="B5109" t="s">
        <v>9</v>
      </c>
      <c r="C5109" t="s">
        <v>35</v>
      </c>
      <c r="D5109">
        <v>103236</v>
      </c>
      <c r="E5109" t="s">
        <v>184</v>
      </c>
      <c r="F5109">
        <v>202112</v>
      </c>
      <c r="G5109" t="s">
        <v>151</v>
      </c>
      <c r="H5109" t="s">
        <v>152</v>
      </c>
      <c r="I5109">
        <v>55.45</v>
      </c>
      <c r="J5109" t="s">
        <v>6</v>
      </c>
      <c r="K5109">
        <v>55.45</v>
      </c>
    </row>
    <row r="5110" spans="1:11" ht="15" customHeight="1">
      <c r="A5110" s="1" t="s">
        <v>998</v>
      </c>
      <c r="B5110" t="s">
        <v>9</v>
      </c>
      <c r="C5110" t="s">
        <v>35</v>
      </c>
      <c r="D5110">
        <v>103236</v>
      </c>
      <c r="E5110" t="s">
        <v>184</v>
      </c>
      <c r="F5110">
        <v>202112</v>
      </c>
      <c r="G5110" t="s">
        <v>151</v>
      </c>
      <c r="H5110" t="s">
        <v>152</v>
      </c>
      <c r="I5110">
        <v>265</v>
      </c>
      <c r="J5110" t="s">
        <v>6</v>
      </c>
      <c r="K5110">
        <v>265</v>
      </c>
    </row>
    <row r="5111" spans="1:11" ht="15" customHeight="1">
      <c r="A5111" s="1" t="s">
        <v>998</v>
      </c>
      <c r="B5111" t="s">
        <v>9</v>
      </c>
      <c r="C5111" t="s">
        <v>35</v>
      </c>
      <c r="D5111">
        <v>103236</v>
      </c>
      <c r="E5111" t="s">
        <v>184</v>
      </c>
      <c r="F5111">
        <v>202112</v>
      </c>
      <c r="G5111" t="s">
        <v>151</v>
      </c>
      <c r="H5111" t="s">
        <v>152</v>
      </c>
      <c r="I5111">
        <v>352</v>
      </c>
      <c r="J5111" t="s">
        <v>6</v>
      </c>
      <c r="K5111">
        <v>352</v>
      </c>
    </row>
    <row r="5112" spans="1:11" ht="15" customHeight="1">
      <c r="A5112" s="1" t="s">
        <v>998</v>
      </c>
      <c r="B5112" t="s">
        <v>9</v>
      </c>
      <c r="C5112" t="s">
        <v>35</v>
      </c>
      <c r="D5112">
        <v>103236</v>
      </c>
      <c r="E5112" t="s">
        <v>184</v>
      </c>
      <c r="F5112">
        <v>202112</v>
      </c>
      <c r="G5112" t="s">
        <v>151</v>
      </c>
      <c r="H5112" t="s">
        <v>152</v>
      </c>
      <c r="I5112">
        <v>18.8</v>
      </c>
      <c r="J5112" t="s">
        <v>6</v>
      </c>
      <c r="K5112">
        <v>18.8</v>
      </c>
    </row>
    <row r="5113" spans="1:11" ht="15" customHeight="1">
      <c r="A5113" s="1" t="s">
        <v>998</v>
      </c>
      <c r="B5113" t="s">
        <v>9</v>
      </c>
      <c r="C5113" t="s">
        <v>35</v>
      </c>
      <c r="D5113">
        <v>103236</v>
      </c>
      <c r="E5113" t="s">
        <v>184</v>
      </c>
      <c r="F5113">
        <v>202112</v>
      </c>
      <c r="G5113" t="s">
        <v>151</v>
      </c>
      <c r="H5113" t="s">
        <v>152</v>
      </c>
      <c r="I5113">
        <v>182.16</v>
      </c>
      <c r="J5113" t="s">
        <v>6</v>
      </c>
      <c r="K5113">
        <v>182.16</v>
      </c>
    </row>
    <row r="5114" spans="1:11" ht="15" customHeight="1">
      <c r="A5114" s="1" t="s">
        <v>998</v>
      </c>
      <c r="B5114" t="s">
        <v>9</v>
      </c>
      <c r="C5114" t="s">
        <v>35</v>
      </c>
      <c r="D5114">
        <v>103236</v>
      </c>
      <c r="E5114" t="s">
        <v>184</v>
      </c>
      <c r="F5114">
        <v>202112</v>
      </c>
      <c r="G5114" t="s">
        <v>151</v>
      </c>
      <c r="H5114" t="s">
        <v>152</v>
      </c>
      <c r="I5114">
        <v>12.53</v>
      </c>
      <c r="J5114" t="s">
        <v>6</v>
      </c>
      <c r="K5114">
        <v>12.53</v>
      </c>
    </row>
    <row r="5115" spans="1:11" ht="15" customHeight="1">
      <c r="A5115" s="1" t="s">
        <v>998</v>
      </c>
      <c r="B5115" t="s">
        <v>9</v>
      </c>
      <c r="C5115" t="s">
        <v>35</v>
      </c>
      <c r="D5115">
        <v>103236</v>
      </c>
      <c r="E5115" t="s">
        <v>184</v>
      </c>
      <c r="F5115">
        <v>202112</v>
      </c>
      <c r="G5115" t="s">
        <v>151</v>
      </c>
      <c r="H5115" t="s">
        <v>152</v>
      </c>
      <c r="I5115">
        <v>121.44</v>
      </c>
      <c r="J5115" t="s">
        <v>6</v>
      </c>
      <c r="K5115">
        <v>121.44</v>
      </c>
    </row>
    <row r="5116" spans="1:11" ht="15" customHeight="1">
      <c r="A5116" s="1" t="s">
        <v>998</v>
      </c>
      <c r="B5116" t="s">
        <v>9</v>
      </c>
      <c r="C5116" t="s">
        <v>35</v>
      </c>
      <c r="D5116">
        <v>103236</v>
      </c>
      <c r="E5116" t="s">
        <v>184</v>
      </c>
      <c r="F5116">
        <v>202112</v>
      </c>
      <c r="G5116" t="s">
        <v>151</v>
      </c>
      <c r="H5116" t="s">
        <v>152</v>
      </c>
      <c r="I5116">
        <v>423.56</v>
      </c>
      <c r="J5116" t="s">
        <v>6</v>
      </c>
      <c r="K5116">
        <v>423.56</v>
      </c>
    </row>
    <row r="5117" spans="1:11" ht="15" customHeight="1">
      <c r="A5117" s="1" t="s">
        <v>998</v>
      </c>
      <c r="B5117" t="s">
        <v>9</v>
      </c>
      <c r="C5117" t="s">
        <v>35</v>
      </c>
      <c r="D5117">
        <v>103236</v>
      </c>
      <c r="E5117" t="s">
        <v>184</v>
      </c>
      <c r="F5117">
        <v>202112</v>
      </c>
      <c r="G5117" t="s">
        <v>151</v>
      </c>
      <c r="H5117" t="s">
        <v>152</v>
      </c>
      <c r="I5117">
        <v>12.53</v>
      </c>
      <c r="J5117" t="s">
        <v>6</v>
      </c>
      <c r="K5117">
        <v>12.53</v>
      </c>
    </row>
    <row r="5118" spans="1:11" ht="15" customHeight="1">
      <c r="A5118" s="1" t="s">
        <v>998</v>
      </c>
      <c r="B5118" t="s">
        <v>9</v>
      </c>
      <c r="C5118" t="s">
        <v>35</v>
      </c>
      <c r="D5118">
        <v>103236</v>
      </c>
      <c r="E5118" t="s">
        <v>184</v>
      </c>
      <c r="F5118">
        <v>202112</v>
      </c>
      <c r="G5118" t="s">
        <v>151</v>
      </c>
      <c r="H5118" t="s">
        <v>152</v>
      </c>
      <c r="I5118">
        <v>60.48</v>
      </c>
      <c r="J5118" t="s">
        <v>6</v>
      </c>
      <c r="K5118">
        <v>60.48</v>
      </c>
    </row>
    <row r="5119" spans="1:11" ht="15" customHeight="1">
      <c r="A5119" s="1" t="s">
        <v>998</v>
      </c>
      <c r="B5119" t="s">
        <v>9</v>
      </c>
      <c r="C5119" t="s">
        <v>35</v>
      </c>
      <c r="D5119">
        <v>103236</v>
      </c>
      <c r="E5119" t="s">
        <v>184</v>
      </c>
      <c r="F5119">
        <v>202112</v>
      </c>
      <c r="G5119" t="s">
        <v>151</v>
      </c>
      <c r="H5119" t="s">
        <v>152</v>
      </c>
      <c r="I5119">
        <v>920</v>
      </c>
      <c r="J5119" t="s">
        <v>6</v>
      </c>
      <c r="K5119">
        <v>920</v>
      </c>
    </row>
    <row r="5120" spans="1:11" ht="15" customHeight="1">
      <c r="A5120" s="1" t="s">
        <v>998</v>
      </c>
      <c r="B5120" t="s">
        <v>9</v>
      </c>
      <c r="C5120" t="s">
        <v>35</v>
      </c>
      <c r="D5120">
        <v>103236</v>
      </c>
      <c r="E5120" t="s">
        <v>184</v>
      </c>
      <c r="F5120">
        <v>202112</v>
      </c>
      <c r="G5120" t="s">
        <v>151</v>
      </c>
      <c r="H5120" t="s">
        <v>152</v>
      </c>
      <c r="I5120">
        <v>70.010000000000005</v>
      </c>
      <c r="J5120" t="s">
        <v>6</v>
      </c>
      <c r="K5120">
        <v>70.010000000000005</v>
      </c>
    </row>
    <row r="5121" spans="1:11" ht="15" customHeight="1">
      <c r="A5121" s="1" t="s">
        <v>998</v>
      </c>
      <c r="B5121" t="s">
        <v>9</v>
      </c>
      <c r="C5121" t="s">
        <v>35</v>
      </c>
      <c r="D5121">
        <v>103236</v>
      </c>
      <c r="E5121" t="s">
        <v>184</v>
      </c>
      <c r="F5121">
        <v>202112</v>
      </c>
      <c r="G5121" t="s">
        <v>151</v>
      </c>
      <c r="H5121" t="s">
        <v>152</v>
      </c>
      <c r="I5121">
        <v>243.88</v>
      </c>
      <c r="J5121" t="s">
        <v>6</v>
      </c>
      <c r="K5121">
        <v>243.88</v>
      </c>
    </row>
    <row r="5122" spans="1:11" ht="15" customHeight="1">
      <c r="A5122" s="1" t="s">
        <v>998</v>
      </c>
      <c r="B5122" t="s">
        <v>9</v>
      </c>
      <c r="C5122" t="s">
        <v>35</v>
      </c>
      <c r="D5122">
        <v>103236</v>
      </c>
      <c r="E5122" t="s">
        <v>184</v>
      </c>
      <c r="F5122">
        <v>202112</v>
      </c>
      <c r="G5122" t="s">
        <v>151</v>
      </c>
      <c r="H5122" t="s">
        <v>152</v>
      </c>
      <c r="I5122">
        <v>12.53</v>
      </c>
      <c r="J5122" t="s">
        <v>6</v>
      </c>
      <c r="K5122">
        <v>12.53</v>
      </c>
    </row>
    <row r="5123" spans="1:11" ht="15" customHeight="1">
      <c r="A5123" s="1" t="s">
        <v>998</v>
      </c>
      <c r="B5123" t="s">
        <v>9</v>
      </c>
      <c r="C5123" t="s">
        <v>35</v>
      </c>
      <c r="D5123">
        <v>103236</v>
      </c>
      <c r="E5123" t="s">
        <v>184</v>
      </c>
      <c r="F5123">
        <v>202112</v>
      </c>
      <c r="G5123" t="s">
        <v>151</v>
      </c>
      <c r="H5123" t="s">
        <v>152</v>
      </c>
      <c r="I5123">
        <v>121.44</v>
      </c>
      <c r="J5123" t="s">
        <v>6</v>
      </c>
      <c r="K5123">
        <v>121.44</v>
      </c>
    </row>
    <row r="5124" spans="1:11" ht="15" customHeight="1">
      <c r="A5124" s="1" t="s">
        <v>998</v>
      </c>
      <c r="B5124" t="s">
        <v>9</v>
      </c>
      <c r="C5124" t="s">
        <v>35</v>
      </c>
      <c r="D5124">
        <v>103236</v>
      </c>
      <c r="E5124" t="s">
        <v>184</v>
      </c>
      <c r="F5124">
        <v>202112</v>
      </c>
      <c r="G5124" t="s">
        <v>151</v>
      </c>
      <c r="H5124" t="s">
        <v>152</v>
      </c>
      <c r="I5124">
        <v>25</v>
      </c>
      <c r="J5124" t="s">
        <v>6</v>
      </c>
      <c r="K5124">
        <v>25</v>
      </c>
    </row>
    <row r="5125" spans="1:11" ht="15" customHeight="1">
      <c r="A5125" s="1" t="s">
        <v>998</v>
      </c>
      <c r="B5125" t="s">
        <v>9</v>
      </c>
      <c r="C5125" t="s">
        <v>35</v>
      </c>
      <c r="D5125">
        <v>103236</v>
      </c>
      <c r="E5125" t="s">
        <v>184</v>
      </c>
      <c r="F5125">
        <v>202112</v>
      </c>
      <c r="G5125" t="s">
        <v>151</v>
      </c>
      <c r="H5125" t="s">
        <v>152</v>
      </c>
      <c r="I5125">
        <v>517.70000000000005</v>
      </c>
      <c r="J5125" t="s">
        <v>6</v>
      </c>
      <c r="K5125">
        <v>517.70000000000005</v>
      </c>
    </row>
    <row r="5126" spans="1:11" ht="15" customHeight="1">
      <c r="A5126" s="1" t="s">
        <v>998</v>
      </c>
      <c r="B5126" t="s">
        <v>9</v>
      </c>
      <c r="C5126" t="s">
        <v>35</v>
      </c>
      <c r="D5126">
        <v>103236</v>
      </c>
      <c r="E5126" t="s">
        <v>184</v>
      </c>
      <c r="F5126">
        <v>202112</v>
      </c>
      <c r="G5126" t="s">
        <v>151</v>
      </c>
      <c r="H5126" t="s">
        <v>152</v>
      </c>
      <c r="I5126">
        <v>875.06</v>
      </c>
      <c r="J5126" t="s">
        <v>6</v>
      </c>
      <c r="K5126">
        <v>875.06</v>
      </c>
    </row>
    <row r="5127" spans="1:11" ht="15" customHeight="1">
      <c r="A5127" s="1" t="s">
        <v>998</v>
      </c>
      <c r="B5127" t="s">
        <v>9</v>
      </c>
      <c r="C5127" t="s">
        <v>35</v>
      </c>
      <c r="D5127">
        <v>103236</v>
      </c>
      <c r="E5127" t="s">
        <v>184</v>
      </c>
      <c r="F5127">
        <v>202112</v>
      </c>
      <c r="G5127" t="s">
        <v>151</v>
      </c>
      <c r="H5127" t="s">
        <v>152</v>
      </c>
      <c r="I5127">
        <v>350.02</v>
      </c>
      <c r="J5127" t="s">
        <v>6</v>
      </c>
      <c r="K5127">
        <v>350.02</v>
      </c>
    </row>
    <row r="5128" spans="1:11" ht="15" customHeight="1">
      <c r="A5128" s="1" t="s">
        <v>998</v>
      </c>
      <c r="B5128" t="s">
        <v>9</v>
      </c>
      <c r="C5128" t="s">
        <v>35</v>
      </c>
      <c r="D5128">
        <v>103236</v>
      </c>
      <c r="E5128" t="s">
        <v>184</v>
      </c>
      <c r="F5128">
        <v>202112</v>
      </c>
      <c r="G5128" t="s">
        <v>151</v>
      </c>
      <c r="H5128" t="s">
        <v>152</v>
      </c>
      <c r="I5128">
        <v>595.04</v>
      </c>
      <c r="J5128" t="s">
        <v>6</v>
      </c>
      <c r="K5128">
        <v>595.04</v>
      </c>
    </row>
    <row r="5129" spans="1:11" ht="15" customHeight="1">
      <c r="A5129" s="1" t="s">
        <v>998</v>
      </c>
      <c r="B5129" t="s">
        <v>9</v>
      </c>
      <c r="C5129" t="s">
        <v>35</v>
      </c>
      <c r="D5129">
        <v>103236</v>
      </c>
      <c r="E5129" t="s">
        <v>184</v>
      </c>
      <c r="F5129">
        <v>202112</v>
      </c>
      <c r="G5129" t="s">
        <v>151</v>
      </c>
      <c r="H5129" t="s">
        <v>152</v>
      </c>
      <c r="I5129">
        <v>265</v>
      </c>
      <c r="J5129" t="s">
        <v>6</v>
      </c>
      <c r="K5129">
        <v>265</v>
      </c>
    </row>
    <row r="5130" spans="1:11">
      <c r="A5130" s="1" t="s">
        <v>998</v>
      </c>
      <c r="B5130" t="s">
        <v>9</v>
      </c>
      <c r="C5130" t="s">
        <v>35</v>
      </c>
      <c r="D5130">
        <v>103236</v>
      </c>
      <c r="E5130" t="s">
        <v>184</v>
      </c>
      <c r="F5130">
        <v>202112</v>
      </c>
      <c r="G5130" t="s">
        <v>151</v>
      </c>
      <c r="H5130" t="s">
        <v>152</v>
      </c>
      <c r="I5130">
        <v>455.03</v>
      </c>
      <c r="J5130" t="s">
        <v>6</v>
      </c>
      <c r="K5130">
        <v>455.03</v>
      </c>
    </row>
    <row r="5131" spans="1:11" ht="15" customHeight="1">
      <c r="A5131" s="1" t="s">
        <v>998</v>
      </c>
      <c r="B5131" t="s">
        <v>9</v>
      </c>
      <c r="C5131" t="s">
        <v>35</v>
      </c>
      <c r="D5131">
        <v>103236</v>
      </c>
      <c r="E5131" t="s">
        <v>184</v>
      </c>
      <c r="F5131">
        <v>202112</v>
      </c>
      <c r="G5131" t="s">
        <v>151</v>
      </c>
      <c r="H5131" t="s">
        <v>152</v>
      </c>
      <c r="I5131">
        <v>121.92</v>
      </c>
      <c r="J5131" t="s">
        <v>6</v>
      </c>
      <c r="K5131">
        <v>121.92</v>
      </c>
    </row>
    <row r="5132" spans="1:11" ht="15" customHeight="1">
      <c r="A5132" s="1" t="s">
        <v>998</v>
      </c>
      <c r="B5132" t="s">
        <v>9</v>
      </c>
      <c r="C5132" t="s">
        <v>35</v>
      </c>
      <c r="D5132">
        <v>103236</v>
      </c>
      <c r="E5132" t="s">
        <v>184</v>
      </c>
      <c r="F5132">
        <v>202112</v>
      </c>
      <c r="G5132" t="s">
        <v>151</v>
      </c>
      <c r="H5132" t="s">
        <v>152</v>
      </c>
      <c r="I5132">
        <v>390</v>
      </c>
      <c r="J5132" t="s">
        <v>6</v>
      </c>
      <c r="K5132">
        <v>390</v>
      </c>
    </row>
    <row r="5133" spans="1:11" ht="15" customHeight="1">
      <c r="A5133" s="1" t="s">
        <v>998</v>
      </c>
      <c r="B5133" t="s">
        <v>9</v>
      </c>
      <c r="C5133" t="s">
        <v>35</v>
      </c>
      <c r="D5133">
        <v>103236</v>
      </c>
      <c r="E5133" t="s">
        <v>184</v>
      </c>
      <c r="F5133">
        <v>202112</v>
      </c>
      <c r="G5133" t="s">
        <v>151</v>
      </c>
      <c r="H5133" t="s">
        <v>152</v>
      </c>
      <c r="I5133">
        <v>6.27</v>
      </c>
      <c r="J5133" t="s">
        <v>6</v>
      </c>
      <c r="K5133">
        <v>6.27</v>
      </c>
    </row>
    <row r="5134" spans="1:11" ht="15" customHeight="1">
      <c r="A5134" s="1" t="s">
        <v>998</v>
      </c>
      <c r="B5134" t="s">
        <v>9</v>
      </c>
      <c r="C5134" t="s">
        <v>35</v>
      </c>
      <c r="D5134">
        <v>103236</v>
      </c>
      <c r="E5134" t="s">
        <v>184</v>
      </c>
      <c r="F5134">
        <v>202112</v>
      </c>
      <c r="G5134" t="s">
        <v>151</v>
      </c>
      <c r="H5134" t="s">
        <v>152</v>
      </c>
      <c r="I5134">
        <v>121.68</v>
      </c>
      <c r="J5134" t="s">
        <v>6</v>
      </c>
      <c r="K5134">
        <v>121.68</v>
      </c>
    </row>
    <row r="5135" spans="1:11" ht="15" customHeight="1">
      <c r="A5135" s="1" t="s">
        <v>998</v>
      </c>
      <c r="B5135" t="s">
        <v>9</v>
      </c>
      <c r="C5135" t="s">
        <v>35</v>
      </c>
      <c r="D5135">
        <v>103236</v>
      </c>
      <c r="E5135" t="s">
        <v>184</v>
      </c>
      <c r="F5135">
        <v>202112</v>
      </c>
      <c r="G5135" t="s">
        <v>151</v>
      </c>
      <c r="H5135" t="s">
        <v>152</v>
      </c>
      <c r="I5135">
        <v>12.54</v>
      </c>
      <c r="J5135" t="s">
        <v>6</v>
      </c>
      <c r="K5135">
        <v>12.54</v>
      </c>
    </row>
    <row r="5136" spans="1:11" ht="15" customHeight="1">
      <c r="A5136" s="1" t="s">
        <v>998</v>
      </c>
      <c r="B5136" t="s">
        <v>9</v>
      </c>
      <c r="C5136" t="s">
        <v>35</v>
      </c>
      <c r="D5136">
        <v>103236</v>
      </c>
      <c r="E5136" t="s">
        <v>184</v>
      </c>
      <c r="F5136">
        <v>202112</v>
      </c>
      <c r="G5136" t="s">
        <v>151</v>
      </c>
      <c r="H5136" t="s">
        <v>152</v>
      </c>
      <c r="I5136">
        <v>121.43</v>
      </c>
      <c r="J5136" t="s">
        <v>6</v>
      </c>
      <c r="K5136">
        <v>121.43</v>
      </c>
    </row>
    <row r="5137" spans="1:11" ht="15" customHeight="1">
      <c r="A5137" s="1" t="s">
        <v>998</v>
      </c>
      <c r="B5137" t="s">
        <v>9</v>
      </c>
      <c r="C5137" t="s">
        <v>35</v>
      </c>
      <c r="D5137">
        <v>103236</v>
      </c>
      <c r="E5137" t="s">
        <v>184</v>
      </c>
      <c r="F5137">
        <v>202112</v>
      </c>
      <c r="G5137" t="s">
        <v>151</v>
      </c>
      <c r="H5137" t="s">
        <v>152</v>
      </c>
      <c r="I5137">
        <v>45.21</v>
      </c>
      <c r="J5137" t="s">
        <v>6</v>
      </c>
      <c r="K5137">
        <v>45.21</v>
      </c>
    </row>
    <row r="5138" spans="1:11" ht="15" customHeight="1">
      <c r="A5138" s="1" t="s">
        <v>998</v>
      </c>
      <c r="B5138" t="s">
        <v>9</v>
      </c>
      <c r="C5138" t="s">
        <v>35</v>
      </c>
      <c r="D5138">
        <v>103236</v>
      </c>
      <c r="E5138" t="s">
        <v>184</v>
      </c>
      <c r="F5138">
        <v>202112</v>
      </c>
      <c r="G5138" t="s">
        <v>151</v>
      </c>
      <c r="H5138" t="s">
        <v>152</v>
      </c>
      <c r="I5138">
        <v>45.21</v>
      </c>
      <c r="J5138" t="s">
        <v>6</v>
      </c>
      <c r="K5138">
        <v>45.21</v>
      </c>
    </row>
    <row r="5139" spans="1:11" ht="15" customHeight="1">
      <c r="A5139" s="1" t="s">
        <v>998</v>
      </c>
      <c r="B5139" t="s">
        <v>9</v>
      </c>
      <c r="C5139" t="s">
        <v>35</v>
      </c>
      <c r="D5139">
        <v>103236</v>
      </c>
      <c r="E5139" t="s">
        <v>184</v>
      </c>
      <c r="F5139">
        <v>202112</v>
      </c>
      <c r="G5139" t="s">
        <v>151</v>
      </c>
      <c r="H5139" t="s">
        <v>152</v>
      </c>
      <c r="I5139">
        <v>470.63</v>
      </c>
      <c r="J5139" t="s">
        <v>6</v>
      </c>
      <c r="K5139">
        <v>470.63</v>
      </c>
    </row>
    <row r="5140" spans="1:11" ht="15" customHeight="1">
      <c r="A5140" s="1" t="s">
        <v>998</v>
      </c>
      <c r="B5140" t="s">
        <v>9</v>
      </c>
      <c r="C5140" t="s">
        <v>35</v>
      </c>
      <c r="D5140">
        <v>103233</v>
      </c>
      <c r="E5140" t="s">
        <v>187</v>
      </c>
      <c r="F5140">
        <v>202112</v>
      </c>
      <c r="G5140" t="s">
        <v>151</v>
      </c>
      <c r="H5140" t="s">
        <v>152</v>
      </c>
      <c r="I5140">
        <v>2882.5</v>
      </c>
      <c r="J5140" t="s">
        <v>6</v>
      </c>
      <c r="K5140">
        <v>2882.5</v>
      </c>
    </row>
    <row r="5141" spans="1:11" ht="15" customHeight="1">
      <c r="A5141" s="1" t="s">
        <v>998</v>
      </c>
      <c r="B5141" t="s">
        <v>9</v>
      </c>
      <c r="C5141" t="s">
        <v>35</v>
      </c>
      <c r="D5141">
        <v>108705</v>
      </c>
      <c r="E5141" t="s">
        <v>188</v>
      </c>
      <c r="F5141">
        <v>202112</v>
      </c>
      <c r="G5141" t="s">
        <v>151</v>
      </c>
      <c r="H5141" t="s">
        <v>152</v>
      </c>
      <c r="I5141">
        <v>108</v>
      </c>
      <c r="J5141" t="s">
        <v>6</v>
      </c>
      <c r="K5141">
        <v>108</v>
      </c>
    </row>
    <row r="5142" spans="1:11" ht="15" customHeight="1">
      <c r="A5142" s="1" t="s">
        <v>998</v>
      </c>
      <c r="B5142" t="s">
        <v>9</v>
      </c>
      <c r="C5142" t="s">
        <v>35</v>
      </c>
      <c r="D5142">
        <v>108705</v>
      </c>
      <c r="E5142" t="s">
        <v>188</v>
      </c>
      <c r="F5142">
        <v>202112</v>
      </c>
      <c r="G5142" t="s">
        <v>151</v>
      </c>
      <c r="H5142" t="s">
        <v>152</v>
      </c>
      <c r="I5142">
        <v>510</v>
      </c>
      <c r="J5142" t="s">
        <v>6</v>
      </c>
      <c r="K5142">
        <v>510</v>
      </c>
    </row>
    <row r="5143" spans="1:11" ht="15" customHeight="1">
      <c r="A5143" s="1" t="s">
        <v>998</v>
      </c>
      <c r="B5143" t="s">
        <v>9</v>
      </c>
      <c r="C5143" t="s">
        <v>35</v>
      </c>
      <c r="D5143">
        <v>108705</v>
      </c>
      <c r="E5143" t="s">
        <v>188</v>
      </c>
      <c r="F5143">
        <v>202112</v>
      </c>
      <c r="G5143" t="s">
        <v>151</v>
      </c>
      <c r="H5143" t="s">
        <v>152</v>
      </c>
      <c r="I5143">
        <v>696</v>
      </c>
      <c r="J5143" t="s">
        <v>6</v>
      </c>
      <c r="K5143">
        <v>696</v>
      </c>
    </row>
    <row r="5144" spans="1:11" ht="15" customHeight="1">
      <c r="A5144" s="1" t="s">
        <v>998</v>
      </c>
      <c r="B5144" t="s">
        <v>9</v>
      </c>
      <c r="C5144" t="s">
        <v>35</v>
      </c>
      <c r="D5144">
        <v>103223</v>
      </c>
      <c r="E5144" t="s">
        <v>191</v>
      </c>
      <c r="F5144">
        <v>202112</v>
      </c>
      <c r="G5144" t="s">
        <v>151</v>
      </c>
      <c r="H5144" t="s">
        <v>152</v>
      </c>
      <c r="I5144">
        <v>20</v>
      </c>
      <c r="J5144" t="s">
        <v>6</v>
      </c>
      <c r="K5144">
        <v>20</v>
      </c>
    </row>
    <row r="5145" spans="1:11" ht="15" customHeight="1">
      <c r="A5145" s="1" t="s">
        <v>998</v>
      </c>
      <c r="B5145" t="s">
        <v>9</v>
      </c>
      <c r="C5145" t="s">
        <v>35</v>
      </c>
      <c r="D5145">
        <v>103223</v>
      </c>
      <c r="E5145" t="s">
        <v>191</v>
      </c>
      <c r="F5145">
        <v>202112</v>
      </c>
      <c r="G5145" t="s">
        <v>151</v>
      </c>
      <c r="H5145" t="s">
        <v>152</v>
      </c>
      <c r="I5145">
        <v>3520</v>
      </c>
      <c r="J5145" t="s">
        <v>6</v>
      </c>
      <c r="K5145">
        <v>3520</v>
      </c>
    </row>
    <row r="5146" spans="1:11" ht="15" customHeight="1">
      <c r="A5146" s="1" t="s">
        <v>998</v>
      </c>
      <c r="B5146" t="s">
        <v>9</v>
      </c>
      <c r="C5146" t="s">
        <v>35</v>
      </c>
      <c r="D5146">
        <v>103223</v>
      </c>
      <c r="E5146" t="s">
        <v>191</v>
      </c>
      <c r="F5146">
        <v>202112</v>
      </c>
      <c r="G5146" t="s">
        <v>151</v>
      </c>
      <c r="H5146" t="s">
        <v>152</v>
      </c>
      <c r="I5146">
        <v>98</v>
      </c>
      <c r="J5146" t="s">
        <v>6</v>
      </c>
      <c r="K5146">
        <v>98</v>
      </c>
    </row>
    <row r="5147" spans="1:11" ht="15" customHeight="1">
      <c r="A5147" s="1" t="s">
        <v>998</v>
      </c>
      <c r="B5147" t="s">
        <v>9</v>
      </c>
      <c r="C5147" t="s">
        <v>35</v>
      </c>
      <c r="D5147">
        <v>103223</v>
      </c>
      <c r="E5147" t="s">
        <v>191</v>
      </c>
      <c r="F5147">
        <v>202112</v>
      </c>
      <c r="G5147" t="s">
        <v>151</v>
      </c>
      <c r="H5147" t="s">
        <v>152</v>
      </c>
      <c r="I5147">
        <v>2325</v>
      </c>
      <c r="J5147" t="s">
        <v>6</v>
      </c>
      <c r="K5147">
        <v>2325</v>
      </c>
    </row>
    <row r="5148" spans="1:11" ht="15" customHeight="1">
      <c r="A5148" s="1" t="s">
        <v>998</v>
      </c>
      <c r="B5148" t="s">
        <v>9</v>
      </c>
      <c r="C5148" t="s">
        <v>35</v>
      </c>
      <c r="D5148">
        <v>103223</v>
      </c>
      <c r="E5148" t="s">
        <v>191</v>
      </c>
      <c r="F5148">
        <v>202112</v>
      </c>
      <c r="G5148" t="s">
        <v>151</v>
      </c>
      <c r="H5148" t="s">
        <v>152</v>
      </c>
      <c r="I5148">
        <v>21</v>
      </c>
      <c r="J5148" t="s">
        <v>6</v>
      </c>
      <c r="K5148">
        <v>21</v>
      </c>
    </row>
    <row r="5149" spans="1:11" ht="15" customHeight="1">
      <c r="A5149" s="1" t="s">
        <v>998</v>
      </c>
      <c r="B5149" t="s">
        <v>9</v>
      </c>
      <c r="C5149" t="s">
        <v>35</v>
      </c>
      <c r="D5149">
        <v>103223</v>
      </c>
      <c r="E5149" t="s">
        <v>191</v>
      </c>
      <c r="F5149">
        <v>202112</v>
      </c>
      <c r="G5149" t="s">
        <v>151</v>
      </c>
      <c r="H5149" t="s">
        <v>152</v>
      </c>
      <c r="I5149">
        <v>50</v>
      </c>
      <c r="J5149" t="s">
        <v>6</v>
      </c>
      <c r="K5149">
        <v>50</v>
      </c>
    </row>
    <row r="5150" spans="1:11" ht="15" customHeight="1">
      <c r="A5150" s="1" t="s">
        <v>998</v>
      </c>
      <c r="B5150" t="s">
        <v>9</v>
      </c>
      <c r="C5150" t="s">
        <v>35</v>
      </c>
      <c r="D5150">
        <v>103223</v>
      </c>
      <c r="E5150" t="s">
        <v>191</v>
      </c>
      <c r="F5150">
        <v>202112</v>
      </c>
      <c r="G5150" t="s">
        <v>151</v>
      </c>
      <c r="H5150" t="s">
        <v>152</v>
      </c>
      <c r="I5150">
        <v>1455</v>
      </c>
      <c r="J5150" t="s">
        <v>6</v>
      </c>
      <c r="K5150">
        <v>1455</v>
      </c>
    </row>
    <row r="5151" spans="1:11" ht="15" customHeight="1">
      <c r="A5151" s="1" t="s">
        <v>998</v>
      </c>
      <c r="B5151" t="s">
        <v>9</v>
      </c>
      <c r="C5151" t="s">
        <v>35</v>
      </c>
      <c r="D5151">
        <v>103223</v>
      </c>
      <c r="E5151" t="s">
        <v>191</v>
      </c>
      <c r="F5151">
        <v>202112</v>
      </c>
      <c r="G5151" t="s">
        <v>151</v>
      </c>
      <c r="H5151" t="s">
        <v>152</v>
      </c>
      <c r="I5151">
        <v>1950</v>
      </c>
      <c r="J5151" t="s">
        <v>6</v>
      </c>
      <c r="K5151">
        <v>1950</v>
      </c>
    </row>
    <row r="5152" spans="1:11" ht="15" customHeight="1">
      <c r="A5152" s="1" t="s">
        <v>998</v>
      </c>
      <c r="B5152" t="s">
        <v>9</v>
      </c>
      <c r="C5152" t="s">
        <v>35</v>
      </c>
      <c r="D5152">
        <v>103223</v>
      </c>
      <c r="E5152" t="s">
        <v>191</v>
      </c>
      <c r="F5152">
        <v>202112</v>
      </c>
      <c r="G5152" t="s">
        <v>151</v>
      </c>
      <c r="H5152" t="s">
        <v>152</v>
      </c>
      <c r="I5152">
        <v>2805</v>
      </c>
      <c r="J5152" t="s">
        <v>6</v>
      </c>
      <c r="K5152">
        <v>2805</v>
      </c>
    </row>
    <row r="5153" spans="1:11" ht="15" customHeight="1">
      <c r="A5153" s="1" t="s">
        <v>998</v>
      </c>
      <c r="B5153" t="s">
        <v>9</v>
      </c>
      <c r="C5153" t="s">
        <v>35</v>
      </c>
      <c r="D5153">
        <v>103223</v>
      </c>
      <c r="E5153" t="s">
        <v>191</v>
      </c>
      <c r="F5153">
        <v>202112</v>
      </c>
      <c r="G5153" t="s">
        <v>151</v>
      </c>
      <c r="H5153" t="s">
        <v>152</v>
      </c>
      <c r="I5153">
        <v>1950</v>
      </c>
      <c r="J5153" t="s">
        <v>6</v>
      </c>
      <c r="K5153">
        <v>1950</v>
      </c>
    </row>
    <row r="5154" spans="1:11" ht="15" customHeight="1">
      <c r="A5154" s="1" t="s">
        <v>998</v>
      </c>
      <c r="B5154" t="s">
        <v>9</v>
      </c>
      <c r="C5154" t="s">
        <v>35</v>
      </c>
      <c r="D5154">
        <v>103223</v>
      </c>
      <c r="E5154" t="s">
        <v>191</v>
      </c>
      <c r="F5154">
        <v>202112</v>
      </c>
      <c r="G5154" t="s">
        <v>151</v>
      </c>
      <c r="H5154" t="s">
        <v>152</v>
      </c>
      <c r="I5154">
        <v>2930</v>
      </c>
      <c r="J5154" t="s">
        <v>6</v>
      </c>
      <c r="K5154">
        <v>2930</v>
      </c>
    </row>
    <row r="5155" spans="1:11" ht="15" customHeight="1">
      <c r="A5155" s="1" t="s">
        <v>998</v>
      </c>
      <c r="B5155" t="s">
        <v>9</v>
      </c>
      <c r="C5155" t="s">
        <v>35</v>
      </c>
      <c r="D5155">
        <v>103223</v>
      </c>
      <c r="E5155" t="s">
        <v>191</v>
      </c>
      <c r="F5155">
        <v>202112</v>
      </c>
      <c r="G5155" t="s">
        <v>151</v>
      </c>
      <c r="H5155" t="s">
        <v>152</v>
      </c>
      <c r="I5155">
        <v>40</v>
      </c>
      <c r="J5155" t="s">
        <v>6</v>
      </c>
      <c r="K5155">
        <v>40</v>
      </c>
    </row>
    <row r="5156" spans="1:11" ht="15" customHeight="1">
      <c r="A5156" s="1" t="s">
        <v>998</v>
      </c>
      <c r="B5156" t="s">
        <v>9</v>
      </c>
      <c r="C5156" t="s">
        <v>35</v>
      </c>
      <c r="D5156">
        <v>103223</v>
      </c>
      <c r="E5156" t="s">
        <v>191</v>
      </c>
      <c r="F5156">
        <v>202112</v>
      </c>
      <c r="G5156" t="s">
        <v>151</v>
      </c>
      <c r="H5156" t="s">
        <v>152</v>
      </c>
      <c r="I5156">
        <v>230</v>
      </c>
      <c r="J5156" t="s">
        <v>6</v>
      </c>
      <c r="K5156">
        <v>230</v>
      </c>
    </row>
    <row r="5157" spans="1:11" ht="15" customHeight="1">
      <c r="A5157" s="1" t="s">
        <v>998</v>
      </c>
      <c r="B5157" t="s">
        <v>9</v>
      </c>
      <c r="C5157" t="s">
        <v>35</v>
      </c>
      <c r="D5157">
        <v>103223</v>
      </c>
      <c r="E5157" t="s">
        <v>191</v>
      </c>
      <c r="F5157">
        <v>202112</v>
      </c>
      <c r="G5157" t="s">
        <v>151</v>
      </c>
      <c r="H5157" t="s">
        <v>152</v>
      </c>
      <c r="I5157">
        <v>10</v>
      </c>
      <c r="J5157" t="s">
        <v>6</v>
      </c>
      <c r="K5157">
        <v>10</v>
      </c>
    </row>
    <row r="5158" spans="1:11" ht="15" customHeight="1">
      <c r="A5158" s="1" t="s">
        <v>998</v>
      </c>
      <c r="B5158" t="s">
        <v>9</v>
      </c>
      <c r="C5158" t="s">
        <v>35</v>
      </c>
      <c r="D5158">
        <v>103223</v>
      </c>
      <c r="E5158" t="s">
        <v>191</v>
      </c>
      <c r="F5158">
        <v>202112</v>
      </c>
      <c r="G5158" t="s">
        <v>151</v>
      </c>
      <c r="H5158" t="s">
        <v>152</v>
      </c>
      <c r="I5158">
        <v>40</v>
      </c>
      <c r="J5158" t="s">
        <v>6</v>
      </c>
      <c r="K5158">
        <v>40</v>
      </c>
    </row>
    <row r="5159" spans="1:11" ht="15" customHeight="1">
      <c r="A5159" s="1" t="s">
        <v>998</v>
      </c>
      <c r="B5159" t="s">
        <v>9</v>
      </c>
      <c r="C5159" t="s">
        <v>35</v>
      </c>
      <c r="D5159">
        <v>103223</v>
      </c>
      <c r="E5159" t="s">
        <v>191</v>
      </c>
      <c r="F5159">
        <v>202112</v>
      </c>
      <c r="G5159" t="s">
        <v>151</v>
      </c>
      <c r="H5159" t="s">
        <v>152</v>
      </c>
      <c r="I5159">
        <v>2325</v>
      </c>
      <c r="J5159" t="s">
        <v>6</v>
      </c>
      <c r="K5159">
        <v>2325</v>
      </c>
    </row>
    <row r="5160" spans="1:11" ht="15" customHeight="1">
      <c r="A5160" s="1" t="s">
        <v>998</v>
      </c>
      <c r="B5160" t="s">
        <v>9</v>
      </c>
      <c r="C5160" t="s">
        <v>35</v>
      </c>
      <c r="D5160">
        <v>103223</v>
      </c>
      <c r="E5160" t="s">
        <v>191</v>
      </c>
      <c r="F5160">
        <v>202112</v>
      </c>
      <c r="G5160" t="s">
        <v>151</v>
      </c>
      <c r="H5160" t="s">
        <v>152</v>
      </c>
      <c r="I5160">
        <v>10</v>
      </c>
      <c r="J5160" t="s">
        <v>6</v>
      </c>
      <c r="K5160">
        <v>10</v>
      </c>
    </row>
    <row r="5161" spans="1:11" ht="15" customHeight="1">
      <c r="A5161" s="1" t="s">
        <v>998</v>
      </c>
      <c r="B5161" t="s">
        <v>9</v>
      </c>
      <c r="C5161" t="s">
        <v>35</v>
      </c>
      <c r="D5161">
        <v>103223</v>
      </c>
      <c r="E5161" t="s">
        <v>191</v>
      </c>
      <c r="F5161">
        <v>202112</v>
      </c>
      <c r="G5161" t="s">
        <v>151</v>
      </c>
      <c r="H5161" t="s">
        <v>152</v>
      </c>
      <c r="I5161">
        <v>460</v>
      </c>
      <c r="J5161" t="s">
        <v>6</v>
      </c>
      <c r="K5161">
        <v>460</v>
      </c>
    </row>
    <row r="5162" spans="1:11" ht="15" customHeight="1">
      <c r="A5162" s="1" t="s">
        <v>998</v>
      </c>
      <c r="B5162" t="s">
        <v>9</v>
      </c>
      <c r="C5162" t="s">
        <v>35</v>
      </c>
      <c r="D5162">
        <v>103223</v>
      </c>
      <c r="E5162" t="s">
        <v>191</v>
      </c>
      <c r="F5162">
        <v>202112</v>
      </c>
      <c r="G5162" t="s">
        <v>151</v>
      </c>
      <c r="H5162" t="s">
        <v>152</v>
      </c>
      <c r="I5162">
        <v>2325</v>
      </c>
      <c r="J5162" t="s">
        <v>6</v>
      </c>
      <c r="K5162">
        <v>2325</v>
      </c>
    </row>
    <row r="5163" spans="1:11" ht="15" customHeight="1">
      <c r="A5163" s="1" t="s">
        <v>998</v>
      </c>
      <c r="B5163" t="s">
        <v>9</v>
      </c>
      <c r="C5163" t="s">
        <v>35</v>
      </c>
      <c r="D5163">
        <v>103223</v>
      </c>
      <c r="E5163" t="s">
        <v>191</v>
      </c>
      <c r="F5163">
        <v>202112</v>
      </c>
      <c r="G5163" t="s">
        <v>151</v>
      </c>
      <c r="H5163" t="s">
        <v>152</v>
      </c>
      <c r="I5163">
        <v>1488.75</v>
      </c>
      <c r="J5163" t="s">
        <v>6</v>
      </c>
      <c r="K5163">
        <v>1488.75</v>
      </c>
    </row>
    <row r="5164" spans="1:11" ht="15" customHeight="1">
      <c r="A5164" s="1" t="s">
        <v>998</v>
      </c>
      <c r="B5164" t="s">
        <v>9</v>
      </c>
      <c r="C5164" t="s">
        <v>35</v>
      </c>
      <c r="D5164">
        <v>103223</v>
      </c>
      <c r="E5164" t="s">
        <v>191</v>
      </c>
      <c r="F5164">
        <v>202112</v>
      </c>
      <c r="G5164" t="s">
        <v>151</v>
      </c>
      <c r="H5164" t="s">
        <v>152</v>
      </c>
      <c r="I5164">
        <v>1925</v>
      </c>
      <c r="J5164" t="s">
        <v>6</v>
      </c>
      <c r="K5164">
        <v>1925</v>
      </c>
    </row>
    <row r="5165" spans="1:11" ht="15" customHeight="1">
      <c r="A5165" s="1" t="s">
        <v>998</v>
      </c>
      <c r="B5165" t="s">
        <v>9</v>
      </c>
      <c r="C5165" t="s">
        <v>35</v>
      </c>
      <c r="D5165">
        <v>103223</v>
      </c>
      <c r="E5165" t="s">
        <v>191</v>
      </c>
      <c r="F5165">
        <v>202112</v>
      </c>
      <c r="G5165" t="s">
        <v>151</v>
      </c>
      <c r="H5165" t="s">
        <v>152</v>
      </c>
      <c r="I5165">
        <v>2750</v>
      </c>
      <c r="J5165" t="s">
        <v>6</v>
      </c>
      <c r="K5165">
        <v>2750</v>
      </c>
    </row>
    <row r="5166" spans="1:11" ht="15" customHeight="1">
      <c r="A5166" s="1" t="s">
        <v>998</v>
      </c>
      <c r="B5166" t="s">
        <v>9</v>
      </c>
      <c r="C5166" t="s">
        <v>35</v>
      </c>
      <c r="D5166">
        <v>103223</v>
      </c>
      <c r="E5166" t="s">
        <v>191</v>
      </c>
      <c r="F5166">
        <v>202112</v>
      </c>
      <c r="G5166" t="s">
        <v>151</v>
      </c>
      <c r="H5166" t="s">
        <v>152</v>
      </c>
      <c r="I5166">
        <v>28</v>
      </c>
      <c r="J5166" t="s">
        <v>6</v>
      </c>
      <c r="K5166">
        <v>28</v>
      </c>
    </row>
    <row r="5167" spans="1:11" ht="15" customHeight="1">
      <c r="A5167" s="1" t="s">
        <v>998</v>
      </c>
      <c r="B5167" t="s">
        <v>9</v>
      </c>
      <c r="C5167" t="s">
        <v>35</v>
      </c>
      <c r="D5167">
        <v>103223</v>
      </c>
      <c r="E5167" t="s">
        <v>191</v>
      </c>
      <c r="F5167">
        <v>202112</v>
      </c>
      <c r="G5167" t="s">
        <v>151</v>
      </c>
      <c r="H5167" t="s">
        <v>152</v>
      </c>
      <c r="I5167">
        <v>3375</v>
      </c>
      <c r="J5167" t="s">
        <v>6</v>
      </c>
      <c r="K5167">
        <v>3375</v>
      </c>
    </row>
    <row r="5168" spans="1:11" ht="15" customHeight="1">
      <c r="A5168" s="1" t="s">
        <v>998</v>
      </c>
      <c r="B5168" t="s">
        <v>9</v>
      </c>
      <c r="C5168" t="s">
        <v>35</v>
      </c>
      <c r="D5168">
        <v>103223</v>
      </c>
      <c r="E5168" t="s">
        <v>191</v>
      </c>
      <c r="F5168">
        <v>202112</v>
      </c>
      <c r="G5168" t="s">
        <v>151</v>
      </c>
      <c r="H5168" t="s">
        <v>152</v>
      </c>
      <c r="I5168">
        <v>1455</v>
      </c>
      <c r="J5168" t="s">
        <v>6</v>
      </c>
      <c r="K5168">
        <v>1455</v>
      </c>
    </row>
    <row r="5169" spans="1:11" ht="15" customHeight="1">
      <c r="A5169" s="1" t="s">
        <v>998</v>
      </c>
      <c r="B5169" t="s">
        <v>9</v>
      </c>
      <c r="C5169" t="s">
        <v>35</v>
      </c>
      <c r="D5169">
        <v>103223</v>
      </c>
      <c r="E5169" t="s">
        <v>191</v>
      </c>
      <c r="F5169">
        <v>202112</v>
      </c>
      <c r="G5169" t="s">
        <v>151</v>
      </c>
      <c r="H5169" t="s">
        <v>152</v>
      </c>
      <c r="I5169">
        <v>1950</v>
      </c>
      <c r="J5169" t="s">
        <v>6</v>
      </c>
      <c r="K5169">
        <v>1950</v>
      </c>
    </row>
    <row r="5170" spans="1:11" ht="15" customHeight="1">
      <c r="A5170" s="1" t="s">
        <v>998</v>
      </c>
      <c r="B5170" t="s">
        <v>9</v>
      </c>
      <c r="C5170" t="s">
        <v>35</v>
      </c>
      <c r="D5170">
        <v>103223</v>
      </c>
      <c r="E5170" t="s">
        <v>191</v>
      </c>
      <c r="F5170">
        <v>202112</v>
      </c>
      <c r="G5170" t="s">
        <v>151</v>
      </c>
      <c r="H5170" t="s">
        <v>152</v>
      </c>
      <c r="I5170">
        <v>325</v>
      </c>
      <c r="J5170" t="s">
        <v>6</v>
      </c>
      <c r="K5170">
        <v>325</v>
      </c>
    </row>
    <row r="5171" spans="1:11" ht="15" customHeight="1">
      <c r="A5171" s="1" t="s">
        <v>998</v>
      </c>
      <c r="B5171" t="s">
        <v>9</v>
      </c>
      <c r="C5171" t="s">
        <v>35</v>
      </c>
      <c r="D5171">
        <v>103223</v>
      </c>
      <c r="E5171" t="s">
        <v>191</v>
      </c>
      <c r="F5171">
        <v>202112</v>
      </c>
      <c r="G5171" t="s">
        <v>151</v>
      </c>
      <c r="H5171" t="s">
        <v>152</v>
      </c>
      <c r="I5171">
        <v>2642.5</v>
      </c>
      <c r="J5171" t="s">
        <v>6</v>
      </c>
      <c r="K5171">
        <v>2642.5</v>
      </c>
    </row>
    <row r="5172" spans="1:11" ht="15" customHeight="1">
      <c r="A5172" s="1" t="s">
        <v>998</v>
      </c>
      <c r="B5172" t="s">
        <v>9</v>
      </c>
      <c r="C5172" t="s">
        <v>35</v>
      </c>
      <c r="D5172">
        <v>103223</v>
      </c>
      <c r="E5172" t="s">
        <v>191</v>
      </c>
      <c r="F5172">
        <v>202112</v>
      </c>
      <c r="G5172" t="s">
        <v>151</v>
      </c>
      <c r="H5172" t="s">
        <v>152</v>
      </c>
      <c r="I5172">
        <v>4455</v>
      </c>
      <c r="J5172" t="s">
        <v>6</v>
      </c>
      <c r="K5172">
        <v>4455</v>
      </c>
    </row>
    <row r="5173" spans="1:11" ht="15" customHeight="1">
      <c r="A5173" s="1" t="s">
        <v>998</v>
      </c>
      <c r="B5173" t="s">
        <v>9</v>
      </c>
      <c r="C5173" t="s">
        <v>35</v>
      </c>
      <c r="D5173">
        <v>103223</v>
      </c>
      <c r="E5173" t="s">
        <v>191</v>
      </c>
      <c r="F5173">
        <v>202112</v>
      </c>
      <c r="G5173" t="s">
        <v>151</v>
      </c>
      <c r="H5173" t="s">
        <v>152</v>
      </c>
      <c r="I5173">
        <v>2750</v>
      </c>
      <c r="J5173" t="s">
        <v>6</v>
      </c>
      <c r="K5173">
        <v>2750</v>
      </c>
    </row>
    <row r="5174" spans="1:11" ht="15" customHeight="1">
      <c r="A5174" s="1" t="s">
        <v>998</v>
      </c>
      <c r="B5174" t="s">
        <v>9</v>
      </c>
      <c r="C5174" t="s">
        <v>35</v>
      </c>
      <c r="D5174">
        <v>103223</v>
      </c>
      <c r="E5174" t="s">
        <v>191</v>
      </c>
      <c r="F5174">
        <v>202112</v>
      </c>
      <c r="G5174" t="s">
        <v>151</v>
      </c>
      <c r="H5174" t="s">
        <v>152</v>
      </c>
      <c r="I5174">
        <v>2930</v>
      </c>
      <c r="J5174" t="s">
        <v>6</v>
      </c>
      <c r="K5174">
        <v>2930</v>
      </c>
    </row>
    <row r="5175" spans="1:11" ht="15" customHeight="1">
      <c r="A5175" s="1" t="s">
        <v>998</v>
      </c>
      <c r="B5175" t="s">
        <v>9</v>
      </c>
      <c r="C5175" t="s">
        <v>35</v>
      </c>
      <c r="D5175">
        <v>103223</v>
      </c>
      <c r="E5175" t="s">
        <v>191</v>
      </c>
      <c r="F5175">
        <v>202112</v>
      </c>
      <c r="G5175" t="s">
        <v>151</v>
      </c>
      <c r="H5175" t="s">
        <v>152</v>
      </c>
      <c r="I5175">
        <v>2930</v>
      </c>
      <c r="J5175" t="s">
        <v>6</v>
      </c>
      <c r="K5175">
        <v>2930</v>
      </c>
    </row>
    <row r="5176" spans="1:11" ht="15" customHeight="1">
      <c r="A5176" s="1" t="s">
        <v>998</v>
      </c>
      <c r="B5176" t="s">
        <v>9</v>
      </c>
      <c r="C5176" t="s">
        <v>35</v>
      </c>
      <c r="D5176">
        <v>103223</v>
      </c>
      <c r="E5176" t="s">
        <v>191</v>
      </c>
      <c r="F5176">
        <v>202112</v>
      </c>
      <c r="G5176" t="s">
        <v>151</v>
      </c>
      <c r="H5176" t="s">
        <v>152</v>
      </c>
      <c r="I5176">
        <v>274.89999999999998</v>
      </c>
      <c r="J5176" t="s">
        <v>6</v>
      </c>
      <c r="K5176">
        <v>274.89999999999998</v>
      </c>
    </row>
    <row r="5177" spans="1:11" ht="15" customHeight="1">
      <c r="A5177" s="1" t="s">
        <v>998</v>
      </c>
      <c r="B5177" t="s">
        <v>9</v>
      </c>
      <c r="C5177" t="s">
        <v>35</v>
      </c>
      <c r="D5177">
        <v>103223</v>
      </c>
      <c r="E5177" t="s">
        <v>191</v>
      </c>
      <c r="F5177">
        <v>202112</v>
      </c>
      <c r="G5177" t="s">
        <v>151</v>
      </c>
      <c r="H5177" t="s">
        <v>152</v>
      </c>
      <c r="I5177">
        <v>1099.5999999999999</v>
      </c>
      <c r="J5177" t="s">
        <v>6</v>
      </c>
      <c r="K5177">
        <v>1099.5999999999999</v>
      </c>
    </row>
    <row r="5178" spans="1:11" ht="15" customHeight="1">
      <c r="A5178" s="1" t="s">
        <v>998</v>
      </c>
      <c r="B5178" t="s">
        <v>9</v>
      </c>
      <c r="C5178" t="s">
        <v>35</v>
      </c>
      <c r="D5178">
        <v>103223</v>
      </c>
      <c r="E5178" t="s">
        <v>191</v>
      </c>
      <c r="F5178">
        <v>202112</v>
      </c>
      <c r="G5178" t="s">
        <v>151</v>
      </c>
      <c r="H5178" t="s">
        <v>152</v>
      </c>
      <c r="I5178">
        <v>90</v>
      </c>
      <c r="J5178" t="s">
        <v>6</v>
      </c>
      <c r="K5178">
        <v>90</v>
      </c>
    </row>
    <row r="5179" spans="1:11" ht="15" customHeight="1">
      <c r="A5179" s="1" t="s">
        <v>998</v>
      </c>
      <c r="B5179" t="s">
        <v>9</v>
      </c>
      <c r="C5179" t="s">
        <v>35</v>
      </c>
      <c r="D5179">
        <v>103223</v>
      </c>
      <c r="E5179" t="s">
        <v>191</v>
      </c>
      <c r="F5179">
        <v>202112</v>
      </c>
      <c r="G5179" t="s">
        <v>151</v>
      </c>
      <c r="H5179" t="s">
        <v>152</v>
      </c>
      <c r="I5179">
        <v>4050</v>
      </c>
      <c r="J5179" t="s">
        <v>6</v>
      </c>
      <c r="K5179">
        <v>4050</v>
      </c>
    </row>
    <row r="5180" spans="1:11" ht="15" customHeight="1">
      <c r="A5180" s="1" t="s">
        <v>998</v>
      </c>
      <c r="B5180" t="s">
        <v>9</v>
      </c>
      <c r="C5180" t="s">
        <v>35</v>
      </c>
      <c r="D5180">
        <v>103223</v>
      </c>
      <c r="E5180" t="s">
        <v>191</v>
      </c>
      <c r="F5180">
        <v>202112</v>
      </c>
      <c r="G5180" t="s">
        <v>151</v>
      </c>
      <c r="H5180" t="s">
        <v>152</v>
      </c>
      <c r="I5180">
        <v>294</v>
      </c>
      <c r="J5180" t="s">
        <v>6</v>
      </c>
      <c r="K5180">
        <v>294</v>
      </c>
    </row>
    <row r="5181" spans="1:11" ht="15" customHeight="1">
      <c r="A5181" s="1" t="s">
        <v>998</v>
      </c>
      <c r="B5181" t="s">
        <v>9</v>
      </c>
      <c r="C5181" t="s">
        <v>35</v>
      </c>
      <c r="D5181">
        <v>103223</v>
      </c>
      <c r="E5181" t="s">
        <v>191</v>
      </c>
      <c r="F5181">
        <v>202112</v>
      </c>
      <c r="G5181" t="s">
        <v>151</v>
      </c>
      <c r="H5181" t="s">
        <v>152</v>
      </c>
      <c r="I5181">
        <v>49</v>
      </c>
      <c r="J5181" t="s">
        <v>6</v>
      </c>
      <c r="K5181">
        <v>49</v>
      </c>
    </row>
    <row r="5182" spans="1:11" ht="15" customHeight="1">
      <c r="A5182" s="1" t="s">
        <v>998</v>
      </c>
      <c r="B5182" t="s">
        <v>9</v>
      </c>
      <c r="C5182" t="s">
        <v>35</v>
      </c>
      <c r="D5182">
        <v>103223</v>
      </c>
      <c r="E5182" t="s">
        <v>191</v>
      </c>
      <c r="F5182">
        <v>202112</v>
      </c>
      <c r="G5182" t="s">
        <v>151</v>
      </c>
      <c r="H5182" t="s">
        <v>152</v>
      </c>
      <c r="I5182">
        <v>98</v>
      </c>
      <c r="J5182" t="s">
        <v>6</v>
      </c>
      <c r="K5182">
        <v>98</v>
      </c>
    </row>
    <row r="5183" spans="1:11" ht="15" customHeight="1">
      <c r="A5183" s="1" t="s">
        <v>998</v>
      </c>
      <c r="B5183" t="s">
        <v>9</v>
      </c>
      <c r="C5183" t="s">
        <v>35</v>
      </c>
      <c r="D5183">
        <v>103223</v>
      </c>
      <c r="E5183" t="s">
        <v>191</v>
      </c>
      <c r="F5183">
        <v>202112</v>
      </c>
      <c r="G5183" t="s">
        <v>151</v>
      </c>
      <c r="H5183" t="s">
        <v>152</v>
      </c>
      <c r="I5183">
        <v>460</v>
      </c>
      <c r="J5183" t="s">
        <v>6</v>
      </c>
      <c r="K5183">
        <v>460</v>
      </c>
    </row>
    <row r="5184" spans="1:11" ht="15" customHeight="1">
      <c r="A5184" s="1" t="s">
        <v>998</v>
      </c>
      <c r="B5184" t="s">
        <v>9</v>
      </c>
      <c r="C5184" t="s">
        <v>35</v>
      </c>
      <c r="D5184">
        <v>103223</v>
      </c>
      <c r="E5184" t="s">
        <v>191</v>
      </c>
      <c r="F5184">
        <v>202112</v>
      </c>
      <c r="G5184" t="s">
        <v>151</v>
      </c>
      <c r="H5184" t="s">
        <v>152</v>
      </c>
      <c r="I5184">
        <v>4199</v>
      </c>
      <c r="J5184" t="s">
        <v>6</v>
      </c>
      <c r="K5184">
        <v>4199</v>
      </c>
    </row>
    <row r="5185" spans="1:11" ht="15" customHeight="1">
      <c r="A5185" s="1" t="s">
        <v>998</v>
      </c>
      <c r="B5185" t="s">
        <v>9</v>
      </c>
      <c r="C5185" t="s">
        <v>35</v>
      </c>
      <c r="D5185">
        <v>103223</v>
      </c>
      <c r="E5185" t="s">
        <v>191</v>
      </c>
      <c r="F5185">
        <v>202112</v>
      </c>
      <c r="G5185" t="s">
        <v>151</v>
      </c>
      <c r="H5185" t="s">
        <v>152</v>
      </c>
      <c r="I5185">
        <v>196</v>
      </c>
      <c r="J5185" t="s">
        <v>6</v>
      </c>
      <c r="K5185">
        <v>196</v>
      </c>
    </row>
    <row r="5186" spans="1:11" ht="15" customHeight="1">
      <c r="A5186" s="1" t="s">
        <v>998</v>
      </c>
      <c r="B5186" t="s">
        <v>9</v>
      </c>
      <c r="C5186" t="s">
        <v>35</v>
      </c>
      <c r="D5186">
        <v>103223</v>
      </c>
      <c r="E5186" t="s">
        <v>191</v>
      </c>
      <c r="F5186">
        <v>202112</v>
      </c>
      <c r="G5186" t="s">
        <v>151</v>
      </c>
      <c r="H5186" t="s">
        <v>152</v>
      </c>
      <c r="I5186">
        <v>4740</v>
      </c>
      <c r="J5186" t="s">
        <v>6</v>
      </c>
      <c r="K5186">
        <v>4740</v>
      </c>
    </row>
    <row r="5187" spans="1:11" ht="15" customHeight="1">
      <c r="A5187" s="1" t="s">
        <v>998</v>
      </c>
      <c r="B5187" t="s">
        <v>9</v>
      </c>
      <c r="C5187" t="s">
        <v>35</v>
      </c>
      <c r="D5187">
        <v>103223</v>
      </c>
      <c r="E5187" t="s">
        <v>191</v>
      </c>
      <c r="F5187">
        <v>202112</v>
      </c>
      <c r="G5187" t="s">
        <v>151</v>
      </c>
      <c r="H5187" t="s">
        <v>152</v>
      </c>
      <c r="I5187">
        <v>4740</v>
      </c>
      <c r="J5187" t="s">
        <v>6</v>
      </c>
      <c r="K5187">
        <v>4740</v>
      </c>
    </row>
    <row r="5188" spans="1:11" ht="15" customHeight="1">
      <c r="A5188" s="1" t="s">
        <v>998</v>
      </c>
      <c r="B5188" t="s">
        <v>9</v>
      </c>
      <c r="C5188" t="s">
        <v>35</v>
      </c>
      <c r="D5188">
        <v>107040</v>
      </c>
      <c r="E5188" t="s">
        <v>183</v>
      </c>
      <c r="F5188">
        <v>202112</v>
      </c>
      <c r="G5188" t="s">
        <v>151</v>
      </c>
      <c r="H5188" t="s">
        <v>152</v>
      </c>
      <c r="I5188">
        <v>550</v>
      </c>
      <c r="J5188" t="s">
        <v>6</v>
      </c>
      <c r="K5188">
        <v>550</v>
      </c>
    </row>
    <row r="5189" spans="1:11" ht="15" customHeight="1">
      <c r="A5189" s="1" t="s">
        <v>998</v>
      </c>
      <c r="B5189">
        <v>54900002</v>
      </c>
      <c r="C5189" t="s">
        <v>996</v>
      </c>
      <c r="F5189">
        <v>202112</v>
      </c>
      <c r="G5189" t="s">
        <v>151</v>
      </c>
      <c r="H5189" t="s">
        <v>152</v>
      </c>
      <c r="K5189">
        <v>466116.45</v>
      </c>
    </row>
    <row r="5190" spans="1:11" ht="15" customHeight="1">
      <c r="A5190" s="1" t="s">
        <v>998</v>
      </c>
      <c r="B5190" t="s">
        <v>9</v>
      </c>
      <c r="C5190" t="s">
        <v>35</v>
      </c>
      <c r="D5190">
        <v>109700</v>
      </c>
      <c r="E5190" t="s">
        <v>308</v>
      </c>
      <c r="F5190">
        <v>202113</v>
      </c>
      <c r="G5190" t="s">
        <v>354</v>
      </c>
      <c r="H5190" t="s">
        <v>355</v>
      </c>
      <c r="I5190">
        <v>22.2</v>
      </c>
      <c r="J5190" t="s">
        <v>6</v>
      </c>
      <c r="K5190">
        <v>22.2</v>
      </c>
    </row>
    <row r="5191" spans="1:11" ht="15" customHeight="1">
      <c r="A5191" s="1" t="s">
        <v>998</v>
      </c>
      <c r="B5191" t="s">
        <v>9</v>
      </c>
      <c r="C5191" t="s">
        <v>35</v>
      </c>
      <c r="D5191">
        <v>102333</v>
      </c>
      <c r="E5191" t="s">
        <v>653</v>
      </c>
      <c r="F5191">
        <v>202113</v>
      </c>
      <c r="G5191" t="s">
        <v>354</v>
      </c>
      <c r="H5191" t="s">
        <v>355</v>
      </c>
      <c r="I5191">
        <v>290</v>
      </c>
      <c r="J5191" t="s">
        <v>6</v>
      </c>
      <c r="K5191">
        <v>290</v>
      </c>
    </row>
    <row r="5192" spans="1:11" ht="15" customHeight="1">
      <c r="A5192" s="1" t="s">
        <v>998</v>
      </c>
      <c r="B5192" t="s">
        <v>9</v>
      </c>
      <c r="C5192" t="s">
        <v>35</v>
      </c>
      <c r="D5192">
        <v>105126</v>
      </c>
      <c r="E5192" t="s">
        <v>252</v>
      </c>
      <c r="F5192">
        <v>202113</v>
      </c>
      <c r="G5192" t="s">
        <v>354</v>
      </c>
      <c r="H5192" t="s">
        <v>355</v>
      </c>
      <c r="I5192">
        <v>228.5</v>
      </c>
      <c r="J5192" t="s">
        <v>6</v>
      </c>
      <c r="K5192">
        <v>228.5</v>
      </c>
    </row>
    <row r="5193" spans="1:11" ht="15" customHeight="1">
      <c r="A5193" s="1" t="s">
        <v>998</v>
      </c>
      <c r="B5193" t="s">
        <v>9</v>
      </c>
      <c r="C5193" t="s">
        <v>35</v>
      </c>
      <c r="D5193">
        <v>105126</v>
      </c>
      <c r="E5193" t="s">
        <v>252</v>
      </c>
      <c r="F5193">
        <v>202113</v>
      </c>
      <c r="G5193" t="s">
        <v>354</v>
      </c>
      <c r="H5193" t="s">
        <v>355</v>
      </c>
      <c r="I5193">
        <v>352.8</v>
      </c>
      <c r="J5193" t="s">
        <v>6</v>
      </c>
      <c r="K5193">
        <v>352.8</v>
      </c>
    </row>
    <row r="5194" spans="1:11" ht="15" customHeight="1">
      <c r="A5194" s="1" t="s">
        <v>998</v>
      </c>
      <c r="B5194" t="s">
        <v>9</v>
      </c>
      <c r="C5194" t="s">
        <v>35</v>
      </c>
      <c r="D5194">
        <v>105126</v>
      </c>
      <c r="E5194" t="s">
        <v>252</v>
      </c>
      <c r="F5194">
        <v>202113</v>
      </c>
      <c r="G5194" t="s">
        <v>354</v>
      </c>
      <c r="H5194" t="s">
        <v>355</v>
      </c>
      <c r="I5194">
        <v>666</v>
      </c>
      <c r="J5194" t="s">
        <v>6</v>
      </c>
      <c r="K5194">
        <v>666</v>
      </c>
    </row>
    <row r="5195" spans="1:11" ht="15" customHeight="1">
      <c r="A5195" s="1" t="s">
        <v>998</v>
      </c>
      <c r="B5195" t="s">
        <v>9</v>
      </c>
      <c r="C5195" t="s">
        <v>35</v>
      </c>
      <c r="D5195">
        <v>101193</v>
      </c>
      <c r="E5195" t="s">
        <v>266</v>
      </c>
      <c r="F5195">
        <v>202113</v>
      </c>
      <c r="G5195" t="s">
        <v>354</v>
      </c>
      <c r="H5195" t="s">
        <v>355</v>
      </c>
      <c r="I5195">
        <v>152</v>
      </c>
      <c r="J5195" t="s">
        <v>6</v>
      </c>
      <c r="K5195">
        <v>152</v>
      </c>
    </row>
    <row r="5196" spans="1:11" ht="15" customHeight="1">
      <c r="A5196" s="1" t="s">
        <v>998</v>
      </c>
      <c r="B5196" t="s">
        <v>9</v>
      </c>
      <c r="C5196" t="s">
        <v>35</v>
      </c>
      <c r="D5196">
        <v>105126</v>
      </c>
      <c r="E5196" t="s">
        <v>252</v>
      </c>
      <c r="F5196">
        <v>202113</v>
      </c>
      <c r="G5196" t="s">
        <v>354</v>
      </c>
      <c r="H5196" t="s">
        <v>355</v>
      </c>
      <c r="I5196">
        <v>104.4</v>
      </c>
      <c r="J5196" t="s">
        <v>6</v>
      </c>
      <c r="K5196">
        <v>104.4</v>
      </c>
    </row>
    <row r="5197" spans="1:11" ht="15" customHeight="1">
      <c r="A5197" s="1" t="s">
        <v>998</v>
      </c>
      <c r="B5197" t="s">
        <v>9</v>
      </c>
      <c r="C5197" t="s">
        <v>35</v>
      </c>
      <c r="D5197">
        <v>105126</v>
      </c>
      <c r="E5197" t="s">
        <v>252</v>
      </c>
      <c r="F5197">
        <v>202113</v>
      </c>
      <c r="G5197" t="s">
        <v>354</v>
      </c>
      <c r="H5197" t="s">
        <v>355</v>
      </c>
      <c r="I5197">
        <v>74.78</v>
      </c>
      <c r="J5197" t="s">
        <v>6</v>
      </c>
      <c r="K5197">
        <v>74.78</v>
      </c>
    </row>
    <row r="5198" spans="1:11" ht="15" customHeight="1">
      <c r="A5198" s="1" t="s">
        <v>998</v>
      </c>
      <c r="B5198" t="s">
        <v>9</v>
      </c>
      <c r="C5198" t="s">
        <v>35</v>
      </c>
      <c r="D5198">
        <v>106459</v>
      </c>
      <c r="E5198" t="s">
        <v>584</v>
      </c>
      <c r="F5198">
        <v>202113</v>
      </c>
      <c r="G5198" t="s">
        <v>354</v>
      </c>
      <c r="H5198" t="s">
        <v>355</v>
      </c>
      <c r="I5198">
        <v>648</v>
      </c>
      <c r="J5198" t="s">
        <v>6</v>
      </c>
      <c r="K5198">
        <v>648</v>
      </c>
    </row>
    <row r="5199" spans="1:11" ht="15" customHeight="1">
      <c r="A5199" s="1" t="s">
        <v>998</v>
      </c>
      <c r="B5199" t="s">
        <v>9</v>
      </c>
      <c r="C5199" t="s">
        <v>35</v>
      </c>
      <c r="D5199">
        <v>100219</v>
      </c>
      <c r="E5199" t="s">
        <v>591</v>
      </c>
      <c r="F5199">
        <v>202113</v>
      </c>
      <c r="G5199" t="s">
        <v>354</v>
      </c>
      <c r="H5199" t="s">
        <v>355</v>
      </c>
      <c r="I5199">
        <v>110.4</v>
      </c>
      <c r="J5199" t="s">
        <v>6</v>
      </c>
      <c r="K5199">
        <v>110.4</v>
      </c>
    </row>
    <row r="5200" spans="1:11" ht="15" customHeight="1">
      <c r="A5200" s="1" t="s">
        <v>998</v>
      </c>
      <c r="B5200" t="s">
        <v>9</v>
      </c>
      <c r="C5200" t="s">
        <v>35</v>
      </c>
      <c r="D5200">
        <v>103616</v>
      </c>
      <c r="E5200" t="s">
        <v>443</v>
      </c>
      <c r="F5200">
        <v>202113</v>
      </c>
      <c r="G5200" t="s">
        <v>354</v>
      </c>
      <c r="H5200" t="s">
        <v>355</v>
      </c>
      <c r="I5200">
        <v>800</v>
      </c>
      <c r="J5200" t="s">
        <v>6</v>
      </c>
      <c r="K5200">
        <v>800</v>
      </c>
    </row>
    <row r="5201" spans="1:11" ht="15" customHeight="1">
      <c r="A5201" s="1" t="s">
        <v>998</v>
      </c>
      <c r="B5201" t="s">
        <v>9</v>
      </c>
      <c r="C5201" t="s">
        <v>35</v>
      </c>
      <c r="D5201">
        <v>107421</v>
      </c>
      <c r="E5201" t="s">
        <v>353</v>
      </c>
      <c r="F5201">
        <v>202113</v>
      </c>
      <c r="G5201" t="s">
        <v>354</v>
      </c>
      <c r="H5201" t="s">
        <v>355</v>
      </c>
      <c r="I5201">
        <v>700</v>
      </c>
      <c r="J5201" t="s">
        <v>6</v>
      </c>
      <c r="K5201">
        <v>700</v>
      </c>
    </row>
    <row r="5202" spans="1:11" ht="15" customHeight="1">
      <c r="A5202" s="1" t="s">
        <v>998</v>
      </c>
      <c r="B5202" t="s">
        <v>9</v>
      </c>
      <c r="C5202" t="s">
        <v>35</v>
      </c>
      <c r="D5202">
        <v>107421</v>
      </c>
      <c r="E5202" t="s">
        <v>353</v>
      </c>
      <c r="F5202">
        <v>202113</v>
      </c>
      <c r="G5202" t="s">
        <v>354</v>
      </c>
      <c r="H5202" t="s">
        <v>355</v>
      </c>
      <c r="I5202">
        <v>362.5</v>
      </c>
      <c r="J5202" t="s">
        <v>6</v>
      </c>
      <c r="K5202">
        <v>362.5</v>
      </c>
    </row>
    <row r="5203" spans="1:11" ht="15" customHeight="1">
      <c r="A5203" s="1" t="s">
        <v>998</v>
      </c>
      <c r="B5203" t="s">
        <v>9</v>
      </c>
      <c r="C5203" t="s">
        <v>35</v>
      </c>
      <c r="D5203">
        <v>107421</v>
      </c>
      <c r="E5203" t="s">
        <v>353</v>
      </c>
      <c r="F5203">
        <v>202113</v>
      </c>
      <c r="G5203" t="s">
        <v>354</v>
      </c>
      <c r="H5203" t="s">
        <v>355</v>
      </c>
      <c r="I5203">
        <v>725</v>
      </c>
      <c r="J5203" t="s">
        <v>6</v>
      </c>
      <c r="K5203">
        <v>725</v>
      </c>
    </row>
    <row r="5204" spans="1:11" ht="15" customHeight="1">
      <c r="A5204" s="1" t="s">
        <v>998</v>
      </c>
      <c r="B5204" t="s">
        <v>9</v>
      </c>
      <c r="C5204" t="s">
        <v>35</v>
      </c>
      <c r="D5204">
        <v>107421</v>
      </c>
      <c r="E5204" t="s">
        <v>353</v>
      </c>
      <c r="F5204">
        <v>202113</v>
      </c>
      <c r="G5204" t="s">
        <v>354</v>
      </c>
      <c r="H5204" t="s">
        <v>355</v>
      </c>
      <c r="I5204">
        <v>700</v>
      </c>
      <c r="J5204" t="s">
        <v>6</v>
      </c>
      <c r="K5204">
        <v>700</v>
      </c>
    </row>
    <row r="5205" spans="1:11" ht="15" customHeight="1">
      <c r="A5205" s="1" t="s">
        <v>998</v>
      </c>
      <c r="B5205" t="s">
        <v>9</v>
      </c>
      <c r="C5205" t="s">
        <v>35</v>
      </c>
      <c r="D5205">
        <v>105126</v>
      </c>
      <c r="E5205" t="s">
        <v>252</v>
      </c>
      <c r="F5205">
        <v>202113</v>
      </c>
      <c r="G5205" t="s">
        <v>354</v>
      </c>
      <c r="H5205" t="s">
        <v>355</v>
      </c>
      <c r="I5205">
        <v>88.5</v>
      </c>
      <c r="J5205" t="s">
        <v>6</v>
      </c>
      <c r="K5205">
        <v>88.5</v>
      </c>
    </row>
    <row r="5206" spans="1:11" ht="15" customHeight="1">
      <c r="A5206" s="1" t="s">
        <v>998</v>
      </c>
      <c r="B5206" t="s">
        <v>9</v>
      </c>
      <c r="C5206" t="s">
        <v>35</v>
      </c>
      <c r="D5206">
        <v>105126</v>
      </c>
      <c r="E5206" t="s">
        <v>252</v>
      </c>
      <c r="F5206">
        <v>202113</v>
      </c>
      <c r="G5206" t="s">
        <v>354</v>
      </c>
      <c r="H5206" t="s">
        <v>355</v>
      </c>
      <c r="I5206">
        <v>222.96</v>
      </c>
      <c r="J5206" t="s">
        <v>6</v>
      </c>
      <c r="K5206">
        <v>222.96</v>
      </c>
    </row>
    <row r="5207" spans="1:11" ht="15" customHeight="1">
      <c r="A5207" s="1" t="s">
        <v>998</v>
      </c>
      <c r="B5207" t="s">
        <v>9</v>
      </c>
      <c r="C5207" t="s">
        <v>35</v>
      </c>
      <c r="D5207">
        <v>106459</v>
      </c>
      <c r="E5207" t="s">
        <v>584</v>
      </c>
      <c r="F5207">
        <v>202113</v>
      </c>
      <c r="G5207" t="s">
        <v>354</v>
      </c>
      <c r="H5207" t="s">
        <v>355</v>
      </c>
      <c r="I5207">
        <v>324</v>
      </c>
      <c r="J5207" t="s">
        <v>6</v>
      </c>
      <c r="K5207">
        <v>324</v>
      </c>
    </row>
    <row r="5208" spans="1:11" ht="15" customHeight="1">
      <c r="A5208" s="1" t="s">
        <v>998</v>
      </c>
      <c r="B5208" t="s">
        <v>9</v>
      </c>
      <c r="C5208" t="s">
        <v>35</v>
      </c>
      <c r="D5208">
        <v>103616</v>
      </c>
      <c r="E5208" t="s">
        <v>443</v>
      </c>
      <c r="F5208">
        <v>202113</v>
      </c>
      <c r="G5208" t="s">
        <v>354</v>
      </c>
      <c r="H5208" t="s">
        <v>355</v>
      </c>
      <c r="I5208">
        <v>800</v>
      </c>
      <c r="J5208" t="s">
        <v>6</v>
      </c>
      <c r="K5208">
        <v>800</v>
      </c>
    </row>
    <row r="5209" spans="1:11" ht="15" customHeight="1">
      <c r="A5209" s="1" t="s">
        <v>998</v>
      </c>
      <c r="B5209" t="s">
        <v>9</v>
      </c>
      <c r="C5209" t="s">
        <v>35</v>
      </c>
      <c r="D5209">
        <v>107421</v>
      </c>
      <c r="E5209" t="s">
        <v>353</v>
      </c>
      <c r="F5209">
        <v>202113</v>
      </c>
      <c r="G5209" t="s">
        <v>354</v>
      </c>
      <c r="H5209" t="s">
        <v>355</v>
      </c>
      <c r="I5209">
        <v>1087.5</v>
      </c>
      <c r="J5209" t="s">
        <v>6</v>
      </c>
      <c r="K5209">
        <v>1087.5</v>
      </c>
    </row>
    <row r="5210" spans="1:11" ht="15" customHeight="1">
      <c r="A5210" s="1" t="s">
        <v>998</v>
      </c>
      <c r="B5210" t="s">
        <v>9</v>
      </c>
      <c r="C5210" t="s">
        <v>35</v>
      </c>
      <c r="D5210">
        <v>107421</v>
      </c>
      <c r="E5210" t="s">
        <v>353</v>
      </c>
      <c r="F5210">
        <v>202113</v>
      </c>
      <c r="G5210" t="s">
        <v>354</v>
      </c>
      <c r="H5210" t="s">
        <v>355</v>
      </c>
      <c r="I5210">
        <v>700</v>
      </c>
      <c r="J5210" t="s">
        <v>6</v>
      </c>
      <c r="K5210">
        <v>700</v>
      </c>
    </row>
    <row r="5211" spans="1:11" ht="15" customHeight="1">
      <c r="A5211" s="1" t="s">
        <v>998</v>
      </c>
      <c r="B5211">
        <v>54900002</v>
      </c>
      <c r="C5211" t="s">
        <v>996</v>
      </c>
      <c r="F5211">
        <v>202113</v>
      </c>
      <c r="G5211" t="s">
        <v>354</v>
      </c>
      <c r="H5211" t="s">
        <v>355</v>
      </c>
      <c r="K5211">
        <v>2006.98</v>
      </c>
    </row>
    <row r="5212" spans="1:11" ht="15" customHeight="1">
      <c r="A5212" s="1" t="s">
        <v>998</v>
      </c>
      <c r="B5212" t="s">
        <v>9</v>
      </c>
      <c r="C5212" t="s">
        <v>35</v>
      </c>
      <c r="D5212">
        <v>110753</v>
      </c>
      <c r="E5212" t="s">
        <v>713</v>
      </c>
      <c r="F5212">
        <v>202198</v>
      </c>
      <c r="G5212" t="s">
        <v>164</v>
      </c>
      <c r="H5212" t="s">
        <v>165</v>
      </c>
      <c r="I5212">
        <v>785</v>
      </c>
      <c r="J5212" t="s">
        <v>6</v>
      </c>
      <c r="K5212">
        <v>785</v>
      </c>
    </row>
    <row r="5213" spans="1:11" ht="15" customHeight="1">
      <c r="A5213" s="1" t="s">
        <v>998</v>
      </c>
      <c r="B5213" t="s">
        <v>9</v>
      </c>
      <c r="C5213" t="s">
        <v>35</v>
      </c>
      <c r="D5213">
        <v>110777</v>
      </c>
      <c r="E5213" t="s">
        <v>646</v>
      </c>
      <c r="F5213">
        <v>202198</v>
      </c>
      <c r="G5213" t="s">
        <v>164</v>
      </c>
      <c r="H5213" t="s">
        <v>165</v>
      </c>
      <c r="I5213">
        <v>2997</v>
      </c>
      <c r="J5213" t="s">
        <v>6</v>
      </c>
      <c r="K5213">
        <v>2997</v>
      </c>
    </row>
    <row r="5214" spans="1:11" ht="15" customHeight="1">
      <c r="A5214" s="1" t="s">
        <v>998</v>
      </c>
      <c r="B5214" t="s">
        <v>9</v>
      </c>
      <c r="C5214" t="s">
        <v>35</v>
      </c>
      <c r="D5214">
        <v>110777</v>
      </c>
      <c r="E5214" t="s">
        <v>646</v>
      </c>
      <c r="F5214">
        <v>202198</v>
      </c>
      <c r="G5214" t="s">
        <v>164</v>
      </c>
      <c r="H5214" t="s">
        <v>165</v>
      </c>
      <c r="I5214">
        <v>3870</v>
      </c>
      <c r="J5214" t="s">
        <v>6</v>
      </c>
      <c r="K5214">
        <v>3870</v>
      </c>
    </row>
    <row r="5215" spans="1:11" ht="15" customHeight="1">
      <c r="A5215" s="1" t="s">
        <v>998</v>
      </c>
      <c r="B5215" t="s">
        <v>9</v>
      </c>
      <c r="C5215" t="s">
        <v>35</v>
      </c>
      <c r="D5215">
        <v>110777</v>
      </c>
      <c r="E5215" t="s">
        <v>646</v>
      </c>
      <c r="F5215">
        <v>202198</v>
      </c>
      <c r="G5215" t="s">
        <v>164</v>
      </c>
      <c r="H5215" t="s">
        <v>165</v>
      </c>
      <c r="I5215">
        <v>1230</v>
      </c>
      <c r="J5215" t="s">
        <v>6</v>
      </c>
      <c r="K5215">
        <v>1230</v>
      </c>
    </row>
    <row r="5216" spans="1:11" ht="15" customHeight="1">
      <c r="A5216" s="1" t="s">
        <v>998</v>
      </c>
      <c r="B5216" t="s">
        <v>9</v>
      </c>
      <c r="C5216" t="s">
        <v>35</v>
      </c>
      <c r="D5216">
        <v>110901</v>
      </c>
      <c r="E5216" t="s">
        <v>224</v>
      </c>
      <c r="F5216">
        <v>202198</v>
      </c>
      <c r="G5216" t="s">
        <v>164</v>
      </c>
      <c r="H5216" t="s">
        <v>165</v>
      </c>
      <c r="I5216">
        <v>33.479999999999997</v>
      </c>
      <c r="J5216" t="s">
        <v>6</v>
      </c>
      <c r="K5216">
        <v>33.479999999999997</v>
      </c>
    </row>
    <row r="5217" spans="1:11" ht="15" customHeight="1">
      <c r="A5217" s="1" t="s">
        <v>998</v>
      </c>
      <c r="B5217" t="s">
        <v>9</v>
      </c>
      <c r="C5217" t="s">
        <v>35</v>
      </c>
      <c r="D5217">
        <v>110901</v>
      </c>
      <c r="E5217" t="s">
        <v>224</v>
      </c>
      <c r="F5217">
        <v>202198</v>
      </c>
      <c r="G5217" t="s">
        <v>164</v>
      </c>
      <c r="H5217" t="s">
        <v>165</v>
      </c>
      <c r="I5217">
        <v>15.54</v>
      </c>
      <c r="J5217" t="s">
        <v>6</v>
      </c>
      <c r="K5217">
        <v>15.54</v>
      </c>
    </row>
    <row r="5218" spans="1:11" ht="15" customHeight="1">
      <c r="A5218" s="1" t="s">
        <v>998</v>
      </c>
      <c r="B5218" t="s">
        <v>9</v>
      </c>
      <c r="C5218" t="s">
        <v>35</v>
      </c>
      <c r="D5218">
        <v>100065</v>
      </c>
      <c r="E5218" t="s">
        <v>513</v>
      </c>
      <c r="F5218">
        <v>202198</v>
      </c>
      <c r="G5218" t="s">
        <v>164</v>
      </c>
      <c r="H5218" t="s">
        <v>165</v>
      </c>
      <c r="I5218">
        <v>143.4</v>
      </c>
      <c r="J5218" t="s">
        <v>6</v>
      </c>
      <c r="K5218">
        <v>143.4</v>
      </c>
    </row>
    <row r="5219" spans="1:11" ht="15" customHeight="1">
      <c r="A5219" s="1" t="s">
        <v>998</v>
      </c>
      <c r="B5219" t="s">
        <v>9</v>
      </c>
      <c r="C5219" t="s">
        <v>35</v>
      </c>
      <c r="D5219">
        <v>100742</v>
      </c>
      <c r="E5219" t="s">
        <v>225</v>
      </c>
      <c r="F5219">
        <v>202198</v>
      </c>
      <c r="G5219" t="s">
        <v>164</v>
      </c>
      <c r="H5219" t="s">
        <v>165</v>
      </c>
      <c r="I5219">
        <v>65.400000000000006</v>
      </c>
      <c r="J5219" t="s">
        <v>6</v>
      </c>
      <c r="K5219">
        <v>65.400000000000006</v>
      </c>
    </row>
    <row r="5220" spans="1:11" ht="15" customHeight="1">
      <c r="A5220" s="1" t="s">
        <v>998</v>
      </c>
      <c r="B5220" t="s">
        <v>9</v>
      </c>
      <c r="C5220" t="s">
        <v>35</v>
      </c>
      <c r="D5220">
        <v>105126</v>
      </c>
      <c r="E5220" t="s">
        <v>252</v>
      </c>
      <c r="F5220">
        <v>202198</v>
      </c>
      <c r="G5220" t="s">
        <v>164</v>
      </c>
      <c r="H5220" t="s">
        <v>165</v>
      </c>
      <c r="I5220">
        <v>70.69</v>
      </c>
      <c r="J5220" t="s">
        <v>6</v>
      </c>
      <c r="K5220">
        <v>70.69</v>
      </c>
    </row>
    <row r="5221" spans="1:11" ht="15" customHeight="1">
      <c r="A5221" s="1" t="s">
        <v>998</v>
      </c>
      <c r="B5221" t="s">
        <v>9</v>
      </c>
      <c r="C5221" t="s">
        <v>35</v>
      </c>
      <c r="D5221">
        <v>104581</v>
      </c>
      <c r="E5221" t="s">
        <v>295</v>
      </c>
      <c r="F5221">
        <v>202198</v>
      </c>
      <c r="G5221" t="s">
        <v>164</v>
      </c>
      <c r="H5221" t="s">
        <v>165</v>
      </c>
      <c r="I5221">
        <v>958.8</v>
      </c>
      <c r="J5221" t="s">
        <v>6</v>
      </c>
      <c r="K5221">
        <v>958.8</v>
      </c>
    </row>
    <row r="5222" spans="1:11" ht="15" customHeight="1">
      <c r="A5222" s="1" t="s">
        <v>998</v>
      </c>
      <c r="B5222" t="s">
        <v>9</v>
      </c>
      <c r="C5222" t="s">
        <v>35</v>
      </c>
      <c r="D5222">
        <v>103090</v>
      </c>
      <c r="E5222" t="s">
        <v>261</v>
      </c>
      <c r="F5222">
        <v>202198</v>
      </c>
      <c r="G5222" t="s">
        <v>164</v>
      </c>
      <c r="H5222" t="s">
        <v>165</v>
      </c>
      <c r="I5222">
        <v>50.4</v>
      </c>
      <c r="J5222" t="s">
        <v>6</v>
      </c>
      <c r="K5222">
        <v>50.4</v>
      </c>
    </row>
    <row r="5223" spans="1:11" ht="15" customHeight="1">
      <c r="A5223" s="1" t="s">
        <v>998</v>
      </c>
      <c r="B5223" t="s">
        <v>9</v>
      </c>
      <c r="C5223" t="s">
        <v>35</v>
      </c>
      <c r="D5223">
        <v>104581</v>
      </c>
      <c r="E5223" t="s">
        <v>295</v>
      </c>
      <c r="F5223">
        <v>202198</v>
      </c>
      <c r="G5223" t="s">
        <v>164</v>
      </c>
      <c r="H5223" t="s">
        <v>165</v>
      </c>
      <c r="I5223">
        <v>948.6</v>
      </c>
      <c r="J5223" t="s">
        <v>6</v>
      </c>
      <c r="K5223">
        <v>948.6</v>
      </c>
    </row>
    <row r="5224" spans="1:11" ht="15" customHeight="1">
      <c r="A5224" s="1" t="s">
        <v>998</v>
      </c>
      <c r="B5224" t="s">
        <v>9</v>
      </c>
      <c r="C5224" t="s">
        <v>35</v>
      </c>
      <c r="D5224">
        <v>104324</v>
      </c>
      <c r="E5224" t="s">
        <v>320</v>
      </c>
      <c r="F5224">
        <v>202198</v>
      </c>
      <c r="G5224" t="s">
        <v>164</v>
      </c>
      <c r="H5224" t="s">
        <v>165</v>
      </c>
      <c r="I5224">
        <v>28.36</v>
      </c>
      <c r="J5224" t="s">
        <v>6</v>
      </c>
      <c r="K5224">
        <v>28.36</v>
      </c>
    </row>
    <row r="5225" spans="1:11" ht="15" customHeight="1">
      <c r="A5225" s="1" t="s">
        <v>998</v>
      </c>
      <c r="B5225" t="s">
        <v>9</v>
      </c>
      <c r="C5225" t="s">
        <v>35</v>
      </c>
      <c r="D5225">
        <v>110584</v>
      </c>
      <c r="E5225" t="s">
        <v>725</v>
      </c>
      <c r="F5225">
        <v>202198</v>
      </c>
      <c r="G5225" t="s">
        <v>164</v>
      </c>
      <c r="H5225" t="s">
        <v>165</v>
      </c>
      <c r="I5225">
        <v>1139</v>
      </c>
      <c r="J5225" t="s">
        <v>6</v>
      </c>
      <c r="K5225">
        <v>1139</v>
      </c>
    </row>
    <row r="5226" spans="1:11" ht="15" customHeight="1">
      <c r="A5226" s="1" t="s">
        <v>998</v>
      </c>
      <c r="B5226" t="s">
        <v>9</v>
      </c>
      <c r="C5226" t="s">
        <v>35</v>
      </c>
      <c r="D5226">
        <v>101362</v>
      </c>
      <c r="E5226" t="s">
        <v>727</v>
      </c>
      <c r="F5226">
        <v>202198</v>
      </c>
      <c r="G5226" t="s">
        <v>164</v>
      </c>
      <c r="H5226" t="s">
        <v>165</v>
      </c>
      <c r="I5226">
        <v>876.4</v>
      </c>
      <c r="J5226" t="s">
        <v>6</v>
      </c>
      <c r="K5226">
        <v>876.4</v>
      </c>
    </row>
    <row r="5227" spans="1:11" ht="15" customHeight="1">
      <c r="A5227" s="1" t="s">
        <v>998</v>
      </c>
      <c r="B5227" t="s">
        <v>9</v>
      </c>
      <c r="C5227" t="s">
        <v>35</v>
      </c>
      <c r="D5227">
        <v>107517</v>
      </c>
      <c r="E5227" t="s">
        <v>346</v>
      </c>
      <c r="F5227">
        <v>202198</v>
      </c>
      <c r="G5227" t="s">
        <v>164</v>
      </c>
      <c r="H5227" t="s">
        <v>165</v>
      </c>
      <c r="I5227">
        <v>129.6</v>
      </c>
      <c r="J5227" t="s">
        <v>6</v>
      </c>
      <c r="K5227">
        <v>129.6</v>
      </c>
    </row>
    <row r="5228" spans="1:11" ht="15" customHeight="1">
      <c r="A5228" s="1" t="s">
        <v>998</v>
      </c>
      <c r="B5228" t="s">
        <v>9</v>
      </c>
      <c r="C5228" t="s">
        <v>35</v>
      </c>
      <c r="D5228">
        <v>106955</v>
      </c>
      <c r="E5228" t="s">
        <v>351</v>
      </c>
      <c r="F5228">
        <v>202198</v>
      </c>
      <c r="G5228" t="s">
        <v>164</v>
      </c>
      <c r="H5228" t="s">
        <v>165</v>
      </c>
      <c r="I5228">
        <v>2932.36</v>
      </c>
      <c r="J5228" t="s">
        <v>6</v>
      </c>
      <c r="K5228">
        <v>2932.36</v>
      </c>
    </row>
    <row r="5229" spans="1:11" ht="15" customHeight="1">
      <c r="A5229" s="1" t="s">
        <v>998</v>
      </c>
      <c r="B5229" t="s">
        <v>9</v>
      </c>
      <c r="C5229" t="s">
        <v>35</v>
      </c>
      <c r="D5229">
        <v>106955</v>
      </c>
      <c r="E5229" t="s">
        <v>351</v>
      </c>
      <c r="F5229">
        <v>202198</v>
      </c>
      <c r="G5229" t="s">
        <v>164</v>
      </c>
      <c r="H5229" t="s">
        <v>165</v>
      </c>
      <c r="I5229">
        <v>3151.7</v>
      </c>
      <c r="J5229" t="s">
        <v>6</v>
      </c>
      <c r="K5229">
        <v>3151.7</v>
      </c>
    </row>
    <row r="5230" spans="1:11" ht="15" customHeight="1">
      <c r="A5230" s="1" t="s">
        <v>998</v>
      </c>
      <c r="B5230" t="s">
        <v>9</v>
      </c>
      <c r="C5230" t="s">
        <v>35</v>
      </c>
      <c r="D5230">
        <v>106955</v>
      </c>
      <c r="E5230" t="s">
        <v>351</v>
      </c>
      <c r="F5230">
        <v>202198</v>
      </c>
      <c r="G5230" t="s">
        <v>164</v>
      </c>
      <c r="H5230" t="s">
        <v>165</v>
      </c>
      <c r="I5230">
        <v>2670.77</v>
      </c>
      <c r="J5230" t="s">
        <v>6</v>
      </c>
      <c r="K5230">
        <v>2670.77</v>
      </c>
    </row>
    <row r="5231" spans="1:11" ht="15" customHeight="1">
      <c r="A5231" s="1" t="s">
        <v>998</v>
      </c>
      <c r="B5231" t="s">
        <v>9</v>
      </c>
      <c r="C5231" t="s">
        <v>35</v>
      </c>
      <c r="D5231">
        <v>106955</v>
      </c>
      <c r="E5231" t="s">
        <v>351</v>
      </c>
      <c r="F5231">
        <v>202198</v>
      </c>
      <c r="G5231" t="s">
        <v>164</v>
      </c>
      <c r="H5231" t="s">
        <v>165</v>
      </c>
      <c r="I5231">
        <v>4156.84</v>
      </c>
      <c r="J5231" t="s">
        <v>6</v>
      </c>
      <c r="K5231">
        <v>4156.84</v>
      </c>
    </row>
    <row r="5232" spans="1:11" ht="15" customHeight="1">
      <c r="A5232" s="1" t="s">
        <v>998</v>
      </c>
      <c r="B5232" t="s">
        <v>9</v>
      </c>
      <c r="C5232" t="s">
        <v>35</v>
      </c>
      <c r="D5232">
        <v>106955</v>
      </c>
      <c r="E5232" t="s">
        <v>351</v>
      </c>
      <c r="F5232">
        <v>202198</v>
      </c>
      <c r="G5232" t="s">
        <v>164</v>
      </c>
      <c r="H5232" t="s">
        <v>165</v>
      </c>
      <c r="I5232">
        <v>2027.6</v>
      </c>
      <c r="J5232" t="s">
        <v>6</v>
      </c>
      <c r="K5232">
        <v>2027.6</v>
      </c>
    </row>
    <row r="5233" spans="1:11" ht="15" customHeight="1">
      <c r="A5233" s="1" t="s">
        <v>998</v>
      </c>
      <c r="B5233" t="s">
        <v>9</v>
      </c>
      <c r="C5233" t="s">
        <v>35</v>
      </c>
      <c r="D5233">
        <v>106955</v>
      </c>
      <c r="E5233" t="s">
        <v>351</v>
      </c>
      <c r="F5233">
        <v>202198</v>
      </c>
      <c r="G5233" t="s">
        <v>164</v>
      </c>
      <c r="H5233" t="s">
        <v>165</v>
      </c>
      <c r="I5233">
        <v>1742.4</v>
      </c>
      <c r="J5233" t="s">
        <v>6</v>
      </c>
      <c r="K5233">
        <v>1742.4</v>
      </c>
    </row>
    <row r="5234" spans="1:11" ht="15" customHeight="1">
      <c r="A5234" s="1" t="s">
        <v>998</v>
      </c>
      <c r="B5234" t="s">
        <v>9</v>
      </c>
      <c r="C5234" t="s">
        <v>35</v>
      </c>
      <c r="D5234">
        <v>106955</v>
      </c>
      <c r="E5234" t="s">
        <v>351</v>
      </c>
      <c r="F5234">
        <v>202198</v>
      </c>
      <c r="G5234" t="s">
        <v>164</v>
      </c>
      <c r="H5234" t="s">
        <v>165</v>
      </c>
      <c r="I5234">
        <v>790</v>
      </c>
      <c r="J5234" t="s">
        <v>6</v>
      </c>
      <c r="K5234">
        <v>790</v>
      </c>
    </row>
    <row r="5235" spans="1:11" ht="15" customHeight="1">
      <c r="A5235" s="1" t="s">
        <v>998</v>
      </c>
      <c r="B5235" t="s">
        <v>9</v>
      </c>
      <c r="C5235" t="s">
        <v>35</v>
      </c>
      <c r="D5235">
        <v>106955</v>
      </c>
      <c r="E5235" t="s">
        <v>351</v>
      </c>
      <c r="F5235">
        <v>202198</v>
      </c>
      <c r="G5235" t="s">
        <v>164</v>
      </c>
      <c r="H5235" t="s">
        <v>165</v>
      </c>
      <c r="I5235">
        <v>800</v>
      </c>
      <c r="J5235" t="s">
        <v>6</v>
      </c>
      <c r="K5235">
        <v>800</v>
      </c>
    </row>
    <row r="5236" spans="1:11" ht="15" customHeight="1">
      <c r="A5236" s="1" t="s">
        <v>998</v>
      </c>
      <c r="B5236" t="s">
        <v>9</v>
      </c>
      <c r="C5236" t="s">
        <v>35</v>
      </c>
      <c r="D5236">
        <v>105344</v>
      </c>
      <c r="E5236" t="s">
        <v>367</v>
      </c>
      <c r="F5236">
        <v>202198</v>
      </c>
      <c r="G5236" t="s">
        <v>164</v>
      </c>
      <c r="H5236" t="s">
        <v>165</v>
      </c>
      <c r="I5236">
        <v>360</v>
      </c>
      <c r="J5236" t="s">
        <v>6</v>
      </c>
      <c r="K5236">
        <v>360</v>
      </c>
    </row>
    <row r="5237" spans="1:11" ht="15" customHeight="1">
      <c r="A5237" s="1" t="s">
        <v>998</v>
      </c>
      <c r="B5237" t="s">
        <v>9</v>
      </c>
      <c r="C5237" t="s">
        <v>35</v>
      </c>
      <c r="D5237">
        <v>104588</v>
      </c>
      <c r="E5237" t="s">
        <v>262</v>
      </c>
      <c r="F5237">
        <v>202198</v>
      </c>
      <c r="G5237" t="s">
        <v>164</v>
      </c>
      <c r="H5237" t="s">
        <v>165</v>
      </c>
      <c r="I5237">
        <v>126.59</v>
      </c>
      <c r="J5237" t="s">
        <v>6</v>
      </c>
      <c r="K5237">
        <v>126.59</v>
      </c>
    </row>
    <row r="5238" spans="1:11" ht="15" customHeight="1">
      <c r="A5238" s="1" t="s">
        <v>998</v>
      </c>
      <c r="B5238" t="s">
        <v>9</v>
      </c>
      <c r="C5238" t="s">
        <v>35</v>
      </c>
      <c r="D5238">
        <v>104588</v>
      </c>
      <c r="E5238" t="s">
        <v>262</v>
      </c>
      <c r="F5238">
        <v>202198</v>
      </c>
      <c r="G5238" t="s">
        <v>164</v>
      </c>
      <c r="H5238" t="s">
        <v>165</v>
      </c>
      <c r="I5238">
        <v>126.59</v>
      </c>
      <c r="J5238" t="s">
        <v>6</v>
      </c>
      <c r="K5238">
        <v>126.59</v>
      </c>
    </row>
    <row r="5239" spans="1:11" ht="15" customHeight="1">
      <c r="A5239" s="1" t="s">
        <v>998</v>
      </c>
      <c r="B5239" t="s">
        <v>9</v>
      </c>
      <c r="C5239" t="s">
        <v>35</v>
      </c>
      <c r="D5239">
        <v>105344</v>
      </c>
      <c r="E5239" t="s">
        <v>367</v>
      </c>
      <c r="F5239">
        <v>202198</v>
      </c>
      <c r="G5239" t="s">
        <v>164</v>
      </c>
      <c r="H5239" t="s">
        <v>165</v>
      </c>
      <c r="I5239">
        <v>216</v>
      </c>
      <c r="J5239" t="s">
        <v>6</v>
      </c>
      <c r="K5239">
        <v>216</v>
      </c>
    </row>
    <row r="5240" spans="1:11" ht="15" customHeight="1">
      <c r="A5240" s="1" t="s">
        <v>998</v>
      </c>
      <c r="B5240" t="s">
        <v>9</v>
      </c>
      <c r="C5240" t="s">
        <v>35</v>
      </c>
      <c r="D5240">
        <v>105344</v>
      </c>
      <c r="E5240" t="s">
        <v>367</v>
      </c>
      <c r="F5240">
        <v>202198</v>
      </c>
      <c r="G5240" t="s">
        <v>164</v>
      </c>
      <c r="H5240" t="s">
        <v>165</v>
      </c>
      <c r="I5240">
        <v>306.18</v>
      </c>
      <c r="J5240" t="s">
        <v>6</v>
      </c>
      <c r="K5240">
        <v>306.18</v>
      </c>
    </row>
    <row r="5241" spans="1:11" ht="15" customHeight="1">
      <c r="A5241" s="1" t="s">
        <v>998</v>
      </c>
      <c r="B5241" t="s">
        <v>9</v>
      </c>
      <c r="C5241" t="s">
        <v>35</v>
      </c>
      <c r="D5241">
        <v>105344</v>
      </c>
      <c r="E5241" t="s">
        <v>367</v>
      </c>
      <c r="F5241">
        <v>202198</v>
      </c>
      <c r="G5241" t="s">
        <v>164</v>
      </c>
      <c r="H5241" t="s">
        <v>165</v>
      </c>
      <c r="I5241">
        <v>181.26</v>
      </c>
      <c r="J5241" t="s">
        <v>6</v>
      </c>
      <c r="K5241">
        <v>181.26</v>
      </c>
    </row>
    <row r="5242" spans="1:11" ht="15" customHeight="1">
      <c r="A5242" s="1" t="s">
        <v>998</v>
      </c>
      <c r="B5242" t="s">
        <v>9</v>
      </c>
      <c r="C5242" t="s">
        <v>35</v>
      </c>
      <c r="D5242">
        <v>104950</v>
      </c>
      <c r="E5242" t="s">
        <v>615</v>
      </c>
      <c r="F5242">
        <v>202198</v>
      </c>
      <c r="G5242" t="s">
        <v>164</v>
      </c>
      <c r="H5242" t="s">
        <v>165</v>
      </c>
      <c r="I5242">
        <v>520</v>
      </c>
      <c r="J5242" t="s">
        <v>6</v>
      </c>
      <c r="K5242">
        <v>520</v>
      </c>
    </row>
    <row r="5243" spans="1:11" ht="15" customHeight="1">
      <c r="A5243" s="1" t="s">
        <v>998</v>
      </c>
      <c r="B5243" t="s">
        <v>9</v>
      </c>
      <c r="C5243" t="s">
        <v>35</v>
      </c>
      <c r="D5243">
        <v>104950</v>
      </c>
      <c r="E5243" t="s">
        <v>615</v>
      </c>
      <c r="F5243">
        <v>202198</v>
      </c>
      <c r="G5243" t="s">
        <v>164</v>
      </c>
      <c r="H5243" t="s">
        <v>165</v>
      </c>
      <c r="I5243">
        <v>471.29</v>
      </c>
      <c r="J5243" t="s">
        <v>6</v>
      </c>
      <c r="K5243">
        <v>471.29</v>
      </c>
    </row>
    <row r="5244" spans="1:11" ht="15" customHeight="1">
      <c r="A5244" s="1" t="s">
        <v>998</v>
      </c>
      <c r="B5244" t="s">
        <v>9</v>
      </c>
      <c r="C5244" t="s">
        <v>35</v>
      </c>
      <c r="D5244">
        <v>110360</v>
      </c>
      <c r="E5244" t="s">
        <v>485</v>
      </c>
      <c r="F5244">
        <v>202198</v>
      </c>
      <c r="G5244" t="s">
        <v>164</v>
      </c>
      <c r="H5244" t="s">
        <v>165</v>
      </c>
      <c r="I5244">
        <v>648</v>
      </c>
      <c r="J5244" t="s">
        <v>6</v>
      </c>
      <c r="K5244">
        <v>648</v>
      </c>
    </row>
    <row r="5245" spans="1:11" ht="15" customHeight="1">
      <c r="A5245" s="1" t="s">
        <v>998</v>
      </c>
      <c r="B5245" t="s">
        <v>9</v>
      </c>
      <c r="C5245" t="s">
        <v>35</v>
      </c>
      <c r="D5245">
        <v>110360</v>
      </c>
      <c r="E5245" t="s">
        <v>485</v>
      </c>
      <c r="F5245">
        <v>202198</v>
      </c>
      <c r="G5245" t="s">
        <v>164</v>
      </c>
      <c r="H5245" t="s">
        <v>165</v>
      </c>
      <c r="I5245">
        <v>648</v>
      </c>
      <c r="J5245" t="s">
        <v>6</v>
      </c>
      <c r="K5245">
        <v>648</v>
      </c>
    </row>
    <row r="5246" spans="1:11" ht="15" customHeight="1">
      <c r="A5246" s="1" t="s">
        <v>998</v>
      </c>
      <c r="B5246" t="s">
        <v>9</v>
      </c>
      <c r="C5246" t="s">
        <v>35</v>
      </c>
      <c r="D5246">
        <v>101274</v>
      </c>
      <c r="E5246" t="s">
        <v>616</v>
      </c>
      <c r="F5246">
        <v>202198</v>
      </c>
      <c r="G5246" t="s">
        <v>164</v>
      </c>
      <c r="H5246" t="s">
        <v>165</v>
      </c>
      <c r="I5246">
        <v>720</v>
      </c>
      <c r="J5246" t="s">
        <v>6</v>
      </c>
      <c r="K5246">
        <v>720</v>
      </c>
    </row>
    <row r="5247" spans="1:11" ht="15" customHeight="1">
      <c r="A5247" s="1" t="s">
        <v>998</v>
      </c>
      <c r="B5247" t="s">
        <v>9</v>
      </c>
      <c r="C5247" t="s">
        <v>35</v>
      </c>
      <c r="D5247">
        <v>106940</v>
      </c>
      <c r="E5247" t="s">
        <v>486</v>
      </c>
      <c r="F5247">
        <v>202198</v>
      </c>
      <c r="G5247" t="s">
        <v>164</v>
      </c>
      <c r="H5247" t="s">
        <v>165</v>
      </c>
      <c r="I5247">
        <v>384</v>
      </c>
      <c r="J5247" t="s">
        <v>6</v>
      </c>
      <c r="K5247">
        <v>384</v>
      </c>
    </row>
    <row r="5248" spans="1:11" ht="15" customHeight="1">
      <c r="A5248" s="1" t="s">
        <v>998</v>
      </c>
      <c r="B5248" t="s">
        <v>9</v>
      </c>
      <c r="C5248" t="s">
        <v>35</v>
      </c>
      <c r="D5248">
        <v>106940</v>
      </c>
      <c r="E5248" t="s">
        <v>486</v>
      </c>
      <c r="F5248">
        <v>202198</v>
      </c>
      <c r="G5248" t="s">
        <v>164</v>
      </c>
      <c r="H5248" t="s">
        <v>165</v>
      </c>
      <c r="I5248">
        <v>384</v>
      </c>
      <c r="J5248" t="s">
        <v>6</v>
      </c>
      <c r="K5248">
        <v>384</v>
      </c>
    </row>
    <row r="5249" spans="1:11" ht="15" customHeight="1">
      <c r="A5249" s="1" t="s">
        <v>998</v>
      </c>
      <c r="B5249" t="s">
        <v>9</v>
      </c>
      <c r="C5249" t="s">
        <v>35</v>
      </c>
      <c r="D5249">
        <v>101118</v>
      </c>
      <c r="E5249" t="s">
        <v>685</v>
      </c>
      <c r="F5249">
        <v>202198</v>
      </c>
      <c r="G5249" t="s">
        <v>164</v>
      </c>
      <c r="H5249" t="s">
        <v>165</v>
      </c>
      <c r="I5249">
        <v>1048.32</v>
      </c>
      <c r="J5249" t="s">
        <v>6</v>
      </c>
      <c r="K5249">
        <v>1048.32</v>
      </c>
    </row>
    <row r="5250" spans="1:11" ht="15" customHeight="1">
      <c r="A5250" s="1" t="s">
        <v>998</v>
      </c>
      <c r="B5250" t="s">
        <v>9</v>
      </c>
      <c r="C5250" t="s">
        <v>35</v>
      </c>
      <c r="D5250">
        <v>105745</v>
      </c>
      <c r="E5250" t="s">
        <v>731</v>
      </c>
      <c r="F5250">
        <v>202198</v>
      </c>
      <c r="G5250" t="s">
        <v>164</v>
      </c>
      <c r="H5250" t="s">
        <v>165</v>
      </c>
      <c r="I5250">
        <v>90.97</v>
      </c>
      <c r="J5250" t="s">
        <v>6</v>
      </c>
      <c r="K5250">
        <v>90.97</v>
      </c>
    </row>
    <row r="5251" spans="1:11" ht="15" customHeight="1">
      <c r="A5251" s="1" t="s">
        <v>998</v>
      </c>
      <c r="B5251" t="s">
        <v>9</v>
      </c>
      <c r="C5251" t="s">
        <v>35</v>
      </c>
      <c r="D5251">
        <v>106628</v>
      </c>
      <c r="E5251" t="s">
        <v>732</v>
      </c>
      <c r="F5251">
        <v>202198</v>
      </c>
      <c r="G5251" t="s">
        <v>164</v>
      </c>
      <c r="H5251" t="s">
        <v>165</v>
      </c>
      <c r="I5251">
        <v>3130</v>
      </c>
      <c r="J5251" t="s">
        <v>6</v>
      </c>
      <c r="K5251">
        <v>3130</v>
      </c>
    </row>
    <row r="5252" spans="1:11" ht="15" customHeight="1">
      <c r="A5252" s="1" t="s">
        <v>998</v>
      </c>
      <c r="B5252" t="s">
        <v>9</v>
      </c>
      <c r="C5252" t="s">
        <v>35</v>
      </c>
      <c r="D5252">
        <v>111207</v>
      </c>
      <c r="E5252" t="s">
        <v>289</v>
      </c>
      <c r="F5252">
        <v>202198</v>
      </c>
      <c r="G5252" t="s">
        <v>164</v>
      </c>
      <c r="H5252" t="s">
        <v>165</v>
      </c>
      <c r="I5252">
        <v>272</v>
      </c>
      <c r="J5252" t="s">
        <v>6</v>
      </c>
      <c r="K5252">
        <v>272</v>
      </c>
    </row>
    <row r="5253" spans="1:11" ht="15" customHeight="1">
      <c r="A5253" s="1" t="s">
        <v>998</v>
      </c>
      <c r="B5253" t="s">
        <v>9</v>
      </c>
      <c r="C5253" t="s">
        <v>35</v>
      </c>
      <c r="D5253">
        <v>103651</v>
      </c>
      <c r="E5253" t="s">
        <v>594</v>
      </c>
      <c r="F5253">
        <v>202198</v>
      </c>
      <c r="G5253" t="s">
        <v>164</v>
      </c>
      <c r="H5253" t="s">
        <v>165</v>
      </c>
      <c r="I5253">
        <v>444</v>
      </c>
      <c r="J5253" t="s">
        <v>6</v>
      </c>
      <c r="K5253">
        <v>444</v>
      </c>
    </row>
    <row r="5254" spans="1:11" ht="15" customHeight="1">
      <c r="A5254" s="1" t="s">
        <v>998</v>
      </c>
      <c r="B5254" t="s">
        <v>9</v>
      </c>
      <c r="C5254" t="s">
        <v>35</v>
      </c>
      <c r="D5254">
        <v>104402</v>
      </c>
      <c r="E5254" t="s">
        <v>200</v>
      </c>
      <c r="F5254">
        <v>202198</v>
      </c>
      <c r="G5254" t="s">
        <v>164</v>
      </c>
      <c r="H5254" t="s">
        <v>165</v>
      </c>
      <c r="I5254">
        <v>40</v>
      </c>
      <c r="J5254" t="s">
        <v>6</v>
      </c>
      <c r="K5254">
        <v>40</v>
      </c>
    </row>
    <row r="5255" spans="1:11" ht="15" customHeight="1">
      <c r="A5255" s="1" t="s">
        <v>998</v>
      </c>
      <c r="B5255" t="s">
        <v>9</v>
      </c>
      <c r="C5255" t="s">
        <v>35</v>
      </c>
      <c r="D5255">
        <v>104141</v>
      </c>
      <c r="E5255" t="s">
        <v>204</v>
      </c>
      <c r="F5255">
        <v>202198</v>
      </c>
      <c r="G5255" t="s">
        <v>164</v>
      </c>
      <c r="H5255" t="s">
        <v>165</v>
      </c>
      <c r="I5255">
        <v>760</v>
      </c>
      <c r="J5255" t="s">
        <v>6</v>
      </c>
      <c r="K5255">
        <v>760</v>
      </c>
    </row>
    <row r="5256" spans="1:11" ht="15" customHeight="1">
      <c r="A5256" s="1" t="s">
        <v>998</v>
      </c>
      <c r="B5256" t="s">
        <v>9</v>
      </c>
      <c r="C5256" t="s">
        <v>35</v>
      </c>
      <c r="D5256">
        <v>104141</v>
      </c>
      <c r="E5256" t="s">
        <v>204</v>
      </c>
      <c r="F5256">
        <v>202198</v>
      </c>
      <c r="G5256" t="s">
        <v>164</v>
      </c>
      <c r="H5256" t="s">
        <v>165</v>
      </c>
      <c r="I5256">
        <v>67.2</v>
      </c>
      <c r="J5256" t="s">
        <v>6</v>
      </c>
      <c r="K5256">
        <v>67.2</v>
      </c>
    </row>
    <row r="5257" spans="1:11" ht="15" customHeight="1">
      <c r="A5257" s="1" t="s">
        <v>998</v>
      </c>
      <c r="B5257" t="s">
        <v>9</v>
      </c>
      <c r="C5257" t="s">
        <v>35</v>
      </c>
      <c r="D5257">
        <v>104141</v>
      </c>
      <c r="E5257" t="s">
        <v>204</v>
      </c>
      <c r="F5257">
        <v>202198</v>
      </c>
      <c r="G5257" t="s">
        <v>164</v>
      </c>
      <c r="H5257" t="s">
        <v>165</v>
      </c>
      <c r="I5257">
        <v>81.98</v>
      </c>
      <c r="J5257" t="s">
        <v>6</v>
      </c>
      <c r="K5257">
        <v>81.98</v>
      </c>
    </row>
    <row r="5258" spans="1:11" ht="15" customHeight="1">
      <c r="A5258" s="1" t="s">
        <v>998</v>
      </c>
      <c r="B5258" t="s">
        <v>9</v>
      </c>
      <c r="C5258" t="s">
        <v>35</v>
      </c>
      <c r="D5258">
        <v>104141</v>
      </c>
      <c r="E5258" t="s">
        <v>204</v>
      </c>
      <c r="F5258">
        <v>202198</v>
      </c>
      <c r="G5258" t="s">
        <v>164</v>
      </c>
      <c r="H5258" t="s">
        <v>165</v>
      </c>
      <c r="I5258">
        <v>912</v>
      </c>
      <c r="J5258" t="s">
        <v>6</v>
      </c>
      <c r="K5258">
        <v>912</v>
      </c>
    </row>
    <row r="5259" spans="1:11" ht="15" customHeight="1">
      <c r="A5259" s="1" t="s">
        <v>998</v>
      </c>
      <c r="B5259" t="s">
        <v>9</v>
      </c>
      <c r="C5259" t="s">
        <v>35</v>
      </c>
      <c r="D5259">
        <v>100177</v>
      </c>
      <c r="E5259" t="s">
        <v>198</v>
      </c>
      <c r="F5259">
        <v>202198</v>
      </c>
      <c r="G5259" t="s">
        <v>164</v>
      </c>
      <c r="H5259" t="s">
        <v>165</v>
      </c>
      <c r="I5259">
        <v>672</v>
      </c>
      <c r="J5259" t="s">
        <v>6</v>
      </c>
      <c r="K5259">
        <v>672</v>
      </c>
    </row>
    <row r="5260" spans="1:11" ht="15" customHeight="1">
      <c r="A5260" s="1" t="s">
        <v>998</v>
      </c>
      <c r="B5260" t="s">
        <v>9</v>
      </c>
      <c r="C5260" t="s">
        <v>35</v>
      </c>
      <c r="D5260">
        <v>100177</v>
      </c>
      <c r="E5260" t="s">
        <v>198</v>
      </c>
      <c r="F5260">
        <v>202198</v>
      </c>
      <c r="G5260" t="s">
        <v>164</v>
      </c>
      <c r="H5260" t="s">
        <v>165</v>
      </c>
      <c r="I5260">
        <v>140</v>
      </c>
      <c r="J5260" t="s">
        <v>6</v>
      </c>
      <c r="K5260">
        <v>140</v>
      </c>
    </row>
    <row r="5261" spans="1:11" ht="15" customHeight="1">
      <c r="A5261" s="1" t="s">
        <v>998</v>
      </c>
      <c r="B5261" t="s">
        <v>9</v>
      </c>
      <c r="C5261" t="s">
        <v>35</v>
      </c>
      <c r="D5261">
        <v>100177</v>
      </c>
      <c r="E5261" t="s">
        <v>198</v>
      </c>
      <c r="F5261">
        <v>202198</v>
      </c>
      <c r="G5261" t="s">
        <v>164</v>
      </c>
      <c r="H5261" t="s">
        <v>165</v>
      </c>
      <c r="I5261">
        <v>416</v>
      </c>
      <c r="J5261" t="s">
        <v>6</v>
      </c>
      <c r="K5261">
        <v>416</v>
      </c>
    </row>
    <row r="5262" spans="1:11" ht="15" customHeight="1">
      <c r="A5262" s="1" t="s">
        <v>998</v>
      </c>
      <c r="B5262" t="s">
        <v>9</v>
      </c>
      <c r="C5262" t="s">
        <v>35</v>
      </c>
      <c r="D5262">
        <v>100177</v>
      </c>
      <c r="E5262" t="s">
        <v>198</v>
      </c>
      <c r="F5262">
        <v>202198</v>
      </c>
      <c r="G5262" t="s">
        <v>164</v>
      </c>
      <c r="H5262" t="s">
        <v>165</v>
      </c>
      <c r="I5262">
        <v>102</v>
      </c>
      <c r="J5262" t="s">
        <v>6</v>
      </c>
      <c r="K5262">
        <v>102</v>
      </c>
    </row>
    <row r="5263" spans="1:11" ht="15" customHeight="1">
      <c r="A5263" s="1" t="s">
        <v>998</v>
      </c>
      <c r="B5263" t="s">
        <v>9</v>
      </c>
      <c r="C5263" t="s">
        <v>35</v>
      </c>
      <c r="D5263">
        <v>100177</v>
      </c>
      <c r="E5263" t="s">
        <v>198</v>
      </c>
      <c r="F5263">
        <v>202198</v>
      </c>
      <c r="G5263" t="s">
        <v>164</v>
      </c>
      <c r="H5263" t="s">
        <v>165</v>
      </c>
      <c r="I5263">
        <v>650</v>
      </c>
      <c r="J5263" t="s">
        <v>6</v>
      </c>
      <c r="K5263">
        <v>650</v>
      </c>
    </row>
    <row r="5264" spans="1:11" ht="15" customHeight="1">
      <c r="A5264" s="1" t="s">
        <v>998</v>
      </c>
      <c r="B5264" t="s">
        <v>9</v>
      </c>
      <c r="C5264" t="s">
        <v>35</v>
      </c>
      <c r="D5264">
        <v>100177</v>
      </c>
      <c r="E5264" t="s">
        <v>198</v>
      </c>
      <c r="F5264">
        <v>202198</v>
      </c>
      <c r="G5264" t="s">
        <v>164</v>
      </c>
      <c r="H5264" t="s">
        <v>165</v>
      </c>
      <c r="I5264">
        <v>170</v>
      </c>
      <c r="J5264" t="s">
        <v>6</v>
      </c>
      <c r="K5264">
        <v>170</v>
      </c>
    </row>
    <row r="5265" spans="1:11" ht="15" customHeight="1">
      <c r="A5265" s="1" t="s">
        <v>998</v>
      </c>
      <c r="B5265" t="s">
        <v>9</v>
      </c>
      <c r="C5265" t="s">
        <v>35</v>
      </c>
      <c r="D5265">
        <v>100177</v>
      </c>
      <c r="E5265" t="s">
        <v>198</v>
      </c>
      <c r="F5265">
        <v>202198</v>
      </c>
      <c r="G5265" t="s">
        <v>164</v>
      </c>
      <c r="H5265" t="s">
        <v>165</v>
      </c>
      <c r="I5265">
        <v>567</v>
      </c>
      <c r="J5265" t="s">
        <v>6</v>
      </c>
      <c r="K5265">
        <v>567</v>
      </c>
    </row>
    <row r="5266" spans="1:11" ht="15" customHeight="1">
      <c r="A5266" s="1" t="s">
        <v>998</v>
      </c>
      <c r="B5266" t="s">
        <v>29</v>
      </c>
      <c r="C5266" t="s">
        <v>55</v>
      </c>
      <c r="D5266">
        <v>106014</v>
      </c>
      <c r="E5266" t="s">
        <v>887</v>
      </c>
      <c r="F5266">
        <v>202198</v>
      </c>
      <c r="G5266" t="s">
        <v>164</v>
      </c>
      <c r="H5266" t="s">
        <v>165</v>
      </c>
      <c r="I5266">
        <v>399.21</v>
      </c>
      <c r="J5266" t="s">
        <v>6</v>
      </c>
      <c r="K5266">
        <v>399.21</v>
      </c>
    </row>
    <row r="5267" spans="1:11" ht="15" customHeight="1">
      <c r="A5267" s="1" t="s">
        <v>998</v>
      </c>
      <c r="B5267" t="s">
        <v>29</v>
      </c>
      <c r="C5267" t="s">
        <v>55</v>
      </c>
      <c r="D5267">
        <v>106014</v>
      </c>
      <c r="E5267" t="s">
        <v>887</v>
      </c>
      <c r="F5267">
        <v>202198</v>
      </c>
      <c r="G5267" t="s">
        <v>164</v>
      </c>
      <c r="H5267" t="s">
        <v>165</v>
      </c>
      <c r="I5267">
        <v>633.16</v>
      </c>
      <c r="J5267" t="s">
        <v>6</v>
      </c>
      <c r="K5267">
        <v>633.16</v>
      </c>
    </row>
    <row r="5268" spans="1:11" ht="15" customHeight="1">
      <c r="A5268" s="1" t="s">
        <v>998</v>
      </c>
      <c r="B5268" t="s">
        <v>29</v>
      </c>
      <c r="C5268" t="s">
        <v>55</v>
      </c>
      <c r="D5268">
        <v>106014</v>
      </c>
      <c r="E5268" t="s">
        <v>887</v>
      </c>
      <c r="F5268">
        <v>202198</v>
      </c>
      <c r="G5268" t="s">
        <v>164</v>
      </c>
      <c r="H5268" t="s">
        <v>165</v>
      </c>
      <c r="I5268">
        <v>36.96</v>
      </c>
      <c r="J5268" t="s">
        <v>6</v>
      </c>
      <c r="K5268">
        <v>36.96</v>
      </c>
    </row>
    <row r="5269" spans="1:11" ht="15" customHeight="1">
      <c r="A5269" s="1" t="s">
        <v>998</v>
      </c>
      <c r="B5269" t="s">
        <v>9</v>
      </c>
      <c r="C5269" t="s">
        <v>35</v>
      </c>
      <c r="D5269">
        <v>105126</v>
      </c>
      <c r="E5269" t="s">
        <v>252</v>
      </c>
      <c r="F5269">
        <v>202198</v>
      </c>
      <c r="G5269" t="s">
        <v>164</v>
      </c>
      <c r="H5269" t="s">
        <v>165</v>
      </c>
      <c r="I5269">
        <v>249.8</v>
      </c>
      <c r="J5269" t="s">
        <v>6</v>
      </c>
      <c r="K5269">
        <v>249.8</v>
      </c>
    </row>
    <row r="5270" spans="1:11" ht="15" customHeight="1">
      <c r="A5270" s="1" t="s">
        <v>998</v>
      </c>
      <c r="B5270" t="s">
        <v>9</v>
      </c>
      <c r="C5270" t="s">
        <v>35</v>
      </c>
      <c r="D5270">
        <v>105126</v>
      </c>
      <c r="E5270" t="s">
        <v>252</v>
      </c>
      <c r="F5270">
        <v>202198</v>
      </c>
      <c r="G5270" t="s">
        <v>164</v>
      </c>
      <c r="H5270" t="s">
        <v>165</v>
      </c>
      <c r="I5270">
        <v>243.9</v>
      </c>
      <c r="J5270" t="s">
        <v>6</v>
      </c>
      <c r="K5270">
        <v>243.9</v>
      </c>
    </row>
    <row r="5271" spans="1:11" ht="15" customHeight="1">
      <c r="A5271" s="1" t="s">
        <v>998</v>
      </c>
      <c r="B5271" t="s">
        <v>9</v>
      </c>
      <c r="C5271" t="s">
        <v>35</v>
      </c>
      <c r="D5271">
        <v>101139</v>
      </c>
      <c r="E5271" t="s">
        <v>386</v>
      </c>
      <c r="F5271">
        <v>202198</v>
      </c>
      <c r="G5271" t="s">
        <v>164</v>
      </c>
      <c r="H5271" t="s">
        <v>165</v>
      </c>
      <c r="I5271">
        <v>476</v>
      </c>
      <c r="J5271" t="s">
        <v>6</v>
      </c>
      <c r="K5271">
        <v>476</v>
      </c>
    </row>
    <row r="5272" spans="1:11" ht="15" customHeight="1">
      <c r="A5272" s="1" t="s">
        <v>998</v>
      </c>
      <c r="B5272" t="s">
        <v>9</v>
      </c>
      <c r="C5272" t="s">
        <v>35</v>
      </c>
      <c r="D5272">
        <v>101118</v>
      </c>
      <c r="E5272" t="s">
        <v>685</v>
      </c>
      <c r="F5272">
        <v>202198</v>
      </c>
      <c r="G5272" t="s">
        <v>164</v>
      </c>
      <c r="H5272" t="s">
        <v>165</v>
      </c>
      <c r="I5272">
        <v>1310.4000000000001</v>
      </c>
      <c r="J5272" t="s">
        <v>6</v>
      </c>
      <c r="K5272">
        <v>1310.4000000000001</v>
      </c>
    </row>
    <row r="5273" spans="1:11" ht="15" customHeight="1">
      <c r="A5273" s="1" t="s">
        <v>998</v>
      </c>
      <c r="B5273" t="s">
        <v>9</v>
      </c>
      <c r="C5273" t="s">
        <v>35</v>
      </c>
      <c r="D5273">
        <v>110899</v>
      </c>
      <c r="E5273" t="s">
        <v>689</v>
      </c>
      <c r="F5273">
        <v>202198</v>
      </c>
      <c r="G5273" t="s">
        <v>164</v>
      </c>
      <c r="H5273" t="s">
        <v>165</v>
      </c>
      <c r="I5273">
        <v>341</v>
      </c>
      <c r="J5273" t="s">
        <v>6</v>
      </c>
      <c r="K5273">
        <v>341</v>
      </c>
    </row>
    <row r="5274" spans="1:11" ht="15" customHeight="1">
      <c r="A5274" s="1" t="s">
        <v>998</v>
      </c>
      <c r="B5274" t="s">
        <v>9</v>
      </c>
      <c r="C5274" t="s">
        <v>35</v>
      </c>
      <c r="D5274">
        <v>100742</v>
      </c>
      <c r="E5274" t="s">
        <v>225</v>
      </c>
      <c r="F5274">
        <v>202198</v>
      </c>
      <c r="G5274" t="s">
        <v>164</v>
      </c>
      <c r="H5274" t="s">
        <v>165</v>
      </c>
      <c r="I5274">
        <v>65.400000000000006</v>
      </c>
      <c r="J5274" t="s">
        <v>6</v>
      </c>
      <c r="K5274">
        <v>65.400000000000006</v>
      </c>
    </row>
    <row r="5275" spans="1:11" ht="15" customHeight="1">
      <c r="A5275" s="1" t="s">
        <v>998</v>
      </c>
      <c r="B5275" t="s">
        <v>9</v>
      </c>
      <c r="C5275" t="s">
        <v>35</v>
      </c>
      <c r="D5275">
        <v>100742</v>
      </c>
      <c r="E5275" t="s">
        <v>225</v>
      </c>
      <c r="F5275">
        <v>202198</v>
      </c>
      <c r="G5275" t="s">
        <v>164</v>
      </c>
      <c r="H5275" t="s">
        <v>165</v>
      </c>
      <c r="I5275">
        <v>32.700000000000003</v>
      </c>
      <c r="J5275" t="s">
        <v>6</v>
      </c>
      <c r="K5275">
        <v>32.700000000000003</v>
      </c>
    </row>
    <row r="5276" spans="1:11" ht="15" customHeight="1">
      <c r="A5276" s="1" t="s">
        <v>998</v>
      </c>
      <c r="B5276" t="s">
        <v>9</v>
      </c>
      <c r="C5276" t="s">
        <v>35</v>
      </c>
      <c r="D5276">
        <v>110020</v>
      </c>
      <c r="E5276" t="s">
        <v>240</v>
      </c>
      <c r="F5276">
        <v>202198</v>
      </c>
      <c r="G5276" t="s">
        <v>164</v>
      </c>
      <c r="H5276" t="s">
        <v>165</v>
      </c>
      <c r="I5276">
        <v>1421.82</v>
      </c>
      <c r="J5276" t="s">
        <v>6</v>
      </c>
      <c r="K5276">
        <v>1421.82</v>
      </c>
    </row>
    <row r="5277" spans="1:11" ht="15" customHeight="1">
      <c r="A5277" s="1" t="s">
        <v>998</v>
      </c>
      <c r="B5277" t="s">
        <v>9</v>
      </c>
      <c r="C5277" t="s">
        <v>35</v>
      </c>
      <c r="D5277">
        <v>103090</v>
      </c>
      <c r="E5277" t="s">
        <v>261</v>
      </c>
      <c r="F5277">
        <v>202198</v>
      </c>
      <c r="G5277" t="s">
        <v>164</v>
      </c>
      <c r="H5277" t="s">
        <v>165</v>
      </c>
      <c r="I5277">
        <v>158</v>
      </c>
      <c r="J5277" t="s">
        <v>6</v>
      </c>
      <c r="K5277">
        <v>158</v>
      </c>
    </row>
    <row r="5278" spans="1:11" ht="15" customHeight="1">
      <c r="A5278" s="1" t="s">
        <v>998</v>
      </c>
      <c r="B5278" t="s">
        <v>9</v>
      </c>
      <c r="C5278" t="s">
        <v>35</v>
      </c>
      <c r="D5278">
        <v>106940</v>
      </c>
      <c r="E5278" t="s">
        <v>486</v>
      </c>
      <c r="F5278">
        <v>202198</v>
      </c>
      <c r="G5278" t="s">
        <v>164</v>
      </c>
      <c r="H5278" t="s">
        <v>165</v>
      </c>
      <c r="I5278">
        <v>729.6</v>
      </c>
      <c r="J5278" t="s">
        <v>6</v>
      </c>
      <c r="K5278">
        <v>729.6</v>
      </c>
    </row>
    <row r="5279" spans="1:11" ht="15" customHeight="1">
      <c r="A5279" s="1" t="s">
        <v>998</v>
      </c>
      <c r="B5279" t="s">
        <v>9</v>
      </c>
      <c r="C5279" t="s">
        <v>35</v>
      </c>
      <c r="D5279">
        <v>111175</v>
      </c>
      <c r="E5279" t="s">
        <v>691</v>
      </c>
      <c r="F5279">
        <v>202198</v>
      </c>
      <c r="G5279" t="s">
        <v>164</v>
      </c>
      <c r="H5279" t="s">
        <v>165</v>
      </c>
      <c r="I5279">
        <v>474</v>
      </c>
      <c r="J5279" t="s">
        <v>6</v>
      </c>
      <c r="K5279">
        <v>474</v>
      </c>
    </row>
    <row r="5280" spans="1:11" ht="15" customHeight="1">
      <c r="A5280" s="1" t="s">
        <v>998</v>
      </c>
      <c r="B5280" t="s">
        <v>9</v>
      </c>
      <c r="C5280" t="s">
        <v>35</v>
      </c>
      <c r="D5280">
        <v>105216</v>
      </c>
      <c r="E5280" t="s">
        <v>296</v>
      </c>
      <c r="F5280">
        <v>202198</v>
      </c>
      <c r="G5280" t="s">
        <v>164</v>
      </c>
      <c r="H5280" t="s">
        <v>165</v>
      </c>
      <c r="I5280">
        <v>129</v>
      </c>
      <c r="J5280" t="s">
        <v>6</v>
      </c>
      <c r="K5280">
        <v>129</v>
      </c>
    </row>
    <row r="5281" spans="1:11" ht="15" customHeight="1">
      <c r="A5281" s="1" t="s">
        <v>998</v>
      </c>
      <c r="B5281" t="s">
        <v>9</v>
      </c>
      <c r="C5281" t="s">
        <v>35</v>
      </c>
      <c r="D5281">
        <v>100855</v>
      </c>
      <c r="E5281" t="s">
        <v>297</v>
      </c>
      <c r="F5281">
        <v>202198</v>
      </c>
      <c r="G5281" t="s">
        <v>164</v>
      </c>
      <c r="H5281" t="s">
        <v>165</v>
      </c>
      <c r="I5281">
        <v>200</v>
      </c>
      <c r="J5281" t="s">
        <v>6</v>
      </c>
      <c r="K5281">
        <v>200</v>
      </c>
    </row>
    <row r="5282" spans="1:11" ht="15" customHeight="1">
      <c r="A5282" s="1" t="s">
        <v>998</v>
      </c>
      <c r="B5282" t="s">
        <v>9</v>
      </c>
      <c r="C5282" t="s">
        <v>35</v>
      </c>
      <c r="D5282">
        <v>100089</v>
      </c>
      <c r="E5282" t="s">
        <v>509</v>
      </c>
      <c r="F5282">
        <v>202198</v>
      </c>
      <c r="G5282" t="s">
        <v>164</v>
      </c>
      <c r="H5282" t="s">
        <v>165</v>
      </c>
      <c r="I5282">
        <v>65.040000000000006</v>
      </c>
      <c r="J5282" t="s">
        <v>6</v>
      </c>
      <c r="K5282">
        <v>65.040000000000006</v>
      </c>
    </row>
    <row r="5283" spans="1:11" ht="15" customHeight="1">
      <c r="A5283" s="1" t="s">
        <v>998</v>
      </c>
      <c r="B5283" t="s">
        <v>9</v>
      </c>
      <c r="C5283" t="s">
        <v>35</v>
      </c>
      <c r="D5283">
        <v>104324</v>
      </c>
      <c r="E5283" t="s">
        <v>320</v>
      </c>
      <c r="F5283">
        <v>202198</v>
      </c>
      <c r="G5283" t="s">
        <v>164</v>
      </c>
      <c r="H5283" t="s">
        <v>165</v>
      </c>
      <c r="I5283">
        <v>3871.8</v>
      </c>
      <c r="J5283" t="s">
        <v>6</v>
      </c>
      <c r="K5283">
        <v>3871.8</v>
      </c>
    </row>
    <row r="5284" spans="1:11" ht="15" customHeight="1">
      <c r="A5284" s="1" t="s">
        <v>998</v>
      </c>
      <c r="B5284" t="s">
        <v>9</v>
      </c>
      <c r="C5284" t="s">
        <v>35</v>
      </c>
      <c r="D5284">
        <v>100089</v>
      </c>
      <c r="E5284" t="s">
        <v>509</v>
      </c>
      <c r="F5284">
        <v>202198</v>
      </c>
      <c r="G5284" t="s">
        <v>164</v>
      </c>
      <c r="H5284" t="s">
        <v>165</v>
      </c>
      <c r="I5284">
        <v>142.13999999999999</v>
      </c>
      <c r="J5284" t="s">
        <v>6</v>
      </c>
      <c r="K5284">
        <v>142.13999999999999</v>
      </c>
    </row>
    <row r="5285" spans="1:11" ht="15" customHeight="1">
      <c r="A5285" s="1" t="s">
        <v>998</v>
      </c>
      <c r="B5285" t="s">
        <v>9</v>
      </c>
      <c r="C5285" t="s">
        <v>35</v>
      </c>
      <c r="D5285">
        <v>104756</v>
      </c>
      <c r="E5285" t="s">
        <v>307</v>
      </c>
      <c r="F5285">
        <v>202198</v>
      </c>
      <c r="G5285" t="s">
        <v>164</v>
      </c>
      <c r="H5285" t="s">
        <v>165</v>
      </c>
      <c r="I5285">
        <v>7968</v>
      </c>
      <c r="J5285" t="s">
        <v>6</v>
      </c>
      <c r="K5285">
        <v>7968</v>
      </c>
    </row>
    <row r="5286" spans="1:11" ht="15" customHeight="1">
      <c r="A5286" s="1" t="s">
        <v>998</v>
      </c>
      <c r="B5286" t="s">
        <v>9</v>
      </c>
      <c r="C5286" t="s">
        <v>35</v>
      </c>
      <c r="D5286">
        <v>104756</v>
      </c>
      <c r="E5286" t="s">
        <v>307</v>
      </c>
      <c r="F5286">
        <v>202198</v>
      </c>
      <c r="G5286" t="s">
        <v>164</v>
      </c>
      <c r="H5286" t="s">
        <v>165</v>
      </c>
      <c r="I5286">
        <v>182.4</v>
      </c>
      <c r="J5286" t="s">
        <v>6</v>
      </c>
      <c r="K5286">
        <v>182.4</v>
      </c>
    </row>
    <row r="5287" spans="1:11" ht="15" customHeight="1">
      <c r="A5287" s="1" t="s">
        <v>998</v>
      </c>
      <c r="B5287" t="s">
        <v>9</v>
      </c>
      <c r="C5287" t="s">
        <v>35</v>
      </c>
      <c r="D5287">
        <v>107517</v>
      </c>
      <c r="E5287" t="s">
        <v>346</v>
      </c>
      <c r="F5287">
        <v>202198</v>
      </c>
      <c r="G5287" t="s">
        <v>164</v>
      </c>
      <c r="H5287" t="s">
        <v>165</v>
      </c>
      <c r="I5287">
        <v>160</v>
      </c>
      <c r="J5287" t="s">
        <v>6</v>
      </c>
      <c r="K5287">
        <v>160</v>
      </c>
    </row>
    <row r="5288" spans="1:11" ht="15" customHeight="1">
      <c r="A5288" s="1" t="s">
        <v>998</v>
      </c>
      <c r="B5288" t="s">
        <v>9</v>
      </c>
      <c r="C5288" t="s">
        <v>35</v>
      </c>
      <c r="D5288">
        <v>107517</v>
      </c>
      <c r="E5288" t="s">
        <v>346</v>
      </c>
      <c r="F5288">
        <v>202198</v>
      </c>
      <c r="G5288" t="s">
        <v>164</v>
      </c>
      <c r="H5288" t="s">
        <v>165</v>
      </c>
      <c r="I5288">
        <v>129.6</v>
      </c>
      <c r="J5288" t="s">
        <v>6</v>
      </c>
      <c r="K5288">
        <v>129.6</v>
      </c>
    </row>
    <row r="5289" spans="1:11" ht="15" customHeight="1">
      <c r="A5289" s="1" t="s">
        <v>998</v>
      </c>
      <c r="B5289" t="s">
        <v>9</v>
      </c>
      <c r="C5289" t="s">
        <v>35</v>
      </c>
      <c r="D5289">
        <v>107517</v>
      </c>
      <c r="E5289" t="s">
        <v>346</v>
      </c>
      <c r="F5289">
        <v>202198</v>
      </c>
      <c r="G5289" t="s">
        <v>164</v>
      </c>
      <c r="H5289" t="s">
        <v>165</v>
      </c>
      <c r="I5289">
        <v>116</v>
      </c>
      <c r="J5289" t="s">
        <v>6</v>
      </c>
      <c r="K5289">
        <v>116</v>
      </c>
    </row>
    <row r="5290" spans="1:11" ht="15" customHeight="1">
      <c r="A5290" s="1" t="s">
        <v>998</v>
      </c>
      <c r="B5290" t="s">
        <v>9</v>
      </c>
      <c r="C5290" t="s">
        <v>35</v>
      </c>
      <c r="D5290">
        <v>107517</v>
      </c>
      <c r="E5290" t="s">
        <v>346</v>
      </c>
      <c r="F5290">
        <v>202198</v>
      </c>
      <c r="G5290" t="s">
        <v>164</v>
      </c>
      <c r="H5290" t="s">
        <v>165</v>
      </c>
      <c r="I5290">
        <v>576</v>
      </c>
      <c r="J5290" t="s">
        <v>6</v>
      </c>
      <c r="K5290">
        <v>576</v>
      </c>
    </row>
    <row r="5291" spans="1:11" ht="15" customHeight="1">
      <c r="A5291" s="1" t="s">
        <v>998</v>
      </c>
      <c r="B5291" t="s">
        <v>9</v>
      </c>
      <c r="C5291" t="s">
        <v>35</v>
      </c>
      <c r="D5291">
        <v>100065</v>
      </c>
      <c r="E5291" t="s">
        <v>513</v>
      </c>
      <c r="F5291">
        <v>202198</v>
      </c>
      <c r="G5291" t="s">
        <v>164</v>
      </c>
      <c r="H5291" t="s">
        <v>165</v>
      </c>
      <c r="I5291">
        <v>216</v>
      </c>
      <c r="J5291" t="s">
        <v>6</v>
      </c>
      <c r="K5291">
        <v>216</v>
      </c>
    </row>
    <row r="5292" spans="1:11" ht="15" customHeight="1">
      <c r="A5292" s="1" t="s">
        <v>998</v>
      </c>
      <c r="B5292" t="s">
        <v>9</v>
      </c>
      <c r="C5292" t="s">
        <v>35</v>
      </c>
      <c r="D5292">
        <v>106540</v>
      </c>
      <c r="E5292" t="s">
        <v>701</v>
      </c>
      <c r="F5292">
        <v>202198</v>
      </c>
      <c r="G5292" t="s">
        <v>164</v>
      </c>
      <c r="H5292" t="s">
        <v>165</v>
      </c>
      <c r="I5292">
        <v>198</v>
      </c>
      <c r="J5292" t="s">
        <v>6</v>
      </c>
      <c r="K5292">
        <v>198</v>
      </c>
    </row>
    <row r="5293" spans="1:11" ht="15" customHeight="1">
      <c r="A5293" s="1" t="s">
        <v>998</v>
      </c>
      <c r="B5293" t="s">
        <v>9</v>
      </c>
      <c r="C5293" t="s">
        <v>35</v>
      </c>
      <c r="D5293">
        <v>106540</v>
      </c>
      <c r="E5293" t="s">
        <v>701</v>
      </c>
      <c r="F5293">
        <v>202198</v>
      </c>
      <c r="G5293" t="s">
        <v>164</v>
      </c>
      <c r="H5293" t="s">
        <v>165</v>
      </c>
      <c r="I5293">
        <v>60</v>
      </c>
      <c r="J5293" t="s">
        <v>6</v>
      </c>
      <c r="K5293">
        <v>60</v>
      </c>
    </row>
    <row r="5294" spans="1:11" ht="15" customHeight="1">
      <c r="A5294" s="1" t="s">
        <v>998</v>
      </c>
      <c r="B5294" t="s">
        <v>9</v>
      </c>
      <c r="C5294" t="s">
        <v>35</v>
      </c>
      <c r="D5294">
        <v>106540</v>
      </c>
      <c r="E5294" t="s">
        <v>701</v>
      </c>
      <c r="F5294">
        <v>202198</v>
      </c>
      <c r="G5294" t="s">
        <v>164</v>
      </c>
      <c r="H5294" t="s">
        <v>165</v>
      </c>
      <c r="I5294">
        <v>468.81</v>
      </c>
      <c r="J5294" t="s">
        <v>6</v>
      </c>
      <c r="K5294">
        <v>468.81</v>
      </c>
    </row>
    <row r="5295" spans="1:11">
      <c r="A5295" s="1" t="s">
        <v>998</v>
      </c>
      <c r="B5295" t="s">
        <v>9</v>
      </c>
      <c r="C5295" t="s">
        <v>35</v>
      </c>
      <c r="D5295">
        <v>105344</v>
      </c>
      <c r="E5295" t="s">
        <v>367</v>
      </c>
      <c r="F5295">
        <v>202198</v>
      </c>
      <c r="G5295" t="s">
        <v>164</v>
      </c>
      <c r="H5295" t="s">
        <v>165</v>
      </c>
      <c r="I5295">
        <v>26</v>
      </c>
      <c r="J5295" t="s">
        <v>6</v>
      </c>
      <c r="K5295">
        <v>26</v>
      </c>
    </row>
    <row r="5296" spans="1:11">
      <c r="A5296" s="1" t="s">
        <v>998</v>
      </c>
      <c r="B5296" t="s">
        <v>9</v>
      </c>
      <c r="C5296" t="s">
        <v>35</v>
      </c>
      <c r="D5296">
        <v>105344</v>
      </c>
      <c r="E5296" t="s">
        <v>367</v>
      </c>
      <c r="F5296">
        <v>202198</v>
      </c>
      <c r="G5296" t="s">
        <v>164</v>
      </c>
      <c r="H5296" t="s">
        <v>165</v>
      </c>
      <c r="I5296">
        <v>352.8</v>
      </c>
      <c r="J5296" t="s">
        <v>6</v>
      </c>
      <c r="K5296">
        <v>352.8</v>
      </c>
    </row>
    <row r="5297" spans="1:11" ht="15" customHeight="1">
      <c r="A5297" s="1" t="s">
        <v>998</v>
      </c>
      <c r="B5297" t="s">
        <v>9</v>
      </c>
      <c r="C5297" t="s">
        <v>35</v>
      </c>
      <c r="D5297">
        <v>105344</v>
      </c>
      <c r="E5297" t="s">
        <v>367</v>
      </c>
      <c r="F5297">
        <v>202198</v>
      </c>
      <c r="G5297" t="s">
        <v>164</v>
      </c>
      <c r="H5297" t="s">
        <v>165</v>
      </c>
      <c r="I5297">
        <v>398.7</v>
      </c>
      <c r="J5297" t="s">
        <v>6</v>
      </c>
      <c r="K5297">
        <v>398.7</v>
      </c>
    </row>
    <row r="5298" spans="1:11" ht="15" customHeight="1">
      <c r="A5298" s="1" t="s">
        <v>998</v>
      </c>
      <c r="B5298" t="s">
        <v>9</v>
      </c>
      <c r="C5298" t="s">
        <v>35</v>
      </c>
      <c r="D5298">
        <v>105344</v>
      </c>
      <c r="E5298" t="s">
        <v>367</v>
      </c>
      <c r="F5298">
        <v>202198</v>
      </c>
      <c r="G5298" t="s">
        <v>164</v>
      </c>
      <c r="H5298" t="s">
        <v>165</v>
      </c>
      <c r="I5298">
        <v>63.44</v>
      </c>
      <c r="J5298" t="s">
        <v>6</v>
      </c>
      <c r="K5298">
        <v>63.44</v>
      </c>
    </row>
    <row r="5299" spans="1:11" ht="15" customHeight="1">
      <c r="A5299" s="1" t="s">
        <v>998</v>
      </c>
      <c r="B5299" t="s">
        <v>9</v>
      </c>
      <c r="C5299" t="s">
        <v>35</v>
      </c>
      <c r="D5299">
        <v>104141</v>
      </c>
      <c r="E5299" t="s">
        <v>204</v>
      </c>
      <c r="F5299">
        <v>202198</v>
      </c>
      <c r="G5299" t="s">
        <v>164</v>
      </c>
      <c r="H5299" t="s">
        <v>165</v>
      </c>
      <c r="I5299">
        <v>67.2</v>
      </c>
      <c r="J5299" t="s">
        <v>6</v>
      </c>
      <c r="K5299">
        <v>67.2</v>
      </c>
    </row>
    <row r="5300" spans="1:11" ht="15" customHeight="1">
      <c r="A5300" s="1" t="s">
        <v>998</v>
      </c>
      <c r="B5300" t="s">
        <v>9</v>
      </c>
      <c r="C5300" t="s">
        <v>35</v>
      </c>
      <c r="D5300">
        <v>104141</v>
      </c>
      <c r="E5300" t="s">
        <v>204</v>
      </c>
      <c r="F5300">
        <v>202198</v>
      </c>
      <c r="G5300" t="s">
        <v>164</v>
      </c>
      <c r="H5300" t="s">
        <v>165</v>
      </c>
      <c r="I5300">
        <v>336</v>
      </c>
      <c r="J5300" t="s">
        <v>6</v>
      </c>
      <c r="K5300">
        <v>336</v>
      </c>
    </row>
    <row r="5301" spans="1:11" ht="15" customHeight="1">
      <c r="A5301" s="1" t="s">
        <v>998</v>
      </c>
      <c r="B5301" t="s">
        <v>9</v>
      </c>
      <c r="C5301" t="s">
        <v>35</v>
      </c>
      <c r="D5301">
        <v>100177</v>
      </c>
      <c r="E5301" t="s">
        <v>198</v>
      </c>
      <c r="F5301">
        <v>202198</v>
      </c>
      <c r="G5301" t="s">
        <v>164</v>
      </c>
      <c r="H5301" t="s">
        <v>165</v>
      </c>
      <c r="I5301">
        <v>650</v>
      </c>
      <c r="J5301" t="s">
        <v>6</v>
      </c>
      <c r="K5301">
        <v>650</v>
      </c>
    </row>
    <row r="5302" spans="1:11" ht="15" customHeight="1">
      <c r="A5302" s="1" t="s">
        <v>998</v>
      </c>
      <c r="B5302" t="s">
        <v>9</v>
      </c>
      <c r="C5302" t="s">
        <v>35</v>
      </c>
      <c r="D5302">
        <v>100177</v>
      </c>
      <c r="E5302" t="s">
        <v>198</v>
      </c>
      <c r="F5302">
        <v>202198</v>
      </c>
      <c r="G5302" t="s">
        <v>164</v>
      </c>
      <c r="H5302" t="s">
        <v>165</v>
      </c>
      <c r="I5302">
        <v>170</v>
      </c>
      <c r="J5302" t="s">
        <v>6</v>
      </c>
      <c r="K5302">
        <v>170</v>
      </c>
    </row>
    <row r="5303" spans="1:11" ht="15" customHeight="1">
      <c r="A5303" s="1" t="s">
        <v>998</v>
      </c>
      <c r="B5303" t="s">
        <v>9</v>
      </c>
      <c r="C5303" t="s">
        <v>35</v>
      </c>
      <c r="D5303">
        <v>100177</v>
      </c>
      <c r="E5303" t="s">
        <v>198</v>
      </c>
      <c r="F5303">
        <v>202198</v>
      </c>
      <c r="G5303" t="s">
        <v>164</v>
      </c>
      <c r="H5303" t="s">
        <v>165</v>
      </c>
      <c r="I5303">
        <v>70</v>
      </c>
      <c r="J5303" t="s">
        <v>6</v>
      </c>
      <c r="K5303">
        <v>70</v>
      </c>
    </row>
    <row r="5304" spans="1:11" ht="15" customHeight="1">
      <c r="A5304" s="1" t="s">
        <v>998</v>
      </c>
      <c r="B5304" t="s">
        <v>9</v>
      </c>
      <c r="C5304" t="s">
        <v>35</v>
      </c>
      <c r="D5304">
        <v>100177</v>
      </c>
      <c r="E5304" t="s">
        <v>198</v>
      </c>
      <c r="F5304">
        <v>202198</v>
      </c>
      <c r="G5304" t="s">
        <v>164</v>
      </c>
      <c r="H5304" t="s">
        <v>165</v>
      </c>
      <c r="I5304">
        <v>204</v>
      </c>
      <c r="J5304" t="s">
        <v>6</v>
      </c>
      <c r="K5304">
        <v>204</v>
      </c>
    </row>
    <row r="5305" spans="1:11" ht="15" customHeight="1">
      <c r="A5305" s="1" t="s">
        <v>998</v>
      </c>
      <c r="B5305" t="s">
        <v>29</v>
      </c>
      <c r="C5305" t="s">
        <v>55</v>
      </c>
      <c r="D5305">
        <v>106014</v>
      </c>
      <c r="E5305" t="s">
        <v>887</v>
      </c>
      <c r="F5305">
        <v>202198</v>
      </c>
      <c r="G5305" t="s">
        <v>164</v>
      </c>
      <c r="H5305" t="s">
        <v>165</v>
      </c>
      <c r="I5305">
        <v>377.08</v>
      </c>
      <c r="J5305" t="s">
        <v>6</v>
      </c>
      <c r="K5305">
        <v>377.08</v>
      </c>
    </row>
    <row r="5306" spans="1:11" ht="15" customHeight="1">
      <c r="A5306" s="1" t="s">
        <v>998</v>
      </c>
      <c r="B5306" t="s">
        <v>9</v>
      </c>
      <c r="C5306" t="s">
        <v>35</v>
      </c>
      <c r="D5306">
        <v>101542</v>
      </c>
      <c r="E5306" t="s">
        <v>458</v>
      </c>
      <c r="F5306">
        <v>202198</v>
      </c>
      <c r="G5306" t="s">
        <v>164</v>
      </c>
      <c r="H5306" t="s">
        <v>165</v>
      </c>
      <c r="I5306">
        <v>6900</v>
      </c>
      <c r="J5306" t="s">
        <v>6</v>
      </c>
      <c r="K5306">
        <v>6900</v>
      </c>
    </row>
    <row r="5307" spans="1:11" ht="15" customHeight="1">
      <c r="A5307" s="1" t="s">
        <v>998</v>
      </c>
      <c r="B5307" t="s">
        <v>9</v>
      </c>
      <c r="C5307" t="s">
        <v>35</v>
      </c>
      <c r="D5307">
        <v>104588</v>
      </c>
      <c r="E5307" t="s">
        <v>262</v>
      </c>
      <c r="F5307">
        <v>202198</v>
      </c>
      <c r="G5307" t="s">
        <v>164</v>
      </c>
      <c r="H5307" t="s">
        <v>165</v>
      </c>
      <c r="I5307">
        <v>126.59</v>
      </c>
      <c r="J5307" t="s">
        <v>6</v>
      </c>
      <c r="K5307">
        <v>126.59</v>
      </c>
    </row>
    <row r="5308" spans="1:11" ht="15" customHeight="1">
      <c r="A5308" s="1" t="s">
        <v>998</v>
      </c>
      <c r="B5308" t="s">
        <v>9</v>
      </c>
      <c r="C5308" t="s">
        <v>35</v>
      </c>
      <c r="D5308">
        <v>109672</v>
      </c>
      <c r="E5308" t="s">
        <v>471</v>
      </c>
      <c r="F5308">
        <v>202198</v>
      </c>
      <c r="G5308" t="s">
        <v>164</v>
      </c>
      <c r="H5308" t="s">
        <v>165</v>
      </c>
      <c r="I5308">
        <v>228</v>
      </c>
      <c r="J5308" t="s">
        <v>6</v>
      </c>
      <c r="K5308">
        <v>228</v>
      </c>
    </row>
    <row r="5309" spans="1:11" ht="15" customHeight="1">
      <c r="A5309" s="1" t="s">
        <v>998</v>
      </c>
      <c r="B5309" t="s">
        <v>9</v>
      </c>
      <c r="C5309" t="s">
        <v>35</v>
      </c>
      <c r="D5309">
        <v>109672</v>
      </c>
      <c r="E5309" t="s">
        <v>471</v>
      </c>
      <c r="F5309">
        <v>202198</v>
      </c>
      <c r="G5309" t="s">
        <v>164</v>
      </c>
      <c r="H5309" t="s">
        <v>165</v>
      </c>
      <c r="I5309">
        <v>740.5</v>
      </c>
      <c r="J5309" t="s">
        <v>6</v>
      </c>
      <c r="K5309">
        <v>740.5</v>
      </c>
    </row>
    <row r="5310" spans="1:11" ht="15" customHeight="1">
      <c r="A5310" s="1" t="s">
        <v>998</v>
      </c>
      <c r="B5310" t="s">
        <v>9</v>
      </c>
      <c r="C5310" t="s">
        <v>35</v>
      </c>
      <c r="D5310">
        <v>107517</v>
      </c>
      <c r="E5310" t="s">
        <v>346</v>
      </c>
      <c r="F5310">
        <v>202198</v>
      </c>
      <c r="G5310" t="s">
        <v>164</v>
      </c>
      <c r="H5310" t="s">
        <v>165</v>
      </c>
      <c r="I5310">
        <v>64.8</v>
      </c>
      <c r="J5310" t="s">
        <v>6</v>
      </c>
      <c r="K5310">
        <v>64.8</v>
      </c>
    </row>
    <row r="5311" spans="1:11" ht="15" customHeight="1">
      <c r="A5311" s="1" t="s">
        <v>998</v>
      </c>
      <c r="B5311" t="s">
        <v>9</v>
      </c>
      <c r="C5311" t="s">
        <v>35</v>
      </c>
      <c r="D5311">
        <v>106955</v>
      </c>
      <c r="E5311" t="s">
        <v>351</v>
      </c>
      <c r="F5311">
        <v>202198</v>
      </c>
      <c r="G5311" t="s">
        <v>164</v>
      </c>
      <c r="H5311" t="s">
        <v>165</v>
      </c>
      <c r="I5311">
        <v>2063.64</v>
      </c>
      <c r="J5311" t="s">
        <v>6</v>
      </c>
      <c r="K5311">
        <v>2063.64</v>
      </c>
    </row>
    <row r="5312" spans="1:11" ht="15" customHeight="1">
      <c r="A5312" s="1" t="s">
        <v>998</v>
      </c>
      <c r="B5312" t="s">
        <v>9</v>
      </c>
      <c r="C5312" t="s">
        <v>35</v>
      </c>
      <c r="D5312">
        <v>106955</v>
      </c>
      <c r="E5312" t="s">
        <v>351</v>
      </c>
      <c r="F5312">
        <v>202198</v>
      </c>
      <c r="G5312" t="s">
        <v>164</v>
      </c>
      <c r="H5312" t="s">
        <v>165</v>
      </c>
      <c r="I5312">
        <v>3249.96</v>
      </c>
      <c r="J5312" t="s">
        <v>6</v>
      </c>
      <c r="K5312">
        <v>3249.96</v>
      </c>
    </row>
    <row r="5313" spans="1:11" ht="15" customHeight="1">
      <c r="A5313" s="1" t="s">
        <v>998</v>
      </c>
      <c r="B5313" t="s">
        <v>9</v>
      </c>
      <c r="C5313" t="s">
        <v>35</v>
      </c>
      <c r="D5313">
        <v>106955</v>
      </c>
      <c r="E5313" t="s">
        <v>351</v>
      </c>
      <c r="F5313">
        <v>202198</v>
      </c>
      <c r="G5313" t="s">
        <v>164</v>
      </c>
      <c r="H5313" t="s">
        <v>165</v>
      </c>
      <c r="I5313">
        <v>880</v>
      </c>
      <c r="J5313" t="s">
        <v>6</v>
      </c>
      <c r="K5313">
        <v>880</v>
      </c>
    </row>
    <row r="5314" spans="1:11" ht="15" customHeight="1">
      <c r="A5314" s="1" t="s">
        <v>998</v>
      </c>
      <c r="B5314" t="s">
        <v>9</v>
      </c>
      <c r="C5314" t="s">
        <v>35</v>
      </c>
      <c r="D5314">
        <v>106955</v>
      </c>
      <c r="E5314" t="s">
        <v>351</v>
      </c>
      <c r="F5314">
        <v>202198</v>
      </c>
      <c r="G5314" t="s">
        <v>164</v>
      </c>
      <c r="H5314" t="s">
        <v>165</v>
      </c>
      <c r="I5314">
        <v>1995.82</v>
      </c>
      <c r="J5314" t="s">
        <v>6</v>
      </c>
      <c r="K5314">
        <v>1995.82</v>
      </c>
    </row>
    <row r="5315" spans="1:11" ht="15" customHeight="1">
      <c r="A5315" s="1" t="s">
        <v>998</v>
      </c>
      <c r="B5315" t="s">
        <v>9</v>
      </c>
      <c r="C5315" t="s">
        <v>35</v>
      </c>
      <c r="D5315">
        <v>104588</v>
      </c>
      <c r="E5315" t="s">
        <v>262</v>
      </c>
      <c r="F5315">
        <v>202198</v>
      </c>
      <c r="G5315" t="s">
        <v>164</v>
      </c>
      <c r="H5315" t="s">
        <v>165</v>
      </c>
      <c r="I5315">
        <v>126.59</v>
      </c>
      <c r="J5315" t="s">
        <v>6</v>
      </c>
      <c r="K5315">
        <v>126.59</v>
      </c>
    </row>
    <row r="5316" spans="1:11" ht="15" customHeight="1">
      <c r="A5316" s="1" t="s">
        <v>998</v>
      </c>
      <c r="B5316" t="s">
        <v>9</v>
      </c>
      <c r="C5316" t="s">
        <v>35</v>
      </c>
      <c r="D5316">
        <v>109520</v>
      </c>
      <c r="E5316" t="s">
        <v>365</v>
      </c>
      <c r="F5316">
        <v>202198</v>
      </c>
      <c r="G5316" t="s">
        <v>164</v>
      </c>
      <c r="H5316" t="s">
        <v>165</v>
      </c>
      <c r="I5316">
        <v>919.25</v>
      </c>
      <c r="J5316" t="s">
        <v>6</v>
      </c>
      <c r="K5316">
        <v>919.25</v>
      </c>
    </row>
    <row r="5317" spans="1:11" ht="15" customHeight="1">
      <c r="A5317" s="1" t="s">
        <v>998</v>
      </c>
      <c r="B5317" t="s">
        <v>9</v>
      </c>
      <c r="C5317" t="s">
        <v>35</v>
      </c>
      <c r="D5317">
        <v>108472</v>
      </c>
      <c r="E5317" t="s">
        <v>644</v>
      </c>
      <c r="F5317">
        <v>202198</v>
      </c>
      <c r="G5317" t="s">
        <v>164</v>
      </c>
      <c r="H5317" t="s">
        <v>165</v>
      </c>
      <c r="I5317">
        <v>640</v>
      </c>
      <c r="J5317" t="s">
        <v>6</v>
      </c>
      <c r="K5317">
        <v>640</v>
      </c>
    </row>
    <row r="5318" spans="1:11" ht="15" customHeight="1">
      <c r="A5318" s="1" t="s">
        <v>998</v>
      </c>
      <c r="B5318" t="s">
        <v>9</v>
      </c>
      <c r="C5318" t="s">
        <v>35</v>
      </c>
      <c r="D5318">
        <v>110455</v>
      </c>
      <c r="E5318" t="s">
        <v>645</v>
      </c>
      <c r="F5318">
        <v>202198</v>
      </c>
      <c r="G5318" t="s">
        <v>164</v>
      </c>
      <c r="H5318" t="s">
        <v>165</v>
      </c>
      <c r="I5318">
        <v>1240</v>
      </c>
      <c r="J5318" t="s">
        <v>6</v>
      </c>
      <c r="K5318">
        <v>1240</v>
      </c>
    </row>
    <row r="5319" spans="1:11" ht="15" customHeight="1">
      <c r="A5319" s="1" t="s">
        <v>998</v>
      </c>
      <c r="B5319" t="s">
        <v>9</v>
      </c>
      <c r="C5319" t="s">
        <v>35</v>
      </c>
      <c r="D5319">
        <v>101274</v>
      </c>
      <c r="E5319" t="s">
        <v>616</v>
      </c>
      <c r="F5319">
        <v>202198</v>
      </c>
      <c r="G5319" t="s">
        <v>164</v>
      </c>
      <c r="H5319" t="s">
        <v>165</v>
      </c>
      <c r="I5319">
        <v>142.08000000000001</v>
      </c>
      <c r="J5319" t="s">
        <v>6</v>
      </c>
      <c r="K5319">
        <v>142.08000000000001</v>
      </c>
    </row>
    <row r="5320" spans="1:11" ht="15" customHeight="1">
      <c r="A5320" s="1" t="s">
        <v>998</v>
      </c>
      <c r="B5320" t="s">
        <v>9</v>
      </c>
      <c r="C5320" t="s">
        <v>35</v>
      </c>
      <c r="D5320">
        <v>103651</v>
      </c>
      <c r="E5320" t="s">
        <v>594</v>
      </c>
      <c r="F5320">
        <v>202198</v>
      </c>
      <c r="G5320" t="s">
        <v>164</v>
      </c>
      <c r="H5320" t="s">
        <v>165</v>
      </c>
      <c r="I5320">
        <v>2150</v>
      </c>
      <c r="J5320" t="s">
        <v>6</v>
      </c>
      <c r="K5320">
        <v>2150</v>
      </c>
    </row>
    <row r="5321" spans="1:11" ht="15" customHeight="1">
      <c r="A5321" s="1" t="s">
        <v>998</v>
      </c>
      <c r="B5321" t="s">
        <v>9</v>
      </c>
      <c r="C5321" t="s">
        <v>35</v>
      </c>
      <c r="D5321">
        <v>104756</v>
      </c>
      <c r="E5321" t="s">
        <v>307</v>
      </c>
      <c r="F5321">
        <v>202198</v>
      </c>
      <c r="G5321" t="s">
        <v>164</v>
      </c>
      <c r="H5321" t="s">
        <v>165</v>
      </c>
      <c r="I5321">
        <v>342</v>
      </c>
      <c r="J5321" t="s">
        <v>6</v>
      </c>
      <c r="K5321">
        <v>342</v>
      </c>
    </row>
    <row r="5322" spans="1:11" ht="15" customHeight="1">
      <c r="A5322" s="1" t="s">
        <v>998</v>
      </c>
      <c r="B5322" t="s">
        <v>9</v>
      </c>
      <c r="C5322" t="s">
        <v>35</v>
      </c>
      <c r="D5322">
        <v>110777</v>
      </c>
      <c r="E5322" t="s">
        <v>646</v>
      </c>
      <c r="F5322">
        <v>202198</v>
      </c>
      <c r="G5322" t="s">
        <v>164</v>
      </c>
      <c r="H5322" t="s">
        <v>165</v>
      </c>
      <c r="I5322">
        <v>5400</v>
      </c>
      <c r="J5322" t="s">
        <v>6</v>
      </c>
      <c r="K5322">
        <v>5400</v>
      </c>
    </row>
    <row r="5323" spans="1:11" ht="15" customHeight="1">
      <c r="A5323" s="1" t="s">
        <v>998</v>
      </c>
      <c r="B5323" t="s">
        <v>9</v>
      </c>
      <c r="C5323" t="s">
        <v>35</v>
      </c>
      <c r="D5323">
        <v>100065</v>
      </c>
      <c r="E5323" t="s">
        <v>513</v>
      </c>
      <c r="F5323">
        <v>202198</v>
      </c>
      <c r="G5323" t="s">
        <v>164</v>
      </c>
      <c r="H5323" t="s">
        <v>165</v>
      </c>
      <c r="I5323">
        <v>573.6</v>
      </c>
      <c r="J5323" t="s">
        <v>6</v>
      </c>
      <c r="K5323">
        <v>573.6</v>
      </c>
    </row>
    <row r="5324" spans="1:11" ht="15" customHeight="1">
      <c r="A5324" s="1" t="s">
        <v>998</v>
      </c>
      <c r="B5324" t="s">
        <v>9</v>
      </c>
      <c r="C5324" t="s">
        <v>35</v>
      </c>
      <c r="D5324">
        <v>101084</v>
      </c>
      <c r="E5324" t="s">
        <v>395</v>
      </c>
      <c r="F5324">
        <v>202198</v>
      </c>
      <c r="G5324" t="s">
        <v>164</v>
      </c>
      <c r="H5324" t="s">
        <v>165</v>
      </c>
      <c r="I5324">
        <v>300</v>
      </c>
      <c r="J5324" t="s">
        <v>6</v>
      </c>
      <c r="K5324">
        <v>300</v>
      </c>
    </row>
    <row r="5325" spans="1:11" ht="15" customHeight="1">
      <c r="A5325" s="1" t="s">
        <v>998</v>
      </c>
      <c r="B5325" t="s">
        <v>9</v>
      </c>
      <c r="C5325" t="s">
        <v>35</v>
      </c>
      <c r="D5325">
        <v>101084</v>
      </c>
      <c r="E5325" t="s">
        <v>395</v>
      </c>
      <c r="F5325">
        <v>202198</v>
      </c>
      <c r="G5325" t="s">
        <v>164</v>
      </c>
      <c r="H5325" t="s">
        <v>165</v>
      </c>
      <c r="I5325">
        <v>607</v>
      </c>
      <c r="J5325" t="s">
        <v>6</v>
      </c>
      <c r="K5325">
        <v>607</v>
      </c>
    </row>
    <row r="5326" spans="1:11" ht="15" customHeight="1">
      <c r="A5326" s="1" t="s">
        <v>998</v>
      </c>
      <c r="B5326" t="s">
        <v>9</v>
      </c>
      <c r="C5326" t="s">
        <v>35</v>
      </c>
      <c r="D5326">
        <v>107862</v>
      </c>
      <c r="E5326" t="s">
        <v>564</v>
      </c>
      <c r="F5326">
        <v>202198</v>
      </c>
      <c r="G5326" t="s">
        <v>164</v>
      </c>
      <c r="H5326" t="s">
        <v>165</v>
      </c>
      <c r="I5326">
        <v>295.2</v>
      </c>
      <c r="J5326" t="s">
        <v>6</v>
      </c>
      <c r="K5326">
        <v>295.2</v>
      </c>
    </row>
    <row r="5327" spans="1:11">
      <c r="A5327" s="1" t="s">
        <v>998</v>
      </c>
      <c r="B5327" t="s">
        <v>9</v>
      </c>
      <c r="C5327" t="s">
        <v>35</v>
      </c>
      <c r="D5327">
        <v>102326</v>
      </c>
      <c r="E5327" t="s">
        <v>575</v>
      </c>
      <c r="F5327">
        <v>202198</v>
      </c>
      <c r="G5327" t="s">
        <v>164</v>
      </c>
      <c r="H5327" t="s">
        <v>165</v>
      </c>
      <c r="I5327">
        <v>768</v>
      </c>
      <c r="J5327" t="s">
        <v>6</v>
      </c>
      <c r="K5327">
        <v>768</v>
      </c>
    </row>
    <row r="5328" spans="1:11">
      <c r="A5328" s="1" t="s">
        <v>998</v>
      </c>
      <c r="B5328" t="s">
        <v>9</v>
      </c>
      <c r="C5328" t="s">
        <v>35</v>
      </c>
      <c r="D5328">
        <v>109358</v>
      </c>
      <c r="E5328" t="s">
        <v>227</v>
      </c>
      <c r="F5328">
        <v>202198</v>
      </c>
      <c r="G5328" t="s">
        <v>164</v>
      </c>
      <c r="H5328" t="s">
        <v>165</v>
      </c>
      <c r="I5328">
        <v>303</v>
      </c>
      <c r="J5328" t="s">
        <v>6</v>
      </c>
      <c r="K5328">
        <v>303</v>
      </c>
    </row>
    <row r="5329" spans="1:11" ht="15" customHeight="1">
      <c r="A5329" s="1" t="s">
        <v>998</v>
      </c>
      <c r="B5329" t="s">
        <v>9</v>
      </c>
      <c r="C5329" t="s">
        <v>35</v>
      </c>
      <c r="D5329">
        <v>109358</v>
      </c>
      <c r="E5329" t="s">
        <v>227</v>
      </c>
      <c r="F5329">
        <v>202198</v>
      </c>
      <c r="G5329" t="s">
        <v>164</v>
      </c>
      <c r="H5329" t="s">
        <v>165</v>
      </c>
      <c r="I5329">
        <v>279.45</v>
      </c>
      <c r="J5329" t="s">
        <v>6</v>
      </c>
      <c r="K5329">
        <v>279.45</v>
      </c>
    </row>
    <row r="5330" spans="1:11" ht="15" customHeight="1">
      <c r="A5330" s="1" t="s">
        <v>998</v>
      </c>
      <c r="B5330" t="s">
        <v>9</v>
      </c>
      <c r="C5330" t="s">
        <v>35</v>
      </c>
      <c r="D5330">
        <v>109358</v>
      </c>
      <c r="E5330" t="s">
        <v>227</v>
      </c>
      <c r="F5330">
        <v>202198</v>
      </c>
      <c r="G5330" t="s">
        <v>164</v>
      </c>
      <c r="H5330" t="s">
        <v>165</v>
      </c>
      <c r="I5330">
        <v>2686</v>
      </c>
      <c r="J5330" t="s">
        <v>6</v>
      </c>
      <c r="K5330">
        <v>2686</v>
      </c>
    </row>
    <row r="5331" spans="1:11" ht="15" customHeight="1">
      <c r="A5331" s="1" t="s">
        <v>998</v>
      </c>
      <c r="B5331" t="s">
        <v>9</v>
      </c>
      <c r="C5331" t="s">
        <v>35</v>
      </c>
      <c r="D5331">
        <v>105216</v>
      </c>
      <c r="E5331" t="s">
        <v>296</v>
      </c>
      <c r="F5331">
        <v>202198</v>
      </c>
      <c r="G5331" t="s">
        <v>164</v>
      </c>
      <c r="H5331" t="s">
        <v>165</v>
      </c>
      <c r="I5331">
        <v>129</v>
      </c>
      <c r="J5331" t="s">
        <v>6</v>
      </c>
      <c r="K5331">
        <v>129</v>
      </c>
    </row>
    <row r="5332" spans="1:11" ht="15" customHeight="1">
      <c r="A5332" s="1" t="s">
        <v>998</v>
      </c>
      <c r="B5332" t="s">
        <v>9</v>
      </c>
      <c r="C5332" t="s">
        <v>35</v>
      </c>
      <c r="D5332">
        <v>110020</v>
      </c>
      <c r="E5332" t="s">
        <v>240</v>
      </c>
      <c r="F5332">
        <v>202198</v>
      </c>
      <c r="G5332" t="s">
        <v>164</v>
      </c>
      <c r="H5332" t="s">
        <v>165</v>
      </c>
      <c r="I5332">
        <v>1421.82</v>
      </c>
      <c r="J5332" t="s">
        <v>6</v>
      </c>
      <c r="K5332">
        <v>1421.82</v>
      </c>
    </row>
    <row r="5333" spans="1:11" ht="15" customHeight="1">
      <c r="A5333" s="1" t="s">
        <v>998</v>
      </c>
      <c r="B5333" t="s">
        <v>9</v>
      </c>
      <c r="C5333" t="s">
        <v>35</v>
      </c>
      <c r="D5333">
        <v>110020</v>
      </c>
      <c r="E5333" t="s">
        <v>240</v>
      </c>
      <c r="F5333">
        <v>202198</v>
      </c>
      <c r="G5333" t="s">
        <v>164</v>
      </c>
      <c r="H5333" t="s">
        <v>165</v>
      </c>
      <c r="I5333">
        <v>1579.8</v>
      </c>
      <c r="J5333" t="s">
        <v>6</v>
      </c>
      <c r="K5333">
        <v>1579.8</v>
      </c>
    </row>
    <row r="5334" spans="1:11" ht="15" customHeight="1">
      <c r="A5334" s="1" t="s">
        <v>998</v>
      </c>
      <c r="B5334" t="s">
        <v>9</v>
      </c>
      <c r="C5334" t="s">
        <v>35</v>
      </c>
      <c r="D5334">
        <v>103973</v>
      </c>
      <c r="E5334" t="s">
        <v>670</v>
      </c>
      <c r="F5334">
        <v>202198</v>
      </c>
      <c r="G5334" t="s">
        <v>164</v>
      </c>
      <c r="H5334" t="s">
        <v>165</v>
      </c>
      <c r="I5334">
        <v>247.85</v>
      </c>
      <c r="J5334" t="s">
        <v>6</v>
      </c>
      <c r="K5334">
        <v>247.85</v>
      </c>
    </row>
    <row r="5335" spans="1:11" ht="15" customHeight="1">
      <c r="A5335" s="1" t="s">
        <v>998</v>
      </c>
      <c r="B5335" t="s">
        <v>9</v>
      </c>
      <c r="C5335" t="s">
        <v>35</v>
      </c>
      <c r="D5335">
        <v>106730</v>
      </c>
      <c r="E5335" t="s">
        <v>671</v>
      </c>
      <c r="F5335">
        <v>202198</v>
      </c>
      <c r="G5335" t="s">
        <v>164</v>
      </c>
      <c r="H5335" t="s">
        <v>165</v>
      </c>
      <c r="I5335">
        <v>204</v>
      </c>
      <c r="J5335" t="s">
        <v>6</v>
      </c>
      <c r="K5335">
        <v>204</v>
      </c>
    </row>
    <row r="5336" spans="1:11" ht="15" customHeight="1">
      <c r="A5336" s="1" t="s">
        <v>998</v>
      </c>
      <c r="B5336" t="s">
        <v>9</v>
      </c>
      <c r="C5336" t="s">
        <v>35</v>
      </c>
      <c r="D5336">
        <v>106730</v>
      </c>
      <c r="E5336" t="s">
        <v>671</v>
      </c>
      <c r="F5336">
        <v>202198</v>
      </c>
      <c r="G5336" t="s">
        <v>164</v>
      </c>
      <c r="H5336" t="s">
        <v>165</v>
      </c>
      <c r="I5336">
        <v>620</v>
      </c>
      <c r="J5336" t="s">
        <v>6</v>
      </c>
      <c r="K5336">
        <v>620</v>
      </c>
    </row>
    <row r="5337" spans="1:11" ht="15" customHeight="1">
      <c r="A5337" s="1" t="s">
        <v>998</v>
      </c>
      <c r="B5337" t="s">
        <v>9</v>
      </c>
      <c r="C5337" t="s">
        <v>35</v>
      </c>
      <c r="D5337">
        <v>102133</v>
      </c>
      <c r="E5337" t="s">
        <v>330</v>
      </c>
      <c r="F5337">
        <v>202198</v>
      </c>
      <c r="G5337" t="s">
        <v>164</v>
      </c>
      <c r="H5337" t="s">
        <v>165</v>
      </c>
      <c r="I5337">
        <v>144</v>
      </c>
      <c r="J5337" t="s">
        <v>6</v>
      </c>
      <c r="K5337">
        <v>144</v>
      </c>
    </row>
    <row r="5338" spans="1:11" ht="15" customHeight="1">
      <c r="A5338" s="1" t="s">
        <v>998</v>
      </c>
      <c r="B5338" t="s">
        <v>9</v>
      </c>
      <c r="C5338" t="s">
        <v>35</v>
      </c>
      <c r="D5338">
        <v>102133</v>
      </c>
      <c r="E5338" t="s">
        <v>330</v>
      </c>
      <c r="F5338">
        <v>202198</v>
      </c>
      <c r="G5338" t="s">
        <v>164</v>
      </c>
      <c r="H5338" t="s">
        <v>165</v>
      </c>
      <c r="I5338">
        <v>1550</v>
      </c>
      <c r="J5338" t="s">
        <v>6</v>
      </c>
      <c r="K5338">
        <v>1550</v>
      </c>
    </row>
    <row r="5339" spans="1:11" ht="15" customHeight="1">
      <c r="A5339" s="1" t="s">
        <v>998</v>
      </c>
      <c r="B5339" t="s">
        <v>9</v>
      </c>
      <c r="C5339" t="s">
        <v>35</v>
      </c>
      <c r="D5339">
        <v>102133</v>
      </c>
      <c r="E5339" t="s">
        <v>330</v>
      </c>
      <c r="F5339">
        <v>202198</v>
      </c>
      <c r="G5339" t="s">
        <v>164</v>
      </c>
      <c r="H5339" t="s">
        <v>165</v>
      </c>
      <c r="I5339">
        <v>170.4</v>
      </c>
      <c r="J5339" t="s">
        <v>6</v>
      </c>
      <c r="K5339">
        <v>170.4</v>
      </c>
    </row>
    <row r="5340" spans="1:11" ht="15" customHeight="1">
      <c r="A5340" s="1" t="s">
        <v>998</v>
      </c>
      <c r="B5340" t="s">
        <v>9</v>
      </c>
      <c r="C5340" t="s">
        <v>35</v>
      </c>
      <c r="D5340">
        <v>102133</v>
      </c>
      <c r="E5340" t="s">
        <v>330</v>
      </c>
      <c r="F5340">
        <v>202198</v>
      </c>
      <c r="G5340" t="s">
        <v>164</v>
      </c>
      <c r="H5340" t="s">
        <v>165</v>
      </c>
      <c r="I5340">
        <v>396.6</v>
      </c>
      <c r="J5340" t="s">
        <v>6</v>
      </c>
      <c r="K5340">
        <v>396.6</v>
      </c>
    </row>
    <row r="5341" spans="1:11" ht="15" customHeight="1">
      <c r="A5341" s="1" t="s">
        <v>998</v>
      </c>
      <c r="B5341" t="s">
        <v>9</v>
      </c>
      <c r="C5341" t="s">
        <v>35</v>
      </c>
      <c r="D5341">
        <v>100177</v>
      </c>
      <c r="E5341" t="s">
        <v>198</v>
      </c>
      <c r="F5341">
        <v>202198</v>
      </c>
      <c r="G5341" t="s">
        <v>164</v>
      </c>
      <c r="H5341" t="s">
        <v>165</v>
      </c>
      <c r="I5341">
        <v>8.1999999999999993</v>
      </c>
      <c r="J5341" t="s">
        <v>6</v>
      </c>
      <c r="K5341">
        <v>8.1999999999999993</v>
      </c>
    </row>
    <row r="5342" spans="1:11" ht="15" customHeight="1">
      <c r="A5342" s="1" t="s">
        <v>998</v>
      </c>
      <c r="B5342" t="s">
        <v>9</v>
      </c>
      <c r="C5342" t="s">
        <v>35</v>
      </c>
      <c r="D5342">
        <v>100177</v>
      </c>
      <c r="E5342" t="s">
        <v>198</v>
      </c>
      <c r="F5342">
        <v>202198</v>
      </c>
      <c r="G5342" t="s">
        <v>164</v>
      </c>
      <c r="H5342" t="s">
        <v>165</v>
      </c>
      <c r="I5342">
        <v>140</v>
      </c>
      <c r="J5342" t="s">
        <v>6</v>
      </c>
      <c r="K5342">
        <v>140</v>
      </c>
    </row>
    <row r="5343" spans="1:11" ht="15" customHeight="1">
      <c r="A5343" s="1" t="s">
        <v>998</v>
      </c>
      <c r="B5343" t="s">
        <v>19</v>
      </c>
      <c r="C5343" t="s">
        <v>45</v>
      </c>
      <c r="D5343">
        <v>106860</v>
      </c>
      <c r="E5343" t="s">
        <v>169</v>
      </c>
      <c r="F5343">
        <v>202198</v>
      </c>
      <c r="G5343" t="s">
        <v>164</v>
      </c>
      <c r="H5343" t="s">
        <v>165</v>
      </c>
      <c r="I5343">
        <v>1323</v>
      </c>
      <c r="J5343" t="s">
        <v>6</v>
      </c>
      <c r="K5343">
        <v>1323</v>
      </c>
    </row>
    <row r="5344" spans="1:11" ht="15" customHeight="1">
      <c r="A5344" s="1" t="s">
        <v>998</v>
      </c>
      <c r="B5344" t="s">
        <v>9</v>
      </c>
      <c r="C5344" t="s">
        <v>35</v>
      </c>
      <c r="D5344">
        <v>105126</v>
      </c>
      <c r="E5344" t="s">
        <v>252</v>
      </c>
      <c r="F5344">
        <v>202198</v>
      </c>
      <c r="G5344" t="s">
        <v>164</v>
      </c>
      <c r="H5344" t="s">
        <v>165</v>
      </c>
      <c r="I5344">
        <v>126.66</v>
      </c>
      <c r="J5344" t="s">
        <v>6</v>
      </c>
      <c r="K5344">
        <v>126.66</v>
      </c>
    </row>
    <row r="5345" spans="1:11" ht="15" customHeight="1">
      <c r="A5345" s="1" t="s">
        <v>998</v>
      </c>
      <c r="B5345" t="s">
        <v>9</v>
      </c>
      <c r="C5345" t="s">
        <v>35</v>
      </c>
      <c r="D5345">
        <v>105126</v>
      </c>
      <c r="E5345" t="s">
        <v>252</v>
      </c>
      <c r="F5345">
        <v>202198</v>
      </c>
      <c r="G5345" t="s">
        <v>164</v>
      </c>
      <c r="H5345" t="s">
        <v>165</v>
      </c>
      <c r="I5345">
        <v>79.8</v>
      </c>
      <c r="J5345" t="s">
        <v>6</v>
      </c>
      <c r="K5345">
        <v>79.8</v>
      </c>
    </row>
    <row r="5346" spans="1:11" ht="15" customHeight="1">
      <c r="A5346" s="1" t="s">
        <v>998</v>
      </c>
      <c r="B5346" t="s">
        <v>9</v>
      </c>
      <c r="C5346" t="s">
        <v>35</v>
      </c>
      <c r="D5346">
        <v>105126</v>
      </c>
      <c r="E5346" t="s">
        <v>252</v>
      </c>
      <c r="F5346">
        <v>202198</v>
      </c>
      <c r="G5346" t="s">
        <v>164</v>
      </c>
      <c r="H5346" t="s">
        <v>165</v>
      </c>
      <c r="I5346">
        <v>19.850000000000001</v>
      </c>
      <c r="J5346" t="s">
        <v>6</v>
      </c>
      <c r="K5346">
        <v>19.850000000000001</v>
      </c>
    </row>
    <row r="5347" spans="1:11" ht="15" customHeight="1">
      <c r="A5347" s="1" t="s">
        <v>998</v>
      </c>
      <c r="B5347" t="s">
        <v>9</v>
      </c>
      <c r="C5347" t="s">
        <v>35</v>
      </c>
      <c r="D5347">
        <v>105126</v>
      </c>
      <c r="E5347" t="s">
        <v>252</v>
      </c>
      <c r="F5347">
        <v>202198</v>
      </c>
      <c r="G5347" t="s">
        <v>164</v>
      </c>
      <c r="H5347" t="s">
        <v>165</v>
      </c>
      <c r="I5347">
        <v>420.32</v>
      </c>
      <c r="J5347" t="s">
        <v>6</v>
      </c>
      <c r="K5347">
        <v>420.32</v>
      </c>
    </row>
    <row r="5348" spans="1:11" ht="15" customHeight="1">
      <c r="A5348" s="1" t="s">
        <v>998</v>
      </c>
      <c r="B5348" t="s">
        <v>9</v>
      </c>
      <c r="C5348" t="s">
        <v>35</v>
      </c>
      <c r="D5348">
        <v>107862</v>
      </c>
      <c r="E5348" t="s">
        <v>564</v>
      </c>
      <c r="F5348">
        <v>202198</v>
      </c>
      <c r="G5348" t="s">
        <v>164</v>
      </c>
      <c r="H5348" t="s">
        <v>165</v>
      </c>
      <c r="I5348">
        <v>309.60000000000002</v>
      </c>
      <c r="J5348" t="s">
        <v>6</v>
      </c>
      <c r="K5348">
        <v>309.60000000000002</v>
      </c>
    </row>
    <row r="5349" spans="1:11" ht="15" customHeight="1">
      <c r="A5349" s="1" t="s">
        <v>998</v>
      </c>
      <c r="B5349" t="s">
        <v>9</v>
      </c>
      <c r="C5349" t="s">
        <v>35</v>
      </c>
      <c r="D5349">
        <v>105463</v>
      </c>
      <c r="E5349" t="s">
        <v>572</v>
      </c>
      <c r="F5349">
        <v>202198</v>
      </c>
      <c r="G5349" t="s">
        <v>164</v>
      </c>
      <c r="H5349" t="s">
        <v>165</v>
      </c>
      <c r="I5349">
        <v>114.8</v>
      </c>
      <c r="J5349" t="s">
        <v>6</v>
      </c>
      <c r="K5349">
        <v>114.8</v>
      </c>
    </row>
    <row r="5350" spans="1:11" ht="15" customHeight="1">
      <c r="A5350" s="1" t="s">
        <v>998</v>
      </c>
      <c r="B5350" t="s">
        <v>9</v>
      </c>
      <c r="C5350" t="s">
        <v>35</v>
      </c>
      <c r="D5350">
        <v>100036</v>
      </c>
      <c r="E5350" t="s">
        <v>574</v>
      </c>
      <c r="F5350">
        <v>202198</v>
      </c>
      <c r="G5350" t="s">
        <v>164</v>
      </c>
      <c r="H5350" t="s">
        <v>165</v>
      </c>
      <c r="I5350">
        <v>9200</v>
      </c>
      <c r="J5350" t="s">
        <v>6</v>
      </c>
      <c r="K5350">
        <v>9200</v>
      </c>
    </row>
    <row r="5351" spans="1:11" ht="15" customHeight="1">
      <c r="A5351" s="1" t="s">
        <v>998</v>
      </c>
      <c r="B5351" t="s">
        <v>9</v>
      </c>
      <c r="C5351" t="s">
        <v>35</v>
      </c>
      <c r="D5351">
        <v>100036</v>
      </c>
      <c r="E5351" t="s">
        <v>574</v>
      </c>
      <c r="F5351">
        <v>202198</v>
      </c>
      <c r="G5351" t="s">
        <v>164</v>
      </c>
      <c r="H5351" t="s">
        <v>165</v>
      </c>
      <c r="I5351">
        <v>480</v>
      </c>
      <c r="J5351" t="s">
        <v>6</v>
      </c>
      <c r="K5351">
        <v>480</v>
      </c>
    </row>
    <row r="5352" spans="1:11" ht="15" customHeight="1">
      <c r="A5352" s="1" t="s">
        <v>998</v>
      </c>
      <c r="B5352" t="s">
        <v>9</v>
      </c>
      <c r="C5352" t="s">
        <v>35</v>
      </c>
      <c r="D5352">
        <v>102326</v>
      </c>
      <c r="E5352" t="s">
        <v>575</v>
      </c>
      <c r="F5352">
        <v>202198</v>
      </c>
      <c r="G5352" t="s">
        <v>164</v>
      </c>
      <c r="H5352" t="s">
        <v>165</v>
      </c>
      <c r="I5352">
        <v>771.06</v>
      </c>
      <c r="J5352" t="s">
        <v>6</v>
      </c>
      <c r="K5352">
        <v>771.06</v>
      </c>
    </row>
    <row r="5353" spans="1:11" ht="15" customHeight="1">
      <c r="A5353" s="1" t="s">
        <v>998</v>
      </c>
      <c r="B5353" t="s">
        <v>9</v>
      </c>
      <c r="C5353" t="s">
        <v>35</v>
      </c>
      <c r="D5353">
        <v>102326</v>
      </c>
      <c r="E5353" t="s">
        <v>575</v>
      </c>
      <c r="F5353">
        <v>202198</v>
      </c>
      <c r="G5353" t="s">
        <v>164</v>
      </c>
      <c r="H5353" t="s">
        <v>165</v>
      </c>
      <c r="I5353">
        <v>703</v>
      </c>
      <c r="J5353" t="s">
        <v>6</v>
      </c>
      <c r="K5353">
        <v>703</v>
      </c>
    </row>
    <row r="5354" spans="1:11" ht="15" customHeight="1">
      <c r="A5354" s="1" t="s">
        <v>998</v>
      </c>
      <c r="B5354" t="s">
        <v>9</v>
      </c>
      <c r="C5354" t="s">
        <v>35</v>
      </c>
      <c r="D5354">
        <v>102326</v>
      </c>
      <c r="E5354" t="s">
        <v>575</v>
      </c>
      <c r="F5354">
        <v>202198</v>
      </c>
      <c r="G5354" t="s">
        <v>164</v>
      </c>
      <c r="H5354" t="s">
        <v>165</v>
      </c>
      <c r="I5354">
        <v>603</v>
      </c>
      <c r="J5354" t="s">
        <v>6</v>
      </c>
      <c r="K5354">
        <v>603</v>
      </c>
    </row>
    <row r="5355" spans="1:11" ht="15" customHeight="1">
      <c r="A5355" s="1" t="s">
        <v>998</v>
      </c>
      <c r="B5355" t="s">
        <v>9</v>
      </c>
      <c r="C5355" t="s">
        <v>35</v>
      </c>
      <c r="D5355">
        <v>102722</v>
      </c>
      <c r="E5355" t="s">
        <v>580</v>
      </c>
      <c r="F5355">
        <v>202198</v>
      </c>
      <c r="G5355" t="s">
        <v>164</v>
      </c>
      <c r="H5355" t="s">
        <v>165</v>
      </c>
      <c r="I5355">
        <v>212</v>
      </c>
      <c r="J5355" t="s">
        <v>6</v>
      </c>
      <c r="K5355">
        <v>212</v>
      </c>
    </row>
    <row r="5356" spans="1:11" ht="15" customHeight="1">
      <c r="A5356" s="1" t="s">
        <v>998</v>
      </c>
      <c r="B5356" t="s">
        <v>9</v>
      </c>
      <c r="C5356" t="s">
        <v>35</v>
      </c>
      <c r="D5356">
        <v>111142</v>
      </c>
      <c r="E5356" t="s">
        <v>447</v>
      </c>
      <c r="F5356">
        <v>202198</v>
      </c>
      <c r="G5356" t="s">
        <v>164</v>
      </c>
      <c r="H5356" t="s">
        <v>165</v>
      </c>
      <c r="I5356">
        <v>445</v>
      </c>
      <c r="J5356" t="s">
        <v>6</v>
      </c>
      <c r="K5356">
        <v>445</v>
      </c>
    </row>
    <row r="5357" spans="1:11" ht="15" customHeight="1">
      <c r="A5357" s="1" t="s">
        <v>998</v>
      </c>
      <c r="B5357" t="s">
        <v>9</v>
      </c>
      <c r="C5357" t="s">
        <v>35</v>
      </c>
      <c r="D5357">
        <v>102743</v>
      </c>
      <c r="E5357" t="s">
        <v>241</v>
      </c>
      <c r="F5357">
        <v>202198</v>
      </c>
      <c r="G5357" t="s">
        <v>164</v>
      </c>
      <c r="H5357" t="s">
        <v>165</v>
      </c>
      <c r="I5357">
        <v>1790</v>
      </c>
      <c r="J5357" t="s">
        <v>6</v>
      </c>
      <c r="K5357">
        <v>1790</v>
      </c>
    </row>
    <row r="5358" spans="1:11" ht="15" customHeight="1">
      <c r="A5358" s="1" t="s">
        <v>998</v>
      </c>
      <c r="B5358" t="s">
        <v>9</v>
      </c>
      <c r="C5358" t="s">
        <v>35</v>
      </c>
      <c r="D5358">
        <v>100436</v>
      </c>
      <c r="E5358" t="s">
        <v>585</v>
      </c>
      <c r="F5358">
        <v>202198</v>
      </c>
      <c r="G5358" t="s">
        <v>164</v>
      </c>
      <c r="H5358" t="s">
        <v>165</v>
      </c>
      <c r="I5358">
        <v>46.4</v>
      </c>
      <c r="J5358" t="s">
        <v>5</v>
      </c>
      <c r="K5358">
        <v>-46.4</v>
      </c>
    </row>
    <row r="5359" spans="1:11" ht="15" customHeight="1">
      <c r="A5359" s="1" t="s">
        <v>998</v>
      </c>
      <c r="B5359" t="s">
        <v>9</v>
      </c>
      <c r="C5359" t="s">
        <v>35</v>
      </c>
      <c r="D5359">
        <v>104581</v>
      </c>
      <c r="E5359" t="s">
        <v>295</v>
      </c>
      <c r="F5359">
        <v>202198</v>
      </c>
      <c r="G5359" t="s">
        <v>164</v>
      </c>
      <c r="H5359" t="s">
        <v>165</v>
      </c>
      <c r="I5359">
        <v>349.3</v>
      </c>
      <c r="J5359" t="s">
        <v>6</v>
      </c>
      <c r="K5359">
        <v>349.3</v>
      </c>
    </row>
    <row r="5360" spans="1:11" ht="15" customHeight="1">
      <c r="A5360" s="1" t="s">
        <v>998</v>
      </c>
      <c r="B5360" t="s">
        <v>9</v>
      </c>
      <c r="C5360" t="s">
        <v>35</v>
      </c>
      <c r="D5360">
        <v>105216</v>
      </c>
      <c r="E5360" t="s">
        <v>296</v>
      </c>
      <c r="F5360">
        <v>202198</v>
      </c>
      <c r="G5360" t="s">
        <v>164</v>
      </c>
      <c r="H5360" t="s">
        <v>165</v>
      </c>
      <c r="I5360">
        <v>258</v>
      </c>
      <c r="J5360" t="s">
        <v>6</v>
      </c>
      <c r="K5360">
        <v>258</v>
      </c>
    </row>
    <row r="5361" spans="1:11" ht="15" customHeight="1">
      <c r="A5361" s="1" t="s">
        <v>998</v>
      </c>
      <c r="B5361" t="s">
        <v>9</v>
      </c>
      <c r="C5361" t="s">
        <v>35</v>
      </c>
      <c r="D5361">
        <v>108022</v>
      </c>
      <c r="E5361" t="s">
        <v>298</v>
      </c>
      <c r="F5361">
        <v>202198</v>
      </c>
      <c r="G5361" t="s">
        <v>164</v>
      </c>
      <c r="H5361" t="s">
        <v>165</v>
      </c>
      <c r="I5361">
        <v>157.19999999999999</v>
      </c>
      <c r="J5361" t="s">
        <v>6</v>
      </c>
      <c r="K5361">
        <v>157.19999999999999</v>
      </c>
    </row>
    <row r="5362" spans="1:11" ht="15" customHeight="1">
      <c r="A5362" s="1" t="s">
        <v>998</v>
      </c>
      <c r="B5362" t="s">
        <v>9</v>
      </c>
      <c r="C5362" t="s">
        <v>35</v>
      </c>
      <c r="D5362">
        <v>100436</v>
      </c>
      <c r="E5362" t="s">
        <v>585</v>
      </c>
      <c r="F5362">
        <v>202198</v>
      </c>
      <c r="G5362" t="s">
        <v>164</v>
      </c>
      <c r="H5362" t="s">
        <v>165</v>
      </c>
      <c r="I5362">
        <v>431.6</v>
      </c>
      <c r="J5362" t="s">
        <v>6</v>
      </c>
      <c r="K5362">
        <v>431.6</v>
      </c>
    </row>
    <row r="5363" spans="1:11" ht="15" customHeight="1">
      <c r="A5363" s="1" t="s">
        <v>998</v>
      </c>
      <c r="B5363" t="s">
        <v>9</v>
      </c>
      <c r="C5363" t="s">
        <v>35</v>
      </c>
      <c r="D5363">
        <v>106940</v>
      </c>
      <c r="E5363" t="s">
        <v>486</v>
      </c>
      <c r="F5363">
        <v>202198</v>
      </c>
      <c r="G5363" t="s">
        <v>164</v>
      </c>
      <c r="H5363" t="s">
        <v>165</v>
      </c>
      <c r="I5363">
        <v>182.4</v>
      </c>
      <c r="J5363" t="s">
        <v>6</v>
      </c>
      <c r="K5363">
        <v>182.4</v>
      </c>
    </row>
    <row r="5364" spans="1:11" ht="15" customHeight="1">
      <c r="A5364" s="1" t="s">
        <v>998</v>
      </c>
      <c r="B5364" t="s">
        <v>9</v>
      </c>
      <c r="C5364" t="s">
        <v>35</v>
      </c>
      <c r="D5364">
        <v>106940</v>
      </c>
      <c r="E5364" t="s">
        <v>486</v>
      </c>
      <c r="F5364">
        <v>202198</v>
      </c>
      <c r="G5364" t="s">
        <v>164</v>
      </c>
      <c r="H5364" t="s">
        <v>165</v>
      </c>
      <c r="I5364">
        <v>384</v>
      </c>
      <c r="J5364" t="s">
        <v>6</v>
      </c>
      <c r="K5364">
        <v>384</v>
      </c>
    </row>
    <row r="5365" spans="1:11" ht="15" customHeight="1">
      <c r="A5365" s="1" t="s">
        <v>998</v>
      </c>
      <c r="B5365" t="s">
        <v>9</v>
      </c>
      <c r="C5365" t="s">
        <v>35</v>
      </c>
      <c r="D5365">
        <v>106857</v>
      </c>
      <c r="E5365" t="s">
        <v>267</v>
      </c>
      <c r="F5365">
        <v>202198</v>
      </c>
      <c r="G5365" t="s">
        <v>164</v>
      </c>
      <c r="H5365" t="s">
        <v>165</v>
      </c>
      <c r="I5365">
        <v>687</v>
      </c>
      <c r="J5365" t="s">
        <v>6</v>
      </c>
      <c r="K5365">
        <v>687</v>
      </c>
    </row>
    <row r="5366" spans="1:11" ht="15" customHeight="1">
      <c r="A5366" s="1" t="s">
        <v>998</v>
      </c>
      <c r="B5366" t="s">
        <v>9</v>
      </c>
      <c r="C5366" t="s">
        <v>35</v>
      </c>
      <c r="D5366">
        <v>106857</v>
      </c>
      <c r="E5366" t="s">
        <v>267</v>
      </c>
      <c r="F5366">
        <v>202198</v>
      </c>
      <c r="G5366" t="s">
        <v>164</v>
      </c>
      <c r="H5366" t="s">
        <v>165</v>
      </c>
      <c r="I5366">
        <v>340</v>
      </c>
      <c r="J5366" t="s">
        <v>6</v>
      </c>
      <c r="K5366">
        <v>340</v>
      </c>
    </row>
    <row r="5367" spans="1:11" ht="15" customHeight="1">
      <c r="A5367" s="1" t="s">
        <v>998</v>
      </c>
      <c r="B5367" t="s">
        <v>9</v>
      </c>
      <c r="C5367" t="s">
        <v>35</v>
      </c>
      <c r="D5367">
        <v>102202</v>
      </c>
      <c r="E5367" t="s">
        <v>495</v>
      </c>
      <c r="F5367">
        <v>202198</v>
      </c>
      <c r="G5367" t="s">
        <v>164</v>
      </c>
      <c r="H5367" t="s">
        <v>165</v>
      </c>
      <c r="I5367">
        <v>45</v>
      </c>
      <c r="J5367" t="s">
        <v>6</v>
      </c>
      <c r="K5367">
        <v>45</v>
      </c>
    </row>
    <row r="5368" spans="1:11" ht="15" customHeight="1">
      <c r="A5368" s="1" t="s">
        <v>998</v>
      </c>
      <c r="B5368" t="s">
        <v>9</v>
      </c>
      <c r="C5368" t="s">
        <v>35</v>
      </c>
      <c r="D5368">
        <v>110770</v>
      </c>
      <c r="E5368" t="s">
        <v>588</v>
      </c>
      <c r="F5368">
        <v>202198</v>
      </c>
      <c r="G5368" t="s">
        <v>164</v>
      </c>
      <c r="H5368" t="s">
        <v>165</v>
      </c>
      <c r="I5368">
        <v>638</v>
      </c>
      <c r="J5368" t="s">
        <v>6</v>
      </c>
      <c r="K5368">
        <v>638</v>
      </c>
    </row>
    <row r="5369" spans="1:11" ht="15" customHeight="1">
      <c r="A5369" s="1" t="s">
        <v>998</v>
      </c>
      <c r="B5369" t="s">
        <v>9</v>
      </c>
      <c r="C5369" t="s">
        <v>35</v>
      </c>
      <c r="D5369">
        <v>103507</v>
      </c>
      <c r="E5369" t="s">
        <v>272</v>
      </c>
      <c r="F5369">
        <v>202198</v>
      </c>
      <c r="G5369" t="s">
        <v>164</v>
      </c>
      <c r="H5369" t="s">
        <v>165</v>
      </c>
      <c r="I5369">
        <v>37.5</v>
      </c>
      <c r="J5369" t="s">
        <v>6</v>
      </c>
      <c r="K5369">
        <v>37.5</v>
      </c>
    </row>
    <row r="5370" spans="1:11" ht="15" customHeight="1">
      <c r="A5370" s="1" t="s">
        <v>998</v>
      </c>
      <c r="B5370" t="s">
        <v>9</v>
      </c>
      <c r="C5370" t="s">
        <v>35</v>
      </c>
      <c r="D5370">
        <v>103507</v>
      </c>
      <c r="E5370" t="s">
        <v>272</v>
      </c>
      <c r="F5370">
        <v>202198</v>
      </c>
      <c r="G5370" t="s">
        <v>164</v>
      </c>
      <c r="H5370" t="s">
        <v>165</v>
      </c>
      <c r="I5370">
        <v>430</v>
      </c>
      <c r="J5370" t="s">
        <v>6</v>
      </c>
      <c r="K5370">
        <v>430</v>
      </c>
    </row>
    <row r="5371" spans="1:11" ht="15" customHeight="1">
      <c r="A5371" s="1" t="s">
        <v>998</v>
      </c>
      <c r="B5371" t="s">
        <v>9</v>
      </c>
      <c r="C5371" t="s">
        <v>35</v>
      </c>
      <c r="D5371">
        <v>101765</v>
      </c>
      <c r="E5371" t="s">
        <v>321</v>
      </c>
      <c r="F5371">
        <v>202198</v>
      </c>
      <c r="G5371" t="s">
        <v>164</v>
      </c>
      <c r="H5371" t="s">
        <v>165</v>
      </c>
      <c r="I5371">
        <v>144</v>
      </c>
      <c r="J5371" t="s">
        <v>6</v>
      </c>
      <c r="K5371">
        <v>144</v>
      </c>
    </row>
    <row r="5372" spans="1:11" ht="15" customHeight="1">
      <c r="A5372" s="1" t="s">
        <v>998</v>
      </c>
      <c r="B5372" t="s">
        <v>9</v>
      </c>
      <c r="C5372" t="s">
        <v>35</v>
      </c>
      <c r="D5372">
        <v>100219</v>
      </c>
      <c r="E5372" t="s">
        <v>591</v>
      </c>
      <c r="F5372">
        <v>202198</v>
      </c>
      <c r="G5372" t="s">
        <v>164</v>
      </c>
      <c r="H5372" t="s">
        <v>165</v>
      </c>
      <c r="I5372">
        <v>680</v>
      </c>
      <c r="J5372" t="s">
        <v>6</v>
      </c>
      <c r="K5372">
        <v>680</v>
      </c>
    </row>
    <row r="5373" spans="1:11" ht="15" customHeight="1">
      <c r="A5373" s="1" t="s">
        <v>998</v>
      </c>
      <c r="B5373" t="s">
        <v>9</v>
      </c>
      <c r="C5373" t="s">
        <v>35</v>
      </c>
      <c r="D5373">
        <v>110241</v>
      </c>
      <c r="E5373" t="s">
        <v>593</v>
      </c>
      <c r="F5373">
        <v>202198</v>
      </c>
      <c r="G5373" t="s">
        <v>164</v>
      </c>
      <c r="H5373" t="s">
        <v>165</v>
      </c>
      <c r="I5373">
        <v>1125</v>
      </c>
      <c r="J5373" t="s">
        <v>6</v>
      </c>
      <c r="K5373">
        <v>1125</v>
      </c>
    </row>
    <row r="5374" spans="1:11" ht="15" customHeight="1">
      <c r="A5374" s="1" t="s">
        <v>998</v>
      </c>
      <c r="B5374" t="s">
        <v>9</v>
      </c>
      <c r="C5374" t="s">
        <v>35</v>
      </c>
      <c r="D5374">
        <v>103651</v>
      </c>
      <c r="E5374" t="s">
        <v>594</v>
      </c>
      <c r="F5374">
        <v>202198</v>
      </c>
      <c r="G5374" t="s">
        <v>164</v>
      </c>
      <c r="H5374" t="s">
        <v>165</v>
      </c>
      <c r="I5374">
        <v>350</v>
      </c>
      <c r="J5374" t="s">
        <v>6</v>
      </c>
      <c r="K5374">
        <v>350</v>
      </c>
    </row>
    <row r="5375" spans="1:11" ht="15" customHeight="1">
      <c r="A5375" s="1" t="s">
        <v>998</v>
      </c>
      <c r="B5375" t="s">
        <v>9</v>
      </c>
      <c r="C5375" t="s">
        <v>35</v>
      </c>
      <c r="D5375">
        <v>102133</v>
      </c>
      <c r="E5375" t="s">
        <v>330</v>
      </c>
      <c r="F5375">
        <v>202198</v>
      </c>
      <c r="G5375" t="s">
        <v>164</v>
      </c>
      <c r="H5375" t="s">
        <v>165</v>
      </c>
      <c r="I5375">
        <v>336</v>
      </c>
      <c r="J5375" t="s">
        <v>6</v>
      </c>
      <c r="K5375">
        <v>336</v>
      </c>
    </row>
    <row r="5376" spans="1:11" ht="15" customHeight="1">
      <c r="A5376" s="1" t="s">
        <v>998</v>
      </c>
      <c r="B5376" t="s">
        <v>9</v>
      </c>
      <c r="C5376" t="s">
        <v>35</v>
      </c>
      <c r="D5376">
        <v>102133</v>
      </c>
      <c r="E5376" t="s">
        <v>330</v>
      </c>
      <c r="F5376">
        <v>202198</v>
      </c>
      <c r="G5376" t="s">
        <v>164</v>
      </c>
      <c r="H5376" t="s">
        <v>165</v>
      </c>
      <c r="I5376">
        <v>240</v>
      </c>
      <c r="J5376" t="s">
        <v>6</v>
      </c>
      <c r="K5376">
        <v>240</v>
      </c>
    </row>
    <row r="5377" spans="1:11" ht="15" customHeight="1">
      <c r="A5377" s="1" t="s">
        <v>998</v>
      </c>
      <c r="B5377" t="s">
        <v>9</v>
      </c>
      <c r="C5377" t="s">
        <v>35</v>
      </c>
      <c r="D5377">
        <v>102133</v>
      </c>
      <c r="E5377" t="s">
        <v>330</v>
      </c>
      <c r="F5377">
        <v>202198</v>
      </c>
      <c r="G5377" t="s">
        <v>164</v>
      </c>
      <c r="H5377" t="s">
        <v>165</v>
      </c>
      <c r="I5377">
        <v>545.34</v>
      </c>
      <c r="J5377" t="s">
        <v>6</v>
      </c>
      <c r="K5377">
        <v>545.34</v>
      </c>
    </row>
    <row r="5378" spans="1:11" ht="15" customHeight="1">
      <c r="A5378" s="1" t="s">
        <v>998</v>
      </c>
      <c r="B5378" t="s">
        <v>9</v>
      </c>
      <c r="C5378" t="s">
        <v>35</v>
      </c>
      <c r="D5378">
        <v>109658</v>
      </c>
      <c r="E5378" t="s">
        <v>598</v>
      </c>
      <c r="F5378">
        <v>202198</v>
      </c>
      <c r="G5378" t="s">
        <v>164</v>
      </c>
      <c r="H5378" t="s">
        <v>165</v>
      </c>
      <c r="I5378">
        <v>340</v>
      </c>
      <c r="J5378" t="s">
        <v>6</v>
      </c>
      <c r="K5378">
        <v>340</v>
      </c>
    </row>
    <row r="5379" spans="1:11" ht="15" customHeight="1">
      <c r="A5379" s="1" t="s">
        <v>998</v>
      </c>
      <c r="B5379" t="s">
        <v>9</v>
      </c>
      <c r="C5379" t="s">
        <v>35</v>
      </c>
      <c r="D5379">
        <v>107517</v>
      </c>
      <c r="E5379" t="s">
        <v>346</v>
      </c>
      <c r="F5379">
        <v>202198</v>
      </c>
      <c r="G5379" t="s">
        <v>164</v>
      </c>
      <c r="H5379" t="s">
        <v>165</v>
      </c>
      <c r="I5379">
        <v>116</v>
      </c>
      <c r="J5379" t="s">
        <v>6</v>
      </c>
      <c r="K5379">
        <v>116</v>
      </c>
    </row>
    <row r="5380" spans="1:11" ht="15" customHeight="1">
      <c r="A5380" s="1" t="s">
        <v>998</v>
      </c>
      <c r="B5380" t="s">
        <v>9</v>
      </c>
      <c r="C5380" t="s">
        <v>35</v>
      </c>
      <c r="D5380">
        <v>107517</v>
      </c>
      <c r="E5380" t="s">
        <v>346</v>
      </c>
      <c r="F5380">
        <v>202198</v>
      </c>
      <c r="G5380" t="s">
        <v>164</v>
      </c>
      <c r="H5380" t="s">
        <v>165</v>
      </c>
      <c r="I5380">
        <v>129.6</v>
      </c>
      <c r="J5380" t="s">
        <v>6</v>
      </c>
      <c r="K5380">
        <v>129.6</v>
      </c>
    </row>
    <row r="5381" spans="1:11">
      <c r="A5381" s="1" t="s">
        <v>998</v>
      </c>
      <c r="B5381" t="s">
        <v>9</v>
      </c>
      <c r="C5381" t="s">
        <v>35</v>
      </c>
      <c r="D5381">
        <v>107517</v>
      </c>
      <c r="E5381" t="s">
        <v>346</v>
      </c>
      <c r="F5381">
        <v>202198</v>
      </c>
      <c r="G5381" t="s">
        <v>164</v>
      </c>
      <c r="H5381" t="s">
        <v>165</v>
      </c>
      <c r="I5381">
        <v>576</v>
      </c>
      <c r="J5381" t="s">
        <v>6</v>
      </c>
      <c r="K5381">
        <v>576</v>
      </c>
    </row>
    <row r="5382" spans="1:11" ht="15" customHeight="1">
      <c r="A5382" s="1" t="s">
        <v>998</v>
      </c>
      <c r="B5382" t="s">
        <v>9</v>
      </c>
      <c r="C5382" t="s">
        <v>35</v>
      </c>
      <c r="D5382">
        <v>106955</v>
      </c>
      <c r="E5382" t="s">
        <v>351</v>
      </c>
      <c r="F5382">
        <v>202198</v>
      </c>
      <c r="G5382" t="s">
        <v>164</v>
      </c>
      <c r="H5382" t="s">
        <v>165</v>
      </c>
      <c r="I5382">
        <v>3067.04</v>
      </c>
      <c r="J5382" t="s">
        <v>6</v>
      </c>
      <c r="K5382">
        <v>3067.04</v>
      </c>
    </row>
    <row r="5383" spans="1:11" ht="15" customHeight="1">
      <c r="A5383" s="1" t="s">
        <v>998</v>
      </c>
      <c r="B5383" t="s">
        <v>9</v>
      </c>
      <c r="C5383" t="s">
        <v>35</v>
      </c>
      <c r="D5383">
        <v>106955</v>
      </c>
      <c r="E5383" t="s">
        <v>351</v>
      </c>
      <c r="F5383">
        <v>202198</v>
      </c>
      <c r="G5383" t="s">
        <v>164</v>
      </c>
      <c r="H5383" t="s">
        <v>165</v>
      </c>
      <c r="I5383">
        <v>3391</v>
      </c>
      <c r="J5383" t="s">
        <v>6</v>
      </c>
      <c r="K5383">
        <v>3391</v>
      </c>
    </row>
    <row r="5384" spans="1:11" ht="15" customHeight="1">
      <c r="A5384" s="1" t="s">
        <v>998</v>
      </c>
      <c r="B5384" t="s">
        <v>9</v>
      </c>
      <c r="C5384" t="s">
        <v>35</v>
      </c>
      <c r="D5384">
        <v>106955</v>
      </c>
      <c r="E5384" t="s">
        <v>351</v>
      </c>
      <c r="F5384">
        <v>202198</v>
      </c>
      <c r="G5384" t="s">
        <v>164</v>
      </c>
      <c r="H5384" t="s">
        <v>165</v>
      </c>
      <c r="I5384">
        <v>1605.6</v>
      </c>
      <c r="J5384" t="s">
        <v>6</v>
      </c>
      <c r="K5384">
        <v>1605.6</v>
      </c>
    </row>
    <row r="5385" spans="1:11" ht="15" customHeight="1">
      <c r="A5385" s="1" t="s">
        <v>998</v>
      </c>
      <c r="B5385" t="s">
        <v>9</v>
      </c>
      <c r="C5385" t="s">
        <v>35</v>
      </c>
      <c r="D5385">
        <v>106955</v>
      </c>
      <c r="E5385" t="s">
        <v>351</v>
      </c>
      <c r="F5385">
        <v>202198</v>
      </c>
      <c r="G5385" t="s">
        <v>164</v>
      </c>
      <c r="H5385" t="s">
        <v>165</v>
      </c>
      <c r="I5385">
        <v>1366.88</v>
      </c>
      <c r="J5385" t="s">
        <v>6</v>
      </c>
      <c r="K5385">
        <v>1366.88</v>
      </c>
    </row>
    <row r="5386" spans="1:11" ht="15" customHeight="1">
      <c r="A5386" s="1" t="s">
        <v>998</v>
      </c>
      <c r="B5386" t="s">
        <v>9</v>
      </c>
      <c r="C5386" t="s">
        <v>35</v>
      </c>
      <c r="D5386">
        <v>106955</v>
      </c>
      <c r="E5386" t="s">
        <v>351</v>
      </c>
      <c r="F5386">
        <v>202198</v>
      </c>
      <c r="G5386" t="s">
        <v>164</v>
      </c>
      <c r="H5386" t="s">
        <v>165</v>
      </c>
      <c r="I5386">
        <v>1256.3</v>
      </c>
      <c r="J5386" t="s">
        <v>6</v>
      </c>
      <c r="K5386">
        <v>1256.3</v>
      </c>
    </row>
    <row r="5387" spans="1:11" ht="15" customHeight="1">
      <c r="A5387" s="1" t="s">
        <v>998</v>
      </c>
      <c r="B5387" t="s">
        <v>9</v>
      </c>
      <c r="C5387" t="s">
        <v>35</v>
      </c>
      <c r="D5387">
        <v>110229</v>
      </c>
      <c r="E5387" t="s">
        <v>601</v>
      </c>
      <c r="F5387">
        <v>202198</v>
      </c>
      <c r="G5387" t="s">
        <v>164</v>
      </c>
      <c r="H5387" t="s">
        <v>165</v>
      </c>
      <c r="I5387">
        <v>1971.7</v>
      </c>
      <c r="J5387" t="s">
        <v>6</v>
      </c>
      <c r="K5387">
        <v>1971.7</v>
      </c>
    </row>
    <row r="5388" spans="1:11" ht="15" customHeight="1">
      <c r="A5388" s="1" t="s">
        <v>998</v>
      </c>
      <c r="B5388" t="s">
        <v>9</v>
      </c>
      <c r="C5388" t="s">
        <v>35</v>
      </c>
      <c r="D5388">
        <v>106754</v>
      </c>
      <c r="E5388" t="s">
        <v>602</v>
      </c>
      <c r="F5388">
        <v>202198</v>
      </c>
      <c r="G5388" t="s">
        <v>164</v>
      </c>
      <c r="H5388" t="s">
        <v>165</v>
      </c>
      <c r="I5388">
        <v>270</v>
      </c>
      <c r="J5388" t="s">
        <v>6</v>
      </c>
      <c r="K5388">
        <v>270</v>
      </c>
    </row>
    <row r="5389" spans="1:11" ht="15" customHeight="1">
      <c r="A5389" s="1" t="s">
        <v>998</v>
      </c>
      <c r="B5389" t="s">
        <v>9</v>
      </c>
      <c r="C5389" t="s">
        <v>35</v>
      </c>
      <c r="D5389">
        <v>109059</v>
      </c>
      <c r="E5389" t="s">
        <v>604</v>
      </c>
      <c r="F5389">
        <v>202198</v>
      </c>
      <c r="G5389" t="s">
        <v>164</v>
      </c>
      <c r="H5389" t="s">
        <v>165</v>
      </c>
      <c r="I5389">
        <v>950</v>
      </c>
      <c r="J5389" t="s">
        <v>6</v>
      </c>
      <c r="K5389">
        <v>950</v>
      </c>
    </row>
    <row r="5390" spans="1:11" ht="15" customHeight="1">
      <c r="A5390" s="1" t="s">
        <v>998</v>
      </c>
      <c r="B5390" t="s">
        <v>9</v>
      </c>
      <c r="C5390" t="s">
        <v>35</v>
      </c>
      <c r="D5390">
        <v>111301</v>
      </c>
      <c r="E5390" t="s">
        <v>606</v>
      </c>
      <c r="F5390">
        <v>202198</v>
      </c>
      <c r="G5390" t="s">
        <v>164</v>
      </c>
      <c r="H5390" t="s">
        <v>165</v>
      </c>
      <c r="I5390">
        <v>332</v>
      </c>
      <c r="J5390" t="s">
        <v>6</v>
      </c>
      <c r="K5390">
        <v>332</v>
      </c>
    </row>
    <row r="5391" spans="1:11" ht="15" customHeight="1">
      <c r="A5391" s="1" t="s">
        <v>998</v>
      </c>
      <c r="B5391" t="s">
        <v>9</v>
      </c>
      <c r="C5391" t="s">
        <v>35</v>
      </c>
      <c r="D5391">
        <v>101356</v>
      </c>
      <c r="E5391" t="s">
        <v>360</v>
      </c>
      <c r="F5391">
        <v>202198</v>
      </c>
      <c r="G5391" t="s">
        <v>164</v>
      </c>
      <c r="H5391" t="s">
        <v>165</v>
      </c>
      <c r="I5391">
        <v>576</v>
      </c>
      <c r="J5391" t="s">
        <v>6</v>
      </c>
      <c r="K5391">
        <v>576</v>
      </c>
    </row>
    <row r="5392" spans="1:11" ht="15" customHeight="1">
      <c r="A5392" s="1" t="s">
        <v>998</v>
      </c>
      <c r="B5392" t="s">
        <v>9</v>
      </c>
      <c r="C5392" t="s">
        <v>35</v>
      </c>
      <c r="D5392">
        <v>101356</v>
      </c>
      <c r="E5392" t="s">
        <v>360</v>
      </c>
      <c r="F5392">
        <v>202198</v>
      </c>
      <c r="G5392" t="s">
        <v>164</v>
      </c>
      <c r="H5392" t="s">
        <v>165</v>
      </c>
      <c r="I5392">
        <v>384</v>
      </c>
      <c r="J5392" t="s">
        <v>6</v>
      </c>
      <c r="K5392">
        <v>384</v>
      </c>
    </row>
    <row r="5393" spans="1:11" ht="15" customHeight="1">
      <c r="A5393" s="1" t="s">
        <v>998</v>
      </c>
      <c r="B5393" t="s">
        <v>9</v>
      </c>
      <c r="C5393" t="s">
        <v>35</v>
      </c>
      <c r="D5393">
        <v>104756</v>
      </c>
      <c r="E5393" t="s">
        <v>307</v>
      </c>
      <c r="F5393">
        <v>202198</v>
      </c>
      <c r="G5393" t="s">
        <v>164</v>
      </c>
      <c r="H5393" t="s">
        <v>165</v>
      </c>
      <c r="I5393">
        <v>684</v>
      </c>
      <c r="J5393" t="s">
        <v>6</v>
      </c>
      <c r="K5393">
        <v>684</v>
      </c>
    </row>
    <row r="5394" spans="1:11" ht="15" customHeight="1">
      <c r="A5394" s="1" t="s">
        <v>998</v>
      </c>
      <c r="B5394" t="s">
        <v>9</v>
      </c>
      <c r="C5394" t="s">
        <v>35</v>
      </c>
      <c r="D5394">
        <v>110290</v>
      </c>
      <c r="E5394" t="s">
        <v>310</v>
      </c>
      <c r="F5394">
        <v>202198</v>
      </c>
      <c r="G5394" t="s">
        <v>164</v>
      </c>
      <c r="H5394" t="s">
        <v>165</v>
      </c>
      <c r="I5394">
        <v>185</v>
      </c>
      <c r="J5394" t="s">
        <v>6</v>
      </c>
      <c r="K5394">
        <v>185</v>
      </c>
    </row>
    <row r="5395" spans="1:11" ht="15" customHeight="1">
      <c r="A5395" s="1" t="s">
        <v>998</v>
      </c>
      <c r="B5395" t="s">
        <v>9</v>
      </c>
      <c r="C5395" t="s">
        <v>35</v>
      </c>
      <c r="D5395">
        <v>107100</v>
      </c>
      <c r="E5395" t="s">
        <v>614</v>
      </c>
      <c r="F5395">
        <v>202198</v>
      </c>
      <c r="G5395" t="s">
        <v>164</v>
      </c>
      <c r="H5395" t="s">
        <v>165</v>
      </c>
      <c r="I5395">
        <v>157.38</v>
      </c>
      <c r="J5395" t="s">
        <v>6</v>
      </c>
      <c r="K5395">
        <v>157.38</v>
      </c>
    </row>
    <row r="5396" spans="1:11" ht="15" customHeight="1">
      <c r="A5396" s="1" t="s">
        <v>998</v>
      </c>
      <c r="B5396" t="s">
        <v>9</v>
      </c>
      <c r="C5396" t="s">
        <v>35</v>
      </c>
      <c r="D5396">
        <v>105344</v>
      </c>
      <c r="E5396" t="s">
        <v>367</v>
      </c>
      <c r="F5396">
        <v>202198</v>
      </c>
      <c r="G5396" t="s">
        <v>164</v>
      </c>
      <c r="H5396" t="s">
        <v>165</v>
      </c>
      <c r="I5396">
        <v>996.75</v>
      </c>
      <c r="J5396" t="s">
        <v>6</v>
      </c>
      <c r="K5396">
        <v>996.75</v>
      </c>
    </row>
    <row r="5397" spans="1:11" ht="15" customHeight="1">
      <c r="A5397" s="1" t="s">
        <v>998</v>
      </c>
      <c r="B5397" t="s">
        <v>9</v>
      </c>
      <c r="C5397" t="s">
        <v>35</v>
      </c>
      <c r="D5397">
        <v>105344</v>
      </c>
      <c r="E5397" t="s">
        <v>367</v>
      </c>
      <c r="F5397">
        <v>202198</v>
      </c>
      <c r="G5397" t="s">
        <v>164</v>
      </c>
      <c r="H5397" t="s">
        <v>165</v>
      </c>
      <c r="I5397">
        <v>403.2</v>
      </c>
      <c r="J5397" t="s">
        <v>6</v>
      </c>
      <c r="K5397">
        <v>403.2</v>
      </c>
    </row>
    <row r="5398" spans="1:11" ht="15" customHeight="1">
      <c r="A5398" s="1" t="s">
        <v>998</v>
      </c>
      <c r="B5398" t="s">
        <v>9</v>
      </c>
      <c r="C5398" t="s">
        <v>35</v>
      </c>
      <c r="D5398">
        <v>105344</v>
      </c>
      <c r="E5398" t="s">
        <v>367</v>
      </c>
      <c r="F5398">
        <v>202198</v>
      </c>
      <c r="G5398" t="s">
        <v>164</v>
      </c>
      <c r="H5398" t="s">
        <v>165</v>
      </c>
      <c r="I5398">
        <v>1670</v>
      </c>
      <c r="J5398" t="s">
        <v>6</v>
      </c>
      <c r="K5398">
        <v>1670</v>
      </c>
    </row>
    <row r="5399" spans="1:11" ht="15" customHeight="1">
      <c r="A5399" s="1" t="s">
        <v>998</v>
      </c>
      <c r="B5399" t="s">
        <v>9</v>
      </c>
      <c r="C5399" t="s">
        <v>35</v>
      </c>
      <c r="D5399">
        <v>100065</v>
      </c>
      <c r="E5399" t="s">
        <v>513</v>
      </c>
      <c r="F5399">
        <v>202198</v>
      </c>
      <c r="G5399" t="s">
        <v>164</v>
      </c>
      <c r="H5399" t="s">
        <v>165</v>
      </c>
      <c r="I5399">
        <v>216</v>
      </c>
      <c r="J5399" t="s">
        <v>6</v>
      </c>
      <c r="K5399">
        <v>216</v>
      </c>
    </row>
    <row r="5400" spans="1:11" ht="15" customHeight="1">
      <c r="A5400" s="1" t="s">
        <v>998</v>
      </c>
      <c r="B5400" t="s">
        <v>9</v>
      </c>
      <c r="C5400" t="s">
        <v>35</v>
      </c>
      <c r="D5400">
        <v>104950</v>
      </c>
      <c r="E5400" t="s">
        <v>615</v>
      </c>
      <c r="F5400">
        <v>202198</v>
      </c>
      <c r="G5400" t="s">
        <v>164</v>
      </c>
      <c r="H5400" t="s">
        <v>165</v>
      </c>
      <c r="I5400">
        <v>28.97</v>
      </c>
      <c r="J5400" t="s">
        <v>6</v>
      </c>
      <c r="K5400">
        <v>28.97</v>
      </c>
    </row>
    <row r="5401" spans="1:11" ht="15" customHeight="1">
      <c r="A5401" s="1" t="s">
        <v>998</v>
      </c>
      <c r="B5401" t="s">
        <v>9</v>
      </c>
      <c r="C5401" t="s">
        <v>35</v>
      </c>
      <c r="D5401">
        <v>110360</v>
      </c>
      <c r="E5401" t="s">
        <v>485</v>
      </c>
      <c r="F5401">
        <v>202198</v>
      </c>
      <c r="G5401" t="s">
        <v>164</v>
      </c>
      <c r="H5401" t="s">
        <v>165</v>
      </c>
      <c r="I5401">
        <v>648</v>
      </c>
      <c r="J5401" t="s">
        <v>6</v>
      </c>
      <c r="K5401">
        <v>648</v>
      </c>
    </row>
    <row r="5402" spans="1:11" ht="15" customHeight="1">
      <c r="A5402" s="1" t="s">
        <v>998</v>
      </c>
      <c r="B5402" t="s">
        <v>9</v>
      </c>
      <c r="C5402" t="s">
        <v>35</v>
      </c>
      <c r="D5402">
        <v>110360</v>
      </c>
      <c r="E5402" t="s">
        <v>485</v>
      </c>
      <c r="F5402">
        <v>202198</v>
      </c>
      <c r="G5402" t="s">
        <v>164</v>
      </c>
      <c r="H5402" t="s">
        <v>165</v>
      </c>
      <c r="I5402">
        <v>648</v>
      </c>
      <c r="J5402" t="s">
        <v>6</v>
      </c>
      <c r="K5402">
        <v>648</v>
      </c>
    </row>
    <row r="5403" spans="1:11" ht="15" customHeight="1">
      <c r="A5403" s="1" t="s">
        <v>998</v>
      </c>
      <c r="B5403" t="s">
        <v>9</v>
      </c>
      <c r="C5403" t="s">
        <v>35</v>
      </c>
      <c r="D5403">
        <v>101274</v>
      </c>
      <c r="E5403" t="s">
        <v>616</v>
      </c>
      <c r="F5403">
        <v>202198</v>
      </c>
      <c r="G5403" t="s">
        <v>164</v>
      </c>
      <c r="H5403" t="s">
        <v>165</v>
      </c>
      <c r="I5403">
        <v>500</v>
      </c>
      <c r="J5403" t="s">
        <v>6</v>
      </c>
      <c r="K5403">
        <v>500</v>
      </c>
    </row>
    <row r="5404" spans="1:11" ht="15" customHeight="1">
      <c r="A5404" s="1" t="s">
        <v>998</v>
      </c>
      <c r="B5404" t="s">
        <v>9</v>
      </c>
      <c r="C5404" t="s">
        <v>35</v>
      </c>
      <c r="D5404">
        <v>106996</v>
      </c>
      <c r="E5404" t="s">
        <v>619</v>
      </c>
      <c r="F5404">
        <v>202198</v>
      </c>
      <c r="G5404" t="s">
        <v>164</v>
      </c>
      <c r="H5404" t="s">
        <v>165</v>
      </c>
      <c r="I5404">
        <v>384</v>
      </c>
      <c r="J5404" t="s">
        <v>6</v>
      </c>
      <c r="K5404">
        <v>384</v>
      </c>
    </row>
    <row r="5405" spans="1:11" ht="15" customHeight="1">
      <c r="A5405" s="1" t="s">
        <v>998</v>
      </c>
      <c r="B5405" t="s">
        <v>9</v>
      </c>
      <c r="C5405" t="s">
        <v>35</v>
      </c>
      <c r="D5405">
        <v>101139</v>
      </c>
      <c r="E5405" t="s">
        <v>386</v>
      </c>
      <c r="F5405">
        <v>202198</v>
      </c>
      <c r="G5405" t="s">
        <v>164</v>
      </c>
      <c r="H5405" t="s">
        <v>165</v>
      </c>
      <c r="I5405">
        <v>84.36</v>
      </c>
      <c r="J5405" t="s">
        <v>6</v>
      </c>
      <c r="K5405">
        <v>84.36</v>
      </c>
    </row>
    <row r="5406" spans="1:11" ht="15" customHeight="1">
      <c r="A5406" s="1" t="s">
        <v>998</v>
      </c>
      <c r="B5406" t="s">
        <v>9</v>
      </c>
      <c r="C5406" t="s">
        <v>35</v>
      </c>
      <c r="D5406">
        <v>110947</v>
      </c>
      <c r="E5406" t="s">
        <v>622</v>
      </c>
      <c r="F5406">
        <v>202198</v>
      </c>
      <c r="G5406" t="s">
        <v>164</v>
      </c>
      <c r="H5406" t="s">
        <v>165</v>
      </c>
      <c r="I5406">
        <v>380</v>
      </c>
      <c r="J5406" t="s">
        <v>6</v>
      </c>
      <c r="K5406">
        <v>380</v>
      </c>
    </row>
    <row r="5407" spans="1:11" ht="15" customHeight="1">
      <c r="A5407" s="1" t="s">
        <v>998</v>
      </c>
      <c r="B5407" t="s">
        <v>9</v>
      </c>
      <c r="C5407" t="s">
        <v>35</v>
      </c>
      <c r="D5407">
        <v>101084</v>
      </c>
      <c r="E5407" t="s">
        <v>395</v>
      </c>
      <c r="F5407">
        <v>202198</v>
      </c>
      <c r="G5407" t="s">
        <v>164</v>
      </c>
      <c r="H5407" t="s">
        <v>165</v>
      </c>
      <c r="I5407">
        <v>625</v>
      </c>
      <c r="J5407" t="s">
        <v>6</v>
      </c>
      <c r="K5407">
        <v>625</v>
      </c>
    </row>
    <row r="5408" spans="1:11" ht="15" customHeight="1">
      <c r="A5408" s="1" t="s">
        <v>998</v>
      </c>
      <c r="B5408" t="s">
        <v>9</v>
      </c>
      <c r="C5408" t="s">
        <v>35</v>
      </c>
      <c r="D5408">
        <v>100177</v>
      </c>
      <c r="E5408" t="s">
        <v>198</v>
      </c>
      <c r="F5408">
        <v>202198</v>
      </c>
      <c r="G5408" t="s">
        <v>164</v>
      </c>
      <c r="H5408" t="s">
        <v>165</v>
      </c>
      <c r="I5408">
        <v>24.6</v>
      </c>
      <c r="J5408" t="s">
        <v>6</v>
      </c>
      <c r="K5408">
        <v>24.6</v>
      </c>
    </row>
    <row r="5409" spans="1:11" ht="15" customHeight="1">
      <c r="A5409" s="1" t="s">
        <v>998</v>
      </c>
      <c r="B5409" t="s">
        <v>9</v>
      </c>
      <c r="C5409" t="s">
        <v>35</v>
      </c>
      <c r="D5409">
        <v>100177</v>
      </c>
      <c r="E5409" t="s">
        <v>198</v>
      </c>
      <c r="F5409">
        <v>202198</v>
      </c>
      <c r="G5409" t="s">
        <v>164</v>
      </c>
      <c r="H5409" t="s">
        <v>165</v>
      </c>
      <c r="I5409">
        <v>756.4</v>
      </c>
      <c r="J5409" t="s">
        <v>6</v>
      </c>
      <c r="K5409">
        <v>756.4</v>
      </c>
    </row>
    <row r="5410" spans="1:11" ht="15" customHeight="1">
      <c r="A5410" s="1" t="s">
        <v>998</v>
      </c>
      <c r="B5410" t="s">
        <v>9</v>
      </c>
      <c r="C5410" t="s">
        <v>35</v>
      </c>
      <c r="D5410">
        <v>100177</v>
      </c>
      <c r="E5410" t="s">
        <v>198</v>
      </c>
      <c r="F5410">
        <v>202198</v>
      </c>
      <c r="G5410" t="s">
        <v>164</v>
      </c>
      <c r="H5410" t="s">
        <v>165</v>
      </c>
      <c r="I5410">
        <v>650</v>
      </c>
      <c r="J5410" t="s">
        <v>6</v>
      </c>
      <c r="K5410">
        <v>650</v>
      </c>
    </row>
    <row r="5411" spans="1:11" ht="15" customHeight="1">
      <c r="A5411" s="1" t="s">
        <v>998</v>
      </c>
      <c r="B5411" t="s">
        <v>9</v>
      </c>
      <c r="C5411" t="s">
        <v>35</v>
      </c>
      <c r="D5411">
        <v>104141</v>
      </c>
      <c r="E5411" t="s">
        <v>204</v>
      </c>
      <c r="F5411">
        <v>202198</v>
      </c>
      <c r="G5411" t="s">
        <v>164</v>
      </c>
      <c r="H5411" t="s">
        <v>165</v>
      </c>
      <c r="I5411">
        <v>336</v>
      </c>
      <c r="J5411" t="s">
        <v>6</v>
      </c>
      <c r="K5411">
        <v>336</v>
      </c>
    </row>
    <row r="5412" spans="1:11" ht="15" customHeight="1">
      <c r="A5412" s="1" t="s">
        <v>998</v>
      </c>
      <c r="B5412" t="s">
        <v>9</v>
      </c>
      <c r="C5412" t="s">
        <v>35</v>
      </c>
      <c r="D5412">
        <v>104141</v>
      </c>
      <c r="E5412" t="s">
        <v>204</v>
      </c>
      <c r="F5412">
        <v>202198</v>
      </c>
      <c r="G5412" t="s">
        <v>164</v>
      </c>
      <c r="H5412" t="s">
        <v>165</v>
      </c>
      <c r="I5412">
        <v>760</v>
      </c>
      <c r="J5412" t="s">
        <v>6</v>
      </c>
      <c r="K5412">
        <v>760</v>
      </c>
    </row>
    <row r="5413" spans="1:11" ht="15" customHeight="1">
      <c r="A5413" s="1" t="s">
        <v>998</v>
      </c>
      <c r="B5413" t="s">
        <v>19</v>
      </c>
      <c r="C5413" t="s">
        <v>45</v>
      </c>
      <c r="D5413">
        <v>110198</v>
      </c>
      <c r="E5413" t="s">
        <v>163</v>
      </c>
      <c r="F5413">
        <v>202198</v>
      </c>
      <c r="G5413" t="s">
        <v>164</v>
      </c>
      <c r="H5413" t="s">
        <v>165</v>
      </c>
      <c r="I5413">
        <v>2630.1</v>
      </c>
      <c r="J5413" t="s">
        <v>6</v>
      </c>
      <c r="K5413">
        <v>2630.1</v>
      </c>
    </row>
    <row r="5414" spans="1:11" ht="15" customHeight="1">
      <c r="A5414" s="1" t="s">
        <v>998</v>
      </c>
      <c r="B5414" t="s">
        <v>29</v>
      </c>
      <c r="C5414" t="s">
        <v>55</v>
      </c>
      <c r="D5414">
        <v>106014</v>
      </c>
      <c r="E5414" t="s">
        <v>887</v>
      </c>
      <c r="F5414">
        <v>202198</v>
      </c>
      <c r="G5414" t="s">
        <v>164</v>
      </c>
      <c r="H5414" t="s">
        <v>165</v>
      </c>
      <c r="I5414">
        <v>291.06</v>
      </c>
      <c r="J5414" t="s">
        <v>6</v>
      </c>
      <c r="K5414">
        <v>291.06</v>
      </c>
    </row>
    <row r="5415" spans="1:11" ht="15" customHeight="1">
      <c r="A5415" s="1" t="s">
        <v>998</v>
      </c>
      <c r="B5415" t="s">
        <v>9</v>
      </c>
      <c r="C5415" t="s">
        <v>35</v>
      </c>
      <c r="D5415">
        <v>111142</v>
      </c>
      <c r="E5415" t="s">
        <v>447</v>
      </c>
      <c r="F5415">
        <v>202198</v>
      </c>
      <c r="G5415" t="s">
        <v>164</v>
      </c>
      <c r="H5415" t="s">
        <v>165</v>
      </c>
      <c r="I5415">
        <v>200</v>
      </c>
      <c r="J5415" t="s">
        <v>6</v>
      </c>
      <c r="K5415">
        <v>200</v>
      </c>
    </row>
    <row r="5416" spans="1:11" ht="15" customHeight="1">
      <c r="A5416" s="1" t="s">
        <v>998</v>
      </c>
      <c r="B5416" t="s">
        <v>9</v>
      </c>
      <c r="C5416" t="s">
        <v>35</v>
      </c>
      <c r="D5416">
        <v>111142</v>
      </c>
      <c r="E5416" t="s">
        <v>447</v>
      </c>
      <c r="F5416">
        <v>202198</v>
      </c>
      <c r="G5416" t="s">
        <v>164</v>
      </c>
      <c r="H5416" t="s">
        <v>165</v>
      </c>
      <c r="I5416">
        <v>200</v>
      </c>
      <c r="J5416" t="s">
        <v>6</v>
      </c>
      <c r="K5416">
        <v>200</v>
      </c>
    </row>
    <row r="5417" spans="1:11" ht="15" customHeight="1">
      <c r="A5417" s="1" t="s">
        <v>998</v>
      </c>
      <c r="B5417" t="s">
        <v>9</v>
      </c>
      <c r="C5417" t="s">
        <v>35</v>
      </c>
      <c r="D5417">
        <v>101542</v>
      </c>
      <c r="E5417" t="s">
        <v>458</v>
      </c>
      <c r="F5417">
        <v>202198</v>
      </c>
      <c r="G5417" t="s">
        <v>164</v>
      </c>
      <c r="H5417" t="s">
        <v>165</v>
      </c>
      <c r="I5417">
        <v>522.5</v>
      </c>
      <c r="J5417" t="s">
        <v>6</v>
      </c>
      <c r="K5417">
        <v>522.5</v>
      </c>
    </row>
    <row r="5418" spans="1:11" ht="15" customHeight="1">
      <c r="A5418" s="1" t="s">
        <v>998</v>
      </c>
      <c r="B5418" t="s">
        <v>9</v>
      </c>
      <c r="C5418" t="s">
        <v>35</v>
      </c>
      <c r="D5418">
        <v>110774</v>
      </c>
      <c r="E5418" t="s">
        <v>462</v>
      </c>
      <c r="F5418">
        <v>202198</v>
      </c>
      <c r="G5418" t="s">
        <v>164</v>
      </c>
      <c r="H5418" t="s">
        <v>165</v>
      </c>
      <c r="I5418">
        <v>10912.5</v>
      </c>
      <c r="J5418" t="s">
        <v>6</v>
      </c>
      <c r="K5418">
        <v>10912.5</v>
      </c>
    </row>
    <row r="5419" spans="1:11" ht="15" customHeight="1">
      <c r="A5419" s="1" t="s">
        <v>998</v>
      </c>
      <c r="B5419" t="s">
        <v>9</v>
      </c>
      <c r="C5419" t="s">
        <v>35</v>
      </c>
      <c r="D5419">
        <v>109672</v>
      </c>
      <c r="E5419" t="s">
        <v>471</v>
      </c>
      <c r="F5419">
        <v>202198</v>
      </c>
      <c r="G5419" t="s">
        <v>164</v>
      </c>
      <c r="H5419" t="s">
        <v>165</v>
      </c>
      <c r="I5419">
        <v>541.29999999999995</v>
      </c>
      <c r="J5419" t="s">
        <v>6</v>
      </c>
      <c r="K5419">
        <v>541.29999999999995</v>
      </c>
    </row>
    <row r="5420" spans="1:11" ht="15" customHeight="1">
      <c r="A5420" s="1" t="s">
        <v>998</v>
      </c>
      <c r="B5420" t="s">
        <v>9</v>
      </c>
      <c r="C5420" t="s">
        <v>35</v>
      </c>
      <c r="D5420">
        <v>107517</v>
      </c>
      <c r="E5420" t="s">
        <v>346</v>
      </c>
      <c r="F5420">
        <v>202198</v>
      </c>
      <c r="G5420" t="s">
        <v>164</v>
      </c>
      <c r="H5420" t="s">
        <v>165</v>
      </c>
      <c r="I5420">
        <v>120</v>
      </c>
      <c r="J5420" t="s">
        <v>6</v>
      </c>
      <c r="K5420">
        <v>120</v>
      </c>
    </row>
    <row r="5421" spans="1:11" ht="15" customHeight="1">
      <c r="A5421" s="1" t="s">
        <v>998</v>
      </c>
      <c r="B5421" t="s">
        <v>9</v>
      </c>
      <c r="C5421" t="s">
        <v>35</v>
      </c>
      <c r="D5421">
        <v>107517</v>
      </c>
      <c r="E5421" t="s">
        <v>346</v>
      </c>
      <c r="F5421">
        <v>202198</v>
      </c>
      <c r="G5421" t="s">
        <v>164</v>
      </c>
      <c r="H5421" t="s">
        <v>165</v>
      </c>
      <c r="I5421">
        <v>576</v>
      </c>
      <c r="J5421" t="s">
        <v>6</v>
      </c>
      <c r="K5421">
        <v>576</v>
      </c>
    </row>
    <row r="5422" spans="1:11">
      <c r="A5422" s="1" t="s">
        <v>998</v>
      </c>
      <c r="B5422" t="s">
        <v>9</v>
      </c>
      <c r="C5422" t="s">
        <v>35</v>
      </c>
      <c r="D5422">
        <v>106955</v>
      </c>
      <c r="E5422" t="s">
        <v>351</v>
      </c>
      <c r="F5422">
        <v>202198</v>
      </c>
      <c r="G5422" t="s">
        <v>164</v>
      </c>
      <c r="H5422" t="s">
        <v>165</v>
      </c>
      <c r="I5422">
        <v>1690.84</v>
      </c>
      <c r="J5422" t="s">
        <v>6</v>
      </c>
      <c r="K5422">
        <v>1690.84</v>
      </c>
    </row>
    <row r="5423" spans="1:11" ht="15" customHeight="1">
      <c r="A5423" s="1" t="s">
        <v>998</v>
      </c>
      <c r="B5423" t="s">
        <v>9</v>
      </c>
      <c r="C5423" t="s">
        <v>35</v>
      </c>
      <c r="D5423">
        <v>106955</v>
      </c>
      <c r="E5423" t="s">
        <v>351</v>
      </c>
      <c r="F5423">
        <v>202198</v>
      </c>
      <c r="G5423" t="s">
        <v>164</v>
      </c>
      <c r="H5423" t="s">
        <v>165</v>
      </c>
      <c r="I5423">
        <v>443.4</v>
      </c>
      <c r="J5423" t="s">
        <v>6</v>
      </c>
      <c r="K5423">
        <v>443.4</v>
      </c>
    </row>
    <row r="5424" spans="1:11">
      <c r="A5424" s="1" t="s">
        <v>998</v>
      </c>
      <c r="B5424" t="s">
        <v>9</v>
      </c>
      <c r="C5424" t="s">
        <v>35</v>
      </c>
      <c r="D5424">
        <v>105344</v>
      </c>
      <c r="E5424" t="s">
        <v>367</v>
      </c>
      <c r="F5424">
        <v>202198</v>
      </c>
      <c r="G5424" t="s">
        <v>164</v>
      </c>
      <c r="H5424" t="s">
        <v>165</v>
      </c>
      <c r="I5424">
        <v>797.4</v>
      </c>
      <c r="J5424" t="s">
        <v>6</v>
      </c>
      <c r="K5424">
        <v>797.4</v>
      </c>
    </row>
    <row r="5425" spans="1:11">
      <c r="A5425" s="1" t="s">
        <v>998</v>
      </c>
      <c r="B5425" t="s">
        <v>9</v>
      </c>
      <c r="C5425" t="s">
        <v>35</v>
      </c>
      <c r="D5425">
        <v>105344</v>
      </c>
      <c r="E5425" t="s">
        <v>367</v>
      </c>
      <c r="F5425">
        <v>202198</v>
      </c>
      <c r="G5425" t="s">
        <v>164</v>
      </c>
      <c r="H5425" t="s">
        <v>165</v>
      </c>
      <c r="I5425">
        <v>176.4</v>
      </c>
      <c r="J5425" t="s">
        <v>6</v>
      </c>
      <c r="K5425">
        <v>176.4</v>
      </c>
    </row>
    <row r="5426" spans="1:11">
      <c r="A5426" s="1" t="s">
        <v>998</v>
      </c>
      <c r="B5426" t="s">
        <v>9</v>
      </c>
      <c r="C5426" t="s">
        <v>35</v>
      </c>
      <c r="D5426">
        <v>104588</v>
      </c>
      <c r="E5426" t="s">
        <v>262</v>
      </c>
      <c r="F5426">
        <v>202198</v>
      </c>
      <c r="G5426" t="s">
        <v>164</v>
      </c>
      <c r="H5426" t="s">
        <v>165</v>
      </c>
      <c r="I5426">
        <v>126.59</v>
      </c>
      <c r="J5426" t="s">
        <v>6</v>
      </c>
      <c r="K5426">
        <v>126.59</v>
      </c>
    </row>
    <row r="5427" spans="1:11">
      <c r="A5427" s="1" t="s">
        <v>998</v>
      </c>
      <c r="B5427" t="s">
        <v>9</v>
      </c>
      <c r="C5427" t="s">
        <v>35</v>
      </c>
      <c r="D5427">
        <v>110360</v>
      </c>
      <c r="E5427" t="s">
        <v>485</v>
      </c>
      <c r="F5427">
        <v>202198</v>
      </c>
      <c r="G5427" t="s">
        <v>164</v>
      </c>
      <c r="H5427" t="s">
        <v>165</v>
      </c>
      <c r="I5427">
        <v>648</v>
      </c>
      <c r="J5427" t="s">
        <v>6</v>
      </c>
      <c r="K5427">
        <v>648</v>
      </c>
    </row>
    <row r="5428" spans="1:11">
      <c r="A5428" s="1" t="s">
        <v>998</v>
      </c>
      <c r="B5428" t="s">
        <v>9</v>
      </c>
      <c r="C5428" t="s">
        <v>35</v>
      </c>
      <c r="D5428">
        <v>110360</v>
      </c>
      <c r="E5428" t="s">
        <v>485</v>
      </c>
      <c r="F5428">
        <v>202198</v>
      </c>
      <c r="G5428" t="s">
        <v>164</v>
      </c>
      <c r="H5428" t="s">
        <v>165</v>
      </c>
      <c r="I5428">
        <v>648</v>
      </c>
      <c r="J5428" t="s">
        <v>6</v>
      </c>
      <c r="K5428">
        <v>648</v>
      </c>
    </row>
    <row r="5429" spans="1:11">
      <c r="A5429" s="1" t="s">
        <v>998</v>
      </c>
      <c r="B5429" t="s">
        <v>9</v>
      </c>
      <c r="C5429" t="s">
        <v>35</v>
      </c>
      <c r="D5429">
        <v>104588</v>
      </c>
      <c r="E5429" t="s">
        <v>262</v>
      </c>
      <c r="F5429">
        <v>202198</v>
      </c>
      <c r="G5429" t="s">
        <v>164</v>
      </c>
      <c r="H5429" t="s">
        <v>165</v>
      </c>
      <c r="I5429">
        <v>126.59</v>
      </c>
      <c r="J5429" t="s">
        <v>6</v>
      </c>
      <c r="K5429">
        <v>126.59</v>
      </c>
    </row>
    <row r="5430" spans="1:11">
      <c r="A5430" s="1" t="s">
        <v>998</v>
      </c>
      <c r="B5430" t="s">
        <v>9</v>
      </c>
      <c r="C5430" t="s">
        <v>35</v>
      </c>
      <c r="D5430">
        <v>104588</v>
      </c>
      <c r="E5430" t="s">
        <v>262</v>
      </c>
      <c r="F5430">
        <v>202198</v>
      </c>
      <c r="G5430" t="s">
        <v>164</v>
      </c>
      <c r="H5430" t="s">
        <v>165</v>
      </c>
      <c r="I5430">
        <v>126.59</v>
      </c>
      <c r="J5430" t="s">
        <v>6</v>
      </c>
      <c r="K5430">
        <v>126.59</v>
      </c>
    </row>
    <row r="5431" spans="1:11">
      <c r="A5431" s="1" t="s">
        <v>998</v>
      </c>
      <c r="B5431" t="s">
        <v>9</v>
      </c>
      <c r="C5431" t="s">
        <v>35</v>
      </c>
      <c r="D5431">
        <v>106940</v>
      </c>
      <c r="E5431" t="s">
        <v>486</v>
      </c>
      <c r="F5431">
        <v>202198</v>
      </c>
      <c r="G5431" t="s">
        <v>164</v>
      </c>
      <c r="H5431" t="s">
        <v>165</v>
      </c>
      <c r="I5431">
        <v>729.6</v>
      </c>
      <c r="J5431" t="s">
        <v>6</v>
      </c>
      <c r="K5431">
        <v>729.6</v>
      </c>
    </row>
    <row r="5432" spans="1:11">
      <c r="A5432" s="1" t="s">
        <v>998</v>
      </c>
      <c r="B5432" t="s">
        <v>9</v>
      </c>
      <c r="C5432" t="s">
        <v>35</v>
      </c>
      <c r="D5432">
        <v>106940</v>
      </c>
      <c r="E5432" t="s">
        <v>486</v>
      </c>
      <c r="F5432">
        <v>202198</v>
      </c>
      <c r="G5432" t="s">
        <v>164</v>
      </c>
      <c r="H5432" t="s">
        <v>165</v>
      </c>
      <c r="I5432">
        <v>384</v>
      </c>
      <c r="J5432" t="s">
        <v>6</v>
      </c>
      <c r="K5432">
        <v>384</v>
      </c>
    </row>
    <row r="5433" spans="1:11" ht="15" customHeight="1">
      <c r="A5433" s="1" t="s">
        <v>998</v>
      </c>
      <c r="B5433" t="s">
        <v>9</v>
      </c>
      <c r="C5433" t="s">
        <v>35</v>
      </c>
      <c r="D5433">
        <v>109475</v>
      </c>
      <c r="E5433" t="s">
        <v>510</v>
      </c>
      <c r="F5433">
        <v>202198</v>
      </c>
      <c r="G5433" t="s">
        <v>164</v>
      </c>
      <c r="H5433" t="s">
        <v>165</v>
      </c>
      <c r="I5433">
        <v>293.02</v>
      </c>
      <c r="J5433" t="s">
        <v>6</v>
      </c>
      <c r="K5433">
        <v>293.02</v>
      </c>
    </row>
    <row r="5434" spans="1:11" ht="15" customHeight="1">
      <c r="A5434" s="1" t="s">
        <v>998</v>
      </c>
      <c r="B5434" t="s">
        <v>9</v>
      </c>
      <c r="C5434" t="s">
        <v>35</v>
      </c>
      <c r="D5434">
        <v>100065</v>
      </c>
      <c r="E5434" t="s">
        <v>513</v>
      </c>
      <c r="F5434">
        <v>202198</v>
      </c>
      <c r="G5434" t="s">
        <v>164</v>
      </c>
      <c r="H5434" t="s">
        <v>165</v>
      </c>
      <c r="I5434">
        <v>216</v>
      </c>
      <c r="J5434" t="s">
        <v>6</v>
      </c>
      <c r="K5434">
        <v>216</v>
      </c>
    </row>
    <row r="5435" spans="1:11" ht="15" customHeight="1">
      <c r="A5435" s="1" t="s">
        <v>998</v>
      </c>
      <c r="B5435" t="s">
        <v>9</v>
      </c>
      <c r="C5435" t="s">
        <v>35</v>
      </c>
      <c r="D5435">
        <v>101084</v>
      </c>
      <c r="E5435" t="s">
        <v>395</v>
      </c>
      <c r="F5435">
        <v>202198</v>
      </c>
      <c r="G5435" t="s">
        <v>164</v>
      </c>
      <c r="H5435" t="s">
        <v>165</v>
      </c>
      <c r="I5435">
        <v>1447</v>
      </c>
      <c r="J5435" t="s">
        <v>6</v>
      </c>
      <c r="K5435">
        <v>1447</v>
      </c>
    </row>
    <row r="5436" spans="1:11" ht="15" customHeight="1">
      <c r="A5436" s="1" t="s">
        <v>998</v>
      </c>
      <c r="B5436" t="s">
        <v>9</v>
      </c>
      <c r="C5436" t="s">
        <v>35</v>
      </c>
      <c r="D5436">
        <v>105126</v>
      </c>
      <c r="E5436" t="s">
        <v>252</v>
      </c>
      <c r="F5436">
        <v>202198</v>
      </c>
      <c r="G5436" t="s">
        <v>164</v>
      </c>
      <c r="H5436" t="s">
        <v>165</v>
      </c>
      <c r="I5436">
        <v>522</v>
      </c>
      <c r="J5436" t="s">
        <v>6</v>
      </c>
      <c r="K5436">
        <v>522</v>
      </c>
    </row>
    <row r="5437" spans="1:11" ht="15" customHeight="1">
      <c r="A5437" s="1" t="s">
        <v>998</v>
      </c>
      <c r="B5437" t="s">
        <v>9</v>
      </c>
      <c r="C5437" t="s">
        <v>35</v>
      </c>
      <c r="D5437">
        <v>105126</v>
      </c>
      <c r="E5437" t="s">
        <v>252</v>
      </c>
      <c r="F5437">
        <v>202198</v>
      </c>
      <c r="G5437" t="s">
        <v>164</v>
      </c>
      <c r="H5437" t="s">
        <v>165</v>
      </c>
      <c r="I5437">
        <v>203.6</v>
      </c>
      <c r="J5437" t="s">
        <v>6</v>
      </c>
      <c r="K5437">
        <v>203.6</v>
      </c>
    </row>
    <row r="5438" spans="1:11" ht="15" customHeight="1">
      <c r="A5438" s="1" t="s">
        <v>998</v>
      </c>
      <c r="B5438" t="s">
        <v>9</v>
      </c>
      <c r="C5438" t="s">
        <v>35</v>
      </c>
      <c r="D5438">
        <v>101886</v>
      </c>
      <c r="E5438" t="s">
        <v>530</v>
      </c>
      <c r="F5438">
        <v>202198</v>
      </c>
      <c r="G5438" t="s">
        <v>164</v>
      </c>
      <c r="H5438" t="s">
        <v>165</v>
      </c>
      <c r="I5438">
        <v>2733.8</v>
      </c>
      <c r="J5438" t="s">
        <v>6</v>
      </c>
      <c r="K5438">
        <v>2733.8</v>
      </c>
    </row>
    <row r="5439" spans="1:11">
      <c r="A5439" s="1" t="s">
        <v>998</v>
      </c>
      <c r="B5439" t="s">
        <v>9</v>
      </c>
      <c r="C5439" t="s">
        <v>35</v>
      </c>
      <c r="D5439">
        <v>104581</v>
      </c>
      <c r="E5439" t="s">
        <v>295</v>
      </c>
      <c r="F5439">
        <v>202198</v>
      </c>
      <c r="G5439" t="s">
        <v>164</v>
      </c>
      <c r="H5439" t="s">
        <v>165</v>
      </c>
      <c r="I5439">
        <v>1896.2</v>
      </c>
      <c r="J5439" t="s">
        <v>6</v>
      </c>
      <c r="K5439">
        <v>1896.2</v>
      </c>
    </row>
    <row r="5440" spans="1:11">
      <c r="A5440" s="1" t="s">
        <v>998</v>
      </c>
      <c r="B5440" t="s">
        <v>9</v>
      </c>
      <c r="C5440" t="s">
        <v>35</v>
      </c>
      <c r="D5440">
        <v>105216</v>
      </c>
      <c r="E5440" t="s">
        <v>296</v>
      </c>
      <c r="F5440">
        <v>202198</v>
      </c>
      <c r="G5440" t="s">
        <v>164</v>
      </c>
      <c r="H5440" t="s">
        <v>165</v>
      </c>
      <c r="I5440">
        <v>258</v>
      </c>
      <c r="J5440" t="s">
        <v>6</v>
      </c>
      <c r="K5440">
        <v>258</v>
      </c>
    </row>
    <row r="5441" spans="1:11">
      <c r="A5441" s="1" t="s">
        <v>998</v>
      </c>
      <c r="B5441" t="s">
        <v>9</v>
      </c>
      <c r="C5441" t="s">
        <v>35</v>
      </c>
      <c r="D5441">
        <v>105216</v>
      </c>
      <c r="E5441" t="s">
        <v>296</v>
      </c>
      <c r="F5441">
        <v>202198</v>
      </c>
      <c r="G5441" t="s">
        <v>164</v>
      </c>
      <c r="H5441" t="s">
        <v>165</v>
      </c>
      <c r="I5441">
        <v>129</v>
      </c>
      <c r="J5441" t="s">
        <v>6</v>
      </c>
      <c r="K5441">
        <v>129</v>
      </c>
    </row>
    <row r="5442" spans="1:11">
      <c r="A5442" s="1" t="s">
        <v>998</v>
      </c>
      <c r="B5442" t="s">
        <v>9</v>
      </c>
      <c r="C5442" t="s">
        <v>35</v>
      </c>
      <c r="D5442">
        <v>100742</v>
      </c>
      <c r="E5442" t="s">
        <v>225</v>
      </c>
      <c r="F5442">
        <v>202198</v>
      </c>
      <c r="G5442" t="s">
        <v>164</v>
      </c>
      <c r="H5442" t="s">
        <v>165</v>
      </c>
      <c r="I5442">
        <v>65.400000000000006</v>
      </c>
      <c r="J5442" t="s">
        <v>6</v>
      </c>
      <c r="K5442">
        <v>65.400000000000006</v>
      </c>
    </row>
    <row r="5443" spans="1:11">
      <c r="A5443" s="1" t="s">
        <v>998</v>
      </c>
      <c r="B5443" t="s">
        <v>9</v>
      </c>
      <c r="C5443" t="s">
        <v>35</v>
      </c>
      <c r="D5443">
        <v>100719</v>
      </c>
      <c r="E5443" t="s">
        <v>226</v>
      </c>
      <c r="F5443">
        <v>202198</v>
      </c>
      <c r="G5443" t="s">
        <v>164</v>
      </c>
      <c r="H5443" t="s">
        <v>165</v>
      </c>
      <c r="I5443">
        <v>98.72</v>
      </c>
      <c r="J5443" t="s">
        <v>6</v>
      </c>
      <c r="K5443">
        <v>98.72</v>
      </c>
    </row>
    <row r="5444" spans="1:11" ht="15" customHeight="1">
      <c r="A5444" s="1" t="s">
        <v>998</v>
      </c>
      <c r="B5444" t="s">
        <v>9</v>
      </c>
      <c r="C5444" t="s">
        <v>35</v>
      </c>
      <c r="D5444">
        <v>104141</v>
      </c>
      <c r="E5444" t="s">
        <v>204</v>
      </c>
      <c r="F5444">
        <v>202198</v>
      </c>
      <c r="G5444" t="s">
        <v>164</v>
      </c>
      <c r="H5444" t="s">
        <v>165</v>
      </c>
      <c r="I5444">
        <v>67.2</v>
      </c>
      <c r="J5444" t="s">
        <v>6</v>
      </c>
      <c r="K5444">
        <v>67.2</v>
      </c>
    </row>
    <row r="5445" spans="1:11" ht="15" customHeight="1">
      <c r="A5445" s="1" t="s">
        <v>998</v>
      </c>
      <c r="B5445" t="s">
        <v>9</v>
      </c>
      <c r="C5445" t="s">
        <v>35</v>
      </c>
      <c r="D5445">
        <v>104141</v>
      </c>
      <c r="E5445" t="s">
        <v>204</v>
      </c>
      <c r="F5445">
        <v>202198</v>
      </c>
      <c r="G5445" t="s">
        <v>164</v>
      </c>
      <c r="H5445" t="s">
        <v>165</v>
      </c>
      <c r="I5445">
        <v>304</v>
      </c>
      <c r="J5445" t="s">
        <v>6</v>
      </c>
      <c r="K5445">
        <v>304</v>
      </c>
    </row>
    <row r="5446" spans="1:11" ht="15" customHeight="1">
      <c r="A5446" s="1" t="s">
        <v>998</v>
      </c>
      <c r="B5446" t="s">
        <v>9</v>
      </c>
      <c r="C5446" t="s">
        <v>35</v>
      </c>
      <c r="D5446">
        <v>104141</v>
      </c>
      <c r="E5446" t="s">
        <v>204</v>
      </c>
      <c r="F5446">
        <v>202198</v>
      </c>
      <c r="G5446" t="s">
        <v>164</v>
      </c>
      <c r="H5446" t="s">
        <v>165</v>
      </c>
      <c r="I5446">
        <v>633.6</v>
      </c>
      <c r="J5446" t="s">
        <v>6</v>
      </c>
      <c r="K5446">
        <v>633.6</v>
      </c>
    </row>
    <row r="5447" spans="1:11" ht="15" customHeight="1">
      <c r="A5447" s="1" t="s">
        <v>998</v>
      </c>
      <c r="B5447" t="s">
        <v>9</v>
      </c>
      <c r="C5447" t="s">
        <v>35</v>
      </c>
      <c r="D5447">
        <v>100177</v>
      </c>
      <c r="E5447" t="s">
        <v>198</v>
      </c>
      <c r="F5447">
        <v>202198</v>
      </c>
      <c r="G5447" t="s">
        <v>164</v>
      </c>
      <c r="H5447" t="s">
        <v>165</v>
      </c>
      <c r="I5447">
        <v>104</v>
      </c>
      <c r="J5447" t="s">
        <v>6</v>
      </c>
      <c r="K5447">
        <v>104</v>
      </c>
    </row>
    <row r="5448" spans="1:11" ht="15" customHeight="1">
      <c r="A5448" s="1" t="s">
        <v>998</v>
      </c>
      <c r="B5448" t="s">
        <v>9</v>
      </c>
      <c r="C5448" t="s">
        <v>35</v>
      </c>
      <c r="D5448">
        <v>100177</v>
      </c>
      <c r="E5448" t="s">
        <v>198</v>
      </c>
      <c r="F5448">
        <v>202198</v>
      </c>
      <c r="G5448" t="s">
        <v>164</v>
      </c>
      <c r="H5448" t="s">
        <v>165</v>
      </c>
      <c r="I5448">
        <v>205</v>
      </c>
      <c r="J5448" t="s">
        <v>6</v>
      </c>
      <c r="K5448">
        <v>205</v>
      </c>
    </row>
    <row r="5449" spans="1:11" ht="15" customHeight="1">
      <c r="A5449" s="1" t="s">
        <v>998</v>
      </c>
      <c r="B5449" t="s">
        <v>9</v>
      </c>
      <c r="C5449" t="s">
        <v>35</v>
      </c>
      <c r="D5449">
        <v>110901</v>
      </c>
      <c r="E5449" t="s">
        <v>224</v>
      </c>
      <c r="F5449">
        <v>202198</v>
      </c>
      <c r="G5449" t="s">
        <v>164</v>
      </c>
      <c r="H5449" t="s">
        <v>165</v>
      </c>
      <c r="I5449">
        <v>574.05999999999995</v>
      </c>
      <c r="J5449" t="s">
        <v>6</v>
      </c>
      <c r="K5449">
        <v>574.05999999999995</v>
      </c>
    </row>
    <row r="5450" spans="1:11" ht="15" customHeight="1">
      <c r="A5450" s="1" t="s">
        <v>998</v>
      </c>
      <c r="B5450" t="s">
        <v>9</v>
      </c>
      <c r="C5450" t="s">
        <v>35</v>
      </c>
      <c r="D5450">
        <v>100742</v>
      </c>
      <c r="E5450" t="s">
        <v>225</v>
      </c>
      <c r="F5450">
        <v>202198</v>
      </c>
      <c r="G5450" t="s">
        <v>164</v>
      </c>
      <c r="H5450" t="s">
        <v>165</v>
      </c>
      <c r="I5450">
        <v>65.400000000000006</v>
      </c>
      <c r="J5450" t="s">
        <v>6</v>
      </c>
      <c r="K5450">
        <v>65.400000000000006</v>
      </c>
    </row>
    <row r="5451" spans="1:11" ht="15" customHeight="1">
      <c r="A5451" s="1" t="s">
        <v>998</v>
      </c>
      <c r="B5451" t="s">
        <v>9</v>
      </c>
      <c r="C5451" t="s">
        <v>35</v>
      </c>
      <c r="D5451">
        <v>109358</v>
      </c>
      <c r="E5451" t="s">
        <v>227</v>
      </c>
      <c r="F5451">
        <v>202198</v>
      </c>
      <c r="G5451" t="s">
        <v>164</v>
      </c>
      <c r="H5451" t="s">
        <v>165</v>
      </c>
      <c r="I5451">
        <v>441.12</v>
      </c>
      <c r="J5451" t="s">
        <v>6</v>
      </c>
      <c r="K5451">
        <v>441.12</v>
      </c>
    </row>
    <row r="5452" spans="1:11" ht="15" customHeight="1">
      <c r="A5452" s="1" t="s">
        <v>998</v>
      </c>
      <c r="B5452" t="s">
        <v>9</v>
      </c>
      <c r="C5452" t="s">
        <v>35</v>
      </c>
      <c r="D5452">
        <v>109358</v>
      </c>
      <c r="E5452" t="s">
        <v>227</v>
      </c>
      <c r="F5452">
        <v>202198</v>
      </c>
      <c r="G5452" t="s">
        <v>164</v>
      </c>
      <c r="H5452" t="s">
        <v>165</v>
      </c>
      <c r="I5452">
        <v>465.75</v>
      </c>
      <c r="J5452" t="s">
        <v>6</v>
      </c>
      <c r="K5452">
        <v>465.75</v>
      </c>
    </row>
    <row r="5453" spans="1:11" ht="15" customHeight="1">
      <c r="A5453" s="1" t="s">
        <v>998</v>
      </c>
      <c r="B5453" t="s">
        <v>9</v>
      </c>
      <c r="C5453" t="s">
        <v>35</v>
      </c>
      <c r="D5453">
        <v>109358</v>
      </c>
      <c r="E5453" t="s">
        <v>227</v>
      </c>
      <c r="F5453">
        <v>202198</v>
      </c>
      <c r="G5453" t="s">
        <v>164</v>
      </c>
      <c r="H5453" t="s">
        <v>165</v>
      </c>
      <c r="I5453">
        <v>594</v>
      </c>
      <c r="J5453" t="s">
        <v>6</v>
      </c>
      <c r="K5453">
        <v>594</v>
      </c>
    </row>
    <row r="5454" spans="1:11" ht="15" customHeight="1">
      <c r="A5454" s="1" t="s">
        <v>998</v>
      </c>
      <c r="B5454" t="s">
        <v>9</v>
      </c>
      <c r="C5454" t="s">
        <v>35</v>
      </c>
      <c r="D5454">
        <v>109358</v>
      </c>
      <c r="E5454" t="s">
        <v>227</v>
      </c>
      <c r="F5454">
        <v>202198</v>
      </c>
      <c r="G5454" t="s">
        <v>164</v>
      </c>
      <c r="H5454" t="s">
        <v>165</v>
      </c>
      <c r="I5454">
        <v>594</v>
      </c>
      <c r="J5454" t="s">
        <v>6</v>
      </c>
      <c r="K5454">
        <v>594</v>
      </c>
    </row>
    <row r="5455" spans="1:11" ht="15" customHeight="1">
      <c r="A5455" s="1" t="s">
        <v>998</v>
      </c>
      <c r="B5455" t="s">
        <v>9</v>
      </c>
      <c r="C5455" t="s">
        <v>35</v>
      </c>
      <c r="D5455">
        <v>107933</v>
      </c>
      <c r="E5455" t="s">
        <v>238</v>
      </c>
      <c r="F5455">
        <v>202198</v>
      </c>
      <c r="G5455" t="s">
        <v>164</v>
      </c>
      <c r="H5455" t="s">
        <v>165</v>
      </c>
      <c r="I5455">
        <v>988.8</v>
      </c>
      <c r="J5455" t="s">
        <v>6</v>
      </c>
      <c r="K5455">
        <v>988.8</v>
      </c>
    </row>
    <row r="5456" spans="1:11" ht="15" customHeight="1">
      <c r="A5456" s="1" t="s">
        <v>998</v>
      </c>
      <c r="B5456" t="s">
        <v>9</v>
      </c>
      <c r="C5456" t="s">
        <v>35</v>
      </c>
      <c r="D5456">
        <v>110020</v>
      </c>
      <c r="E5456" t="s">
        <v>240</v>
      </c>
      <c r="F5456">
        <v>202198</v>
      </c>
      <c r="G5456" t="s">
        <v>164</v>
      </c>
      <c r="H5456" t="s">
        <v>165</v>
      </c>
      <c r="I5456">
        <v>1579.8</v>
      </c>
      <c r="J5456" t="s">
        <v>6</v>
      </c>
      <c r="K5456">
        <v>1579.8</v>
      </c>
    </row>
    <row r="5457" spans="1:11" ht="15" customHeight="1">
      <c r="A5457" s="1" t="s">
        <v>998</v>
      </c>
      <c r="B5457" t="s">
        <v>9</v>
      </c>
      <c r="C5457" t="s">
        <v>35</v>
      </c>
      <c r="D5457">
        <v>105126</v>
      </c>
      <c r="E5457" t="s">
        <v>252</v>
      </c>
      <c r="F5457">
        <v>202198</v>
      </c>
      <c r="G5457" t="s">
        <v>164</v>
      </c>
      <c r="H5457" t="s">
        <v>165</v>
      </c>
      <c r="I5457">
        <v>174</v>
      </c>
      <c r="J5457" t="s">
        <v>6</v>
      </c>
      <c r="K5457">
        <v>174</v>
      </c>
    </row>
    <row r="5458" spans="1:11" ht="15" customHeight="1">
      <c r="A5458" s="1" t="s">
        <v>998</v>
      </c>
      <c r="B5458" t="s">
        <v>9</v>
      </c>
      <c r="C5458" t="s">
        <v>35</v>
      </c>
      <c r="D5458">
        <v>105126</v>
      </c>
      <c r="E5458" t="s">
        <v>252</v>
      </c>
      <c r="F5458">
        <v>202198</v>
      </c>
      <c r="G5458" t="s">
        <v>164</v>
      </c>
      <c r="H5458" t="s">
        <v>165</v>
      </c>
      <c r="I5458">
        <v>360.6</v>
      </c>
      <c r="J5458" t="s">
        <v>6</v>
      </c>
      <c r="K5458">
        <v>360.6</v>
      </c>
    </row>
    <row r="5459" spans="1:11" ht="15" customHeight="1">
      <c r="A5459" s="1" t="s">
        <v>998</v>
      </c>
      <c r="B5459" t="s">
        <v>9</v>
      </c>
      <c r="C5459" t="s">
        <v>35</v>
      </c>
      <c r="D5459">
        <v>105126</v>
      </c>
      <c r="E5459" t="s">
        <v>252</v>
      </c>
      <c r="F5459">
        <v>202198</v>
      </c>
      <c r="G5459" t="s">
        <v>164</v>
      </c>
      <c r="H5459" t="s">
        <v>165</v>
      </c>
      <c r="I5459">
        <v>336.24</v>
      </c>
      <c r="J5459" t="s">
        <v>6</v>
      </c>
      <c r="K5459">
        <v>336.24</v>
      </c>
    </row>
    <row r="5460" spans="1:11" ht="15" customHeight="1">
      <c r="A5460" s="1" t="s">
        <v>998</v>
      </c>
      <c r="B5460" t="s">
        <v>9</v>
      </c>
      <c r="C5460" t="s">
        <v>35</v>
      </c>
      <c r="D5460">
        <v>106503</v>
      </c>
      <c r="E5460" t="s">
        <v>258</v>
      </c>
      <c r="F5460">
        <v>202198</v>
      </c>
      <c r="G5460" t="s">
        <v>164</v>
      </c>
      <c r="H5460" t="s">
        <v>165</v>
      </c>
      <c r="I5460">
        <v>240</v>
      </c>
      <c r="J5460" t="s">
        <v>6</v>
      </c>
      <c r="K5460">
        <v>240</v>
      </c>
    </row>
    <row r="5461" spans="1:11" ht="15" customHeight="1">
      <c r="A5461" s="1" t="s">
        <v>998</v>
      </c>
      <c r="B5461" t="s">
        <v>9</v>
      </c>
      <c r="C5461" t="s">
        <v>35</v>
      </c>
      <c r="D5461">
        <v>101193</v>
      </c>
      <c r="E5461" t="s">
        <v>266</v>
      </c>
      <c r="F5461">
        <v>202198</v>
      </c>
      <c r="G5461" t="s">
        <v>164</v>
      </c>
      <c r="H5461" t="s">
        <v>165</v>
      </c>
      <c r="I5461">
        <v>310</v>
      </c>
      <c r="J5461" t="s">
        <v>6</v>
      </c>
      <c r="K5461">
        <v>310</v>
      </c>
    </row>
    <row r="5462" spans="1:11" ht="15" customHeight="1">
      <c r="A5462" s="1" t="s">
        <v>998</v>
      </c>
      <c r="B5462" t="s">
        <v>9</v>
      </c>
      <c r="C5462" t="s">
        <v>35</v>
      </c>
      <c r="D5462">
        <v>103507</v>
      </c>
      <c r="E5462" t="s">
        <v>272</v>
      </c>
      <c r="F5462">
        <v>202198</v>
      </c>
      <c r="G5462" t="s">
        <v>164</v>
      </c>
      <c r="H5462" t="s">
        <v>165</v>
      </c>
      <c r="I5462">
        <v>341</v>
      </c>
      <c r="J5462" t="s">
        <v>6</v>
      </c>
      <c r="K5462">
        <v>341</v>
      </c>
    </row>
    <row r="5463" spans="1:11" ht="15" customHeight="1">
      <c r="A5463" s="1" t="s">
        <v>998</v>
      </c>
      <c r="B5463" t="s">
        <v>9</v>
      </c>
      <c r="C5463" t="s">
        <v>35</v>
      </c>
      <c r="D5463">
        <v>110110</v>
      </c>
      <c r="E5463" t="s">
        <v>278</v>
      </c>
      <c r="F5463">
        <v>202198</v>
      </c>
      <c r="G5463" t="s">
        <v>164</v>
      </c>
      <c r="H5463" t="s">
        <v>165</v>
      </c>
      <c r="I5463">
        <v>268</v>
      </c>
      <c r="J5463" t="s">
        <v>6</v>
      </c>
      <c r="K5463">
        <v>268</v>
      </c>
    </row>
    <row r="5464" spans="1:11" ht="15" customHeight="1">
      <c r="A5464" s="1" t="s">
        <v>998</v>
      </c>
      <c r="B5464" t="s">
        <v>9</v>
      </c>
      <c r="C5464" t="s">
        <v>35</v>
      </c>
      <c r="D5464">
        <v>110110</v>
      </c>
      <c r="E5464" t="s">
        <v>278</v>
      </c>
      <c r="F5464">
        <v>202198</v>
      </c>
      <c r="G5464" t="s">
        <v>164</v>
      </c>
      <c r="H5464" t="s">
        <v>165</v>
      </c>
      <c r="I5464">
        <v>273</v>
      </c>
      <c r="J5464" t="s">
        <v>6</v>
      </c>
      <c r="K5464">
        <v>273</v>
      </c>
    </row>
    <row r="5465" spans="1:11" ht="15" customHeight="1">
      <c r="A5465" s="1" t="s">
        <v>998</v>
      </c>
      <c r="B5465" t="s">
        <v>9</v>
      </c>
      <c r="C5465" t="s">
        <v>35</v>
      </c>
      <c r="D5465">
        <v>103507</v>
      </c>
      <c r="E5465" t="s">
        <v>272</v>
      </c>
      <c r="F5465">
        <v>202198</v>
      </c>
      <c r="G5465" t="s">
        <v>164</v>
      </c>
      <c r="H5465" t="s">
        <v>165</v>
      </c>
      <c r="I5465">
        <v>419</v>
      </c>
      <c r="J5465" t="s">
        <v>6</v>
      </c>
      <c r="K5465">
        <v>419</v>
      </c>
    </row>
    <row r="5466" spans="1:11" ht="15" customHeight="1">
      <c r="A5466" s="1" t="s">
        <v>998</v>
      </c>
      <c r="B5466" t="s">
        <v>9</v>
      </c>
      <c r="C5466" t="s">
        <v>35</v>
      </c>
      <c r="D5466">
        <v>103507</v>
      </c>
      <c r="E5466" t="s">
        <v>272</v>
      </c>
      <c r="F5466">
        <v>202198</v>
      </c>
      <c r="G5466" t="s">
        <v>164</v>
      </c>
      <c r="H5466" t="s">
        <v>165</v>
      </c>
      <c r="I5466">
        <v>461.4</v>
      </c>
      <c r="J5466" t="s">
        <v>6</v>
      </c>
      <c r="K5466">
        <v>461.4</v>
      </c>
    </row>
    <row r="5467" spans="1:11" ht="15" customHeight="1">
      <c r="A5467" s="1" t="s">
        <v>998</v>
      </c>
      <c r="B5467" t="s">
        <v>9</v>
      </c>
      <c r="C5467" t="s">
        <v>35</v>
      </c>
      <c r="D5467">
        <v>103507</v>
      </c>
      <c r="E5467" t="s">
        <v>272</v>
      </c>
      <c r="F5467">
        <v>202198</v>
      </c>
      <c r="G5467" t="s">
        <v>164</v>
      </c>
      <c r="H5467" t="s">
        <v>165</v>
      </c>
      <c r="I5467">
        <v>76.900000000000006</v>
      </c>
      <c r="J5467" t="s">
        <v>6</v>
      </c>
      <c r="K5467">
        <v>76.900000000000006</v>
      </c>
    </row>
    <row r="5468" spans="1:11" ht="15" customHeight="1">
      <c r="A5468" s="1" t="s">
        <v>998</v>
      </c>
      <c r="B5468" t="s">
        <v>9</v>
      </c>
      <c r="C5468" t="s">
        <v>35</v>
      </c>
      <c r="D5468">
        <v>110111</v>
      </c>
      <c r="E5468" t="s">
        <v>287</v>
      </c>
      <c r="F5468">
        <v>202198</v>
      </c>
      <c r="G5468" t="s">
        <v>164</v>
      </c>
      <c r="H5468" t="s">
        <v>165</v>
      </c>
      <c r="I5468">
        <v>302.60000000000002</v>
      </c>
      <c r="J5468" t="s">
        <v>6</v>
      </c>
      <c r="K5468">
        <v>302.60000000000002</v>
      </c>
    </row>
    <row r="5469" spans="1:11">
      <c r="A5469" s="1" t="s">
        <v>998</v>
      </c>
      <c r="B5469" t="s">
        <v>9</v>
      </c>
      <c r="C5469" t="s">
        <v>35</v>
      </c>
      <c r="D5469">
        <v>110111</v>
      </c>
      <c r="E5469" t="s">
        <v>287</v>
      </c>
      <c r="F5469">
        <v>202198</v>
      </c>
      <c r="G5469" t="s">
        <v>164</v>
      </c>
      <c r="H5469" t="s">
        <v>165</v>
      </c>
      <c r="I5469">
        <v>503.31</v>
      </c>
      <c r="J5469" t="s">
        <v>6</v>
      </c>
      <c r="K5469">
        <v>503.31</v>
      </c>
    </row>
    <row r="5470" spans="1:11">
      <c r="A5470" s="1" t="s">
        <v>998</v>
      </c>
      <c r="B5470" t="s">
        <v>9</v>
      </c>
      <c r="C5470" t="s">
        <v>35</v>
      </c>
      <c r="D5470">
        <v>111207</v>
      </c>
      <c r="E5470" t="s">
        <v>289</v>
      </c>
      <c r="F5470">
        <v>202198</v>
      </c>
      <c r="G5470" t="s">
        <v>164</v>
      </c>
      <c r="H5470" t="s">
        <v>165</v>
      </c>
      <c r="I5470">
        <v>50</v>
      </c>
      <c r="J5470" t="s">
        <v>6</v>
      </c>
      <c r="K5470">
        <v>50</v>
      </c>
    </row>
    <row r="5471" spans="1:11" ht="15" customHeight="1">
      <c r="A5471" s="1" t="s">
        <v>998</v>
      </c>
      <c r="B5471" t="s">
        <v>9</v>
      </c>
      <c r="C5471" t="s">
        <v>35</v>
      </c>
      <c r="D5471">
        <v>104581</v>
      </c>
      <c r="E5471" t="s">
        <v>295</v>
      </c>
      <c r="F5471">
        <v>202198</v>
      </c>
      <c r="G5471" t="s">
        <v>164</v>
      </c>
      <c r="H5471" t="s">
        <v>165</v>
      </c>
      <c r="I5471">
        <v>1680</v>
      </c>
      <c r="J5471" t="s">
        <v>6</v>
      </c>
      <c r="K5471">
        <v>1680</v>
      </c>
    </row>
    <row r="5472" spans="1:11">
      <c r="A5472" s="1" t="s">
        <v>998</v>
      </c>
      <c r="B5472" t="s">
        <v>9</v>
      </c>
      <c r="C5472" t="s">
        <v>35</v>
      </c>
      <c r="D5472">
        <v>104581</v>
      </c>
      <c r="E5472" t="s">
        <v>295</v>
      </c>
      <c r="F5472">
        <v>202198</v>
      </c>
      <c r="G5472" t="s">
        <v>164</v>
      </c>
      <c r="H5472" t="s">
        <v>165</v>
      </c>
      <c r="I5472">
        <v>420</v>
      </c>
      <c r="J5472" t="s">
        <v>6</v>
      </c>
      <c r="K5472">
        <v>420</v>
      </c>
    </row>
    <row r="5473" spans="1:11">
      <c r="A5473" s="1" t="s">
        <v>998</v>
      </c>
      <c r="B5473" t="s">
        <v>9</v>
      </c>
      <c r="C5473" t="s">
        <v>35</v>
      </c>
      <c r="D5473">
        <v>104581</v>
      </c>
      <c r="E5473" t="s">
        <v>295</v>
      </c>
      <c r="F5473">
        <v>202198</v>
      </c>
      <c r="G5473" t="s">
        <v>164</v>
      </c>
      <c r="H5473" t="s">
        <v>165</v>
      </c>
      <c r="I5473">
        <v>2861.1</v>
      </c>
      <c r="J5473" t="s">
        <v>6</v>
      </c>
      <c r="K5473">
        <v>2861.1</v>
      </c>
    </row>
    <row r="5474" spans="1:11">
      <c r="A5474" s="1" t="s">
        <v>998</v>
      </c>
      <c r="B5474" t="s">
        <v>9</v>
      </c>
      <c r="C5474" t="s">
        <v>35</v>
      </c>
      <c r="D5474">
        <v>108022</v>
      </c>
      <c r="E5474" t="s">
        <v>298</v>
      </c>
      <c r="F5474">
        <v>202198</v>
      </c>
      <c r="G5474" t="s">
        <v>164</v>
      </c>
      <c r="H5474" t="s">
        <v>165</v>
      </c>
      <c r="I5474">
        <v>167.2</v>
      </c>
      <c r="J5474" t="s">
        <v>6</v>
      </c>
      <c r="K5474">
        <v>167.2</v>
      </c>
    </row>
    <row r="5475" spans="1:11" ht="15" customHeight="1">
      <c r="A5475" s="1" t="s">
        <v>998</v>
      </c>
      <c r="B5475" t="s">
        <v>9</v>
      </c>
      <c r="C5475" t="s">
        <v>35</v>
      </c>
      <c r="D5475">
        <v>104756</v>
      </c>
      <c r="E5475" t="s">
        <v>307</v>
      </c>
      <c r="F5475">
        <v>202198</v>
      </c>
      <c r="G5475" t="s">
        <v>164</v>
      </c>
      <c r="H5475" t="s">
        <v>165</v>
      </c>
      <c r="I5475">
        <v>228</v>
      </c>
      <c r="J5475" t="s">
        <v>6</v>
      </c>
      <c r="K5475">
        <v>228</v>
      </c>
    </row>
    <row r="5476" spans="1:11">
      <c r="A5476" s="1" t="s">
        <v>998</v>
      </c>
      <c r="B5476" t="s">
        <v>9</v>
      </c>
      <c r="C5476" t="s">
        <v>35</v>
      </c>
      <c r="D5476">
        <v>110290</v>
      </c>
      <c r="E5476" t="s">
        <v>310</v>
      </c>
      <c r="F5476">
        <v>202198</v>
      </c>
      <c r="G5476" t="s">
        <v>164</v>
      </c>
      <c r="H5476" t="s">
        <v>165</v>
      </c>
      <c r="I5476">
        <v>160</v>
      </c>
      <c r="J5476" t="s">
        <v>6</v>
      </c>
      <c r="K5476">
        <v>160</v>
      </c>
    </row>
    <row r="5477" spans="1:11">
      <c r="A5477" s="1" t="s">
        <v>998</v>
      </c>
      <c r="B5477" t="s">
        <v>9</v>
      </c>
      <c r="C5477" t="s">
        <v>35</v>
      </c>
      <c r="D5477">
        <v>104324</v>
      </c>
      <c r="E5477" t="s">
        <v>320</v>
      </c>
      <c r="F5477">
        <v>202198</v>
      </c>
      <c r="G5477" t="s">
        <v>164</v>
      </c>
      <c r="H5477" t="s">
        <v>165</v>
      </c>
      <c r="I5477">
        <v>2064.96</v>
      </c>
      <c r="J5477" t="s">
        <v>6</v>
      </c>
      <c r="K5477">
        <v>2064.96</v>
      </c>
    </row>
    <row r="5478" spans="1:11">
      <c r="A5478" s="1" t="s">
        <v>998</v>
      </c>
      <c r="B5478" t="s">
        <v>9</v>
      </c>
      <c r="C5478" t="s">
        <v>35</v>
      </c>
      <c r="D5478">
        <v>104324</v>
      </c>
      <c r="E5478" t="s">
        <v>320</v>
      </c>
      <c r="F5478">
        <v>202198</v>
      </c>
      <c r="G5478" t="s">
        <v>164</v>
      </c>
      <c r="H5478" t="s">
        <v>165</v>
      </c>
      <c r="I5478">
        <v>1806.84</v>
      </c>
      <c r="J5478" t="s">
        <v>6</v>
      </c>
      <c r="K5478">
        <v>1806.84</v>
      </c>
    </row>
    <row r="5479" spans="1:11" ht="15" customHeight="1">
      <c r="A5479" s="1" t="s">
        <v>998</v>
      </c>
      <c r="B5479" t="s">
        <v>9</v>
      </c>
      <c r="C5479" t="s">
        <v>35</v>
      </c>
      <c r="D5479">
        <v>104324</v>
      </c>
      <c r="E5479" t="s">
        <v>320</v>
      </c>
      <c r="F5479">
        <v>202198</v>
      </c>
      <c r="G5479" t="s">
        <v>164</v>
      </c>
      <c r="H5479" t="s">
        <v>165</v>
      </c>
      <c r="I5479">
        <v>1032.48</v>
      </c>
      <c r="J5479" t="s">
        <v>6</v>
      </c>
      <c r="K5479">
        <v>1032.48</v>
      </c>
    </row>
    <row r="5480" spans="1:11">
      <c r="A5480" s="1" t="s">
        <v>998</v>
      </c>
      <c r="B5480" t="s">
        <v>9</v>
      </c>
      <c r="C5480" t="s">
        <v>35</v>
      </c>
      <c r="D5480">
        <v>102133</v>
      </c>
      <c r="E5480" t="s">
        <v>330</v>
      </c>
      <c r="F5480">
        <v>202198</v>
      </c>
      <c r="G5480" t="s">
        <v>164</v>
      </c>
      <c r="H5480" t="s">
        <v>165</v>
      </c>
      <c r="I5480">
        <v>420</v>
      </c>
      <c r="J5480" t="s">
        <v>6</v>
      </c>
      <c r="K5480">
        <v>420</v>
      </c>
    </row>
    <row r="5481" spans="1:11">
      <c r="A5481" s="1" t="s">
        <v>998</v>
      </c>
      <c r="B5481" t="s">
        <v>9</v>
      </c>
      <c r="C5481" t="s">
        <v>35</v>
      </c>
      <c r="D5481">
        <v>102133</v>
      </c>
      <c r="E5481" t="s">
        <v>330</v>
      </c>
      <c r="F5481">
        <v>202198</v>
      </c>
      <c r="G5481" t="s">
        <v>164</v>
      </c>
      <c r="H5481" t="s">
        <v>165</v>
      </c>
      <c r="I5481">
        <v>512.4</v>
      </c>
      <c r="J5481" t="s">
        <v>6</v>
      </c>
      <c r="K5481">
        <v>512.4</v>
      </c>
    </row>
    <row r="5482" spans="1:11">
      <c r="A5482" s="1" t="s">
        <v>998</v>
      </c>
      <c r="B5482" t="s">
        <v>9</v>
      </c>
      <c r="C5482" t="s">
        <v>35</v>
      </c>
      <c r="D5482">
        <v>102133</v>
      </c>
      <c r="E5482" t="s">
        <v>330</v>
      </c>
      <c r="F5482">
        <v>202198</v>
      </c>
      <c r="G5482" t="s">
        <v>164</v>
      </c>
      <c r="H5482" t="s">
        <v>165</v>
      </c>
      <c r="I5482">
        <v>494.6</v>
      </c>
      <c r="J5482" t="s">
        <v>6</v>
      </c>
      <c r="K5482">
        <v>494.6</v>
      </c>
    </row>
    <row r="5483" spans="1:11">
      <c r="A5483" s="1" t="s">
        <v>998</v>
      </c>
      <c r="B5483" t="s">
        <v>9</v>
      </c>
      <c r="C5483" t="s">
        <v>35</v>
      </c>
      <c r="D5483">
        <v>102133</v>
      </c>
      <c r="E5483" t="s">
        <v>330</v>
      </c>
      <c r="F5483">
        <v>202198</v>
      </c>
      <c r="G5483" t="s">
        <v>164</v>
      </c>
      <c r="H5483" t="s">
        <v>165</v>
      </c>
      <c r="I5483">
        <v>110</v>
      </c>
      <c r="J5483" t="s">
        <v>6</v>
      </c>
      <c r="K5483">
        <v>110</v>
      </c>
    </row>
    <row r="5484" spans="1:11">
      <c r="A5484" s="1" t="s">
        <v>998</v>
      </c>
      <c r="B5484" t="s">
        <v>9</v>
      </c>
      <c r="C5484" t="s">
        <v>35</v>
      </c>
      <c r="D5484">
        <v>108175</v>
      </c>
      <c r="E5484" t="s">
        <v>343</v>
      </c>
      <c r="F5484">
        <v>202198</v>
      </c>
      <c r="G5484" t="s">
        <v>164</v>
      </c>
      <c r="H5484" t="s">
        <v>165</v>
      </c>
      <c r="I5484">
        <v>1920</v>
      </c>
      <c r="J5484" t="s">
        <v>6</v>
      </c>
      <c r="K5484">
        <v>1920</v>
      </c>
    </row>
    <row r="5485" spans="1:11" ht="15" customHeight="1">
      <c r="A5485" s="1" t="s">
        <v>998</v>
      </c>
      <c r="B5485" t="s">
        <v>9</v>
      </c>
      <c r="C5485" t="s">
        <v>35</v>
      </c>
      <c r="D5485">
        <v>107517</v>
      </c>
      <c r="E5485" t="s">
        <v>346</v>
      </c>
      <c r="F5485">
        <v>202198</v>
      </c>
      <c r="G5485" t="s">
        <v>164</v>
      </c>
      <c r="H5485" t="s">
        <v>165</v>
      </c>
      <c r="I5485">
        <v>852</v>
      </c>
      <c r="J5485" t="s">
        <v>6</v>
      </c>
      <c r="K5485">
        <v>852</v>
      </c>
    </row>
    <row r="5486" spans="1:11" ht="15" customHeight="1">
      <c r="A5486" s="1" t="s">
        <v>998</v>
      </c>
      <c r="B5486" t="s">
        <v>9</v>
      </c>
      <c r="C5486" t="s">
        <v>35</v>
      </c>
      <c r="D5486">
        <v>107517</v>
      </c>
      <c r="E5486" t="s">
        <v>346</v>
      </c>
      <c r="F5486">
        <v>202198</v>
      </c>
      <c r="G5486" t="s">
        <v>164</v>
      </c>
      <c r="H5486" t="s">
        <v>165</v>
      </c>
      <c r="I5486">
        <v>64.8</v>
      </c>
      <c r="J5486" t="s">
        <v>6</v>
      </c>
      <c r="K5486">
        <v>64.8</v>
      </c>
    </row>
    <row r="5487" spans="1:11" ht="15" customHeight="1">
      <c r="A5487" s="1" t="s">
        <v>998</v>
      </c>
      <c r="B5487" t="s">
        <v>9</v>
      </c>
      <c r="C5487" t="s">
        <v>35</v>
      </c>
      <c r="D5487">
        <v>107517</v>
      </c>
      <c r="E5487" t="s">
        <v>346</v>
      </c>
      <c r="F5487">
        <v>202198</v>
      </c>
      <c r="G5487" t="s">
        <v>164</v>
      </c>
      <c r="H5487" t="s">
        <v>165</v>
      </c>
      <c r="I5487">
        <v>47</v>
      </c>
      <c r="J5487" t="s">
        <v>6</v>
      </c>
      <c r="K5487">
        <v>47</v>
      </c>
    </row>
    <row r="5488" spans="1:11" ht="15" customHeight="1">
      <c r="A5488" s="1" t="s">
        <v>998</v>
      </c>
      <c r="B5488" t="s">
        <v>9</v>
      </c>
      <c r="C5488" t="s">
        <v>35</v>
      </c>
      <c r="D5488">
        <v>107517</v>
      </c>
      <c r="E5488" t="s">
        <v>346</v>
      </c>
      <c r="F5488">
        <v>202198</v>
      </c>
      <c r="G5488" t="s">
        <v>164</v>
      </c>
      <c r="H5488" t="s">
        <v>165</v>
      </c>
      <c r="I5488">
        <v>64.8</v>
      </c>
      <c r="J5488" t="s">
        <v>6</v>
      </c>
      <c r="K5488">
        <v>64.8</v>
      </c>
    </row>
    <row r="5489" spans="1:11" ht="15" customHeight="1">
      <c r="A5489" s="1" t="s">
        <v>998</v>
      </c>
      <c r="B5489" t="s">
        <v>9</v>
      </c>
      <c r="C5489" t="s">
        <v>35</v>
      </c>
      <c r="D5489">
        <v>107517</v>
      </c>
      <c r="E5489" t="s">
        <v>346</v>
      </c>
      <c r="F5489">
        <v>202198</v>
      </c>
      <c r="G5489" t="s">
        <v>164</v>
      </c>
      <c r="H5489" t="s">
        <v>165</v>
      </c>
      <c r="I5489">
        <v>108.96</v>
      </c>
      <c r="J5489" t="s">
        <v>6</v>
      </c>
      <c r="K5489">
        <v>108.96</v>
      </c>
    </row>
    <row r="5490" spans="1:11" ht="15" customHeight="1">
      <c r="A5490" s="1" t="s">
        <v>998</v>
      </c>
      <c r="B5490" t="s">
        <v>9</v>
      </c>
      <c r="C5490" t="s">
        <v>35</v>
      </c>
      <c r="D5490">
        <v>106955</v>
      </c>
      <c r="E5490" t="s">
        <v>351</v>
      </c>
      <c r="F5490">
        <v>202198</v>
      </c>
      <c r="G5490" t="s">
        <v>164</v>
      </c>
      <c r="H5490" t="s">
        <v>165</v>
      </c>
      <c r="I5490">
        <v>443.4</v>
      </c>
      <c r="J5490" t="s">
        <v>6</v>
      </c>
      <c r="K5490">
        <v>443.4</v>
      </c>
    </row>
    <row r="5491" spans="1:11" ht="15" customHeight="1">
      <c r="A5491" s="1" t="s">
        <v>998</v>
      </c>
      <c r="B5491" t="s">
        <v>9</v>
      </c>
      <c r="C5491" t="s">
        <v>35</v>
      </c>
      <c r="D5491">
        <v>106955</v>
      </c>
      <c r="E5491" t="s">
        <v>351</v>
      </c>
      <c r="F5491">
        <v>202198</v>
      </c>
      <c r="G5491" t="s">
        <v>164</v>
      </c>
      <c r="H5491" t="s">
        <v>165</v>
      </c>
      <c r="I5491">
        <v>827.9</v>
      </c>
      <c r="J5491" t="s">
        <v>6</v>
      </c>
      <c r="K5491">
        <v>827.9</v>
      </c>
    </row>
    <row r="5492" spans="1:11" ht="15" customHeight="1">
      <c r="A5492" s="1" t="s">
        <v>998</v>
      </c>
      <c r="B5492" t="s">
        <v>9</v>
      </c>
      <c r="C5492" t="s">
        <v>35</v>
      </c>
      <c r="D5492">
        <v>106955</v>
      </c>
      <c r="E5492" t="s">
        <v>351</v>
      </c>
      <c r="F5492">
        <v>202198</v>
      </c>
      <c r="G5492" t="s">
        <v>164</v>
      </c>
      <c r="H5492" t="s">
        <v>165</v>
      </c>
      <c r="I5492">
        <v>3530.68</v>
      </c>
      <c r="J5492" t="s">
        <v>6</v>
      </c>
      <c r="K5492">
        <v>3530.68</v>
      </c>
    </row>
    <row r="5493" spans="1:11" ht="15" customHeight="1">
      <c r="A5493" s="1" t="s">
        <v>998</v>
      </c>
      <c r="B5493" t="s">
        <v>9</v>
      </c>
      <c r="C5493" t="s">
        <v>35</v>
      </c>
      <c r="D5493">
        <v>106955</v>
      </c>
      <c r="E5493" t="s">
        <v>351</v>
      </c>
      <c r="F5493">
        <v>202198</v>
      </c>
      <c r="G5493" t="s">
        <v>164</v>
      </c>
      <c r="H5493" t="s">
        <v>165</v>
      </c>
      <c r="I5493">
        <v>1452</v>
      </c>
      <c r="J5493" t="s">
        <v>6</v>
      </c>
      <c r="K5493">
        <v>1452</v>
      </c>
    </row>
    <row r="5494" spans="1:11" ht="15" customHeight="1">
      <c r="A5494" s="1" t="s">
        <v>998</v>
      </c>
      <c r="B5494" t="s">
        <v>9</v>
      </c>
      <c r="C5494" t="s">
        <v>35</v>
      </c>
      <c r="D5494">
        <v>101356</v>
      </c>
      <c r="E5494" t="s">
        <v>360</v>
      </c>
      <c r="F5494">
        <v>202198</v>
      </c>
      <c r="G5494" t="s">
        <v>164</v>
      </c>
      <c r="H5494" t="s">
        <v>165</v>
      </c>
      <c r="I5494">
        <v>3840</v>
      </c>
      <c r="J5494" t="s">
        <v>6</v>
      </c>
      <c r="K5494">
        <v>3840</v>
      </c>
    </row>
    <row r="5495" spans="1:11" ht="15" customHeight="1">
      <c r="A5495" s="1" t="s">
        <v>998</v>
      </c>
      <c r="B5495" t="s">
        <v>9</v>
      </c>
      <c r="C5495" t="s">
        <v>35</v>
      </c>
      <c r="D5495">
        <v>109520</v>
      </c>
      <c r="E5495" t="s">
        <v>365</v>
      </c>
      <c r="F5495">
        <v>202198</v>
      </c>
      <c r="G5495" t="s">
        <v>164</v>
      </c>
      <c r="H5495" t="s">
        <v>165</v>
      </c>
      <c r="I5495">
        <v>364</v>
      </c>
      <c r="J5495" t="s">
        <v>6</v>
      </c>
      <c r="K5495">
        <v>364</v>
      </c>
    </row>
    <row r="5496" spans="1:11" ht="15" customHeight="1">
      <c r="A5496" s="1" t="s">
        <v>998</v>
      </c>
      <c r="B5496" t="s">
        <v>9</v>
      </c>
      <c r="C5496" t="s">
        <v>35</v>
      </c>
      <c r="D5496">
        <v>105344</v>
      </c>
      <c r="E5496" t="s">
        <v>367</v>
      </c>
      <c r="F5496">
        <v>202198</v>
      </c>
      <c r="G5496" t="s">
        <v>164</v>
      </c>
      <c r="H5496" t="s">
        <v>165</v>
      </c>
      <c r="I5496">
        <v>52</v>
      </c>
      <c r="J5496" t="s">
        <v>6</v>
      </c>
      <c r="K5496">
        <v>52</v>
      </c>
    </row>
    <row r="5497" spans="1:11" ht="15" customHeight="1">
      <c r="A5497" s="1" t="s">
        <v>998</v>
      </c>
      <c r="B5497" t="s">
        <v>9</v>
      </c>
      <c r="C5497" t="s">
        <v>35</v>
      </c>
      <c r="D5497">
        <v>108663</v>
      </c>
      <c r="E5497" t="s">
        <v>408</v>
      </c>
      <c r="F5497">
        <v>202198</v>
      </c>
      <c r="G5497" t="s">
        <v>164</v>
      </c>
      <c r="H5497" t="s">
        <v>165</v>
      </c>
      <c r="I5497">
        <v>1824</v>
      </c>
      <c r="J5497" t="s">
        <v>6</v>
      </c>
      <c r="K5497">
        <v>1824</v>
      </c>
    </row>
    <row r="5498" spans="1:11" ht="15" customHeight="1">
      <c r="A5498" s="1" t="s">
        <v>998</v>
      </c>
      <c r="B5498" t="s">
        <v>9</v>
      </c>
      <c r="C5498" t="s">
        <v>35</v>
      </c>
      <c r="D5498">
        <v>100177</v>
      </c>
      <c r="E5498" t="s">
        <v>198</v>
      </c>
      <c r="F5498">
        <v>202198</v>
      </c>
      <c r="G5498" t="s">
        <v>164</v>
      </c>
      <c r="H5498" t="s">
        <v>165</v>
      </c>
      <c r="I5498">
        <v>650</v>
      </c>
      <c r="J5498" t="s">
        <v>6</v>
      </c>
      <c r="K5498">
        <v>650</v>
      </c>
    </row>
    <row r="5499" spans="1:11" ht="15" customHeight="1">
      <c r="A5499" s="1" t="s">
        <v>998</v>
      </c>
      <c r="B5499" t="s">
        <v>9</v>
      </c>
      <c r="C5499" t="s">
        <v>35</v>
      </c>
      <c r="D5499">
        <v>100177</v>
      </c>
      <c r="E5499" t="s">
        <v>198</v>
      </c>
      <c r="F5499">
        <v>202198</v>
      </c>
      <c r="G5499" t="s">
        <v>164</v>
      </c>
      <c r="H5499" t="s">
        <v>165</v>
      </c>
      <c r="I5499">
        <v>650</v>
      </c>
      <c r="J5499" t="s">
        <v>6</v>
      </c>
      <c r="K5499">
        <v>650</v>
      </c>
    </row>
    <row r="5500" spans="1:11" ht="15" customHeight="1">
      <c r="A5500" s="1" t="s">
        <v>998</v>
      </c>
      <c r="B5500" t="s">
        <v>9</v>
      </c>
      <c r="C5500" t="s">
        <v>35</v>
      </c>
      <c r="D5500">
        <v>100177</v>
      </c>
      <c r="E5500" t="s">
        <v>198</v>
      </c>
      <c r="F5500">
        <v>202198</v>
      </c>
      <c r="G5500" t="s">
        <v>164</v>
      </c>
      <c r="H5500" t="s">
        <v>165</v>
      </c>
      <c r="I5500">
        <v>650</v>
      </c>
      <c r="J5500" t="s">
        <v>6</v>
      </c>
      <c r="K5500">
        <v>650</v>
      </c>
    </row>
    <row r="5501" spans="1:11" ht="15" customHeight="1">
      <c r="A5501" s="1" t="s">
        <v>998</v>
      </c>
      <c r="B5501" t="s">
        <v>9</v>
      </c>
      <c r="C5501" t="s">
        <v>35</v>
      </c>
      <c r="D5501">
        <v>100177</v>
      </c>
      <c r="E5501" t="s">
        <v>198</v>
      </c>
      <c r="F5501">
        <v>202198</v>
      </c>
      <c r="G5501" t="s">
        <v>164</v>
      </c>
      <c r="H5501" t="s">
        <v>165</v>
      </c>
      <c r="I5501">
        <v>170</v>
      </c>
      <c r="J5501" t="s">
        <v>6</v>
      </c>
      <c r="K5501">
        <v>170</v>
      </c>
    </row>
    <row r="5502" spans="1:11" ht="15" customHeight="1">
      <c r="A5502" s="1" t="s">
        <v>998</v>
      </c>
      <c r="B5502" t="s">
        <v>9</v>
      </c>
      <c r="C5502" t="s">
        <v>35</v>
      </c>
      <c r="D5502">
        <v>104402</v>
      </c>
      <c r="E5502" t="s">
        <v>200</v>
      </c>
      <c r="F5502">
        <v>202198</v>
      </c>
      <c r="G5502" t="s">
        <v>164</v>
      </c>
      <c r="H5502" t="s">
        <v>165</v>
      </c>
      <c r="I5502">
        <v>40</v>
      </c>
      <c r="J5502" t="s">
        <v>6</v>
      </c>
      <c r="K5502">
        <v>40</v>
      </c>
    </row>
    <row r="5503" spans="1:11" ht="15" customHeight="1">
      <c r="A5503" s="1" t="s">
        <v>998</v>
      </c>
      <c r="B5503" t="s">
        <v>9</v>
      </c>
      <c r="C5503" t="s">
        <v>35</v>
      </c>
      <c r="D5503">
        <v>104141</v>
      </c>
      <c r="E5503" t="s">
        <v>204</v>
      </c>
      <c r="F5503">
        <v>202198</v>
      </c>
      <c r="G5503" t="s">
        <v>164</v>
      </c>
      <c r="H5503" t="s">
        <v>165</v>
      </c>
      <c r="I5503">
        <v>336</v>
      </c>
      <c r="J5503" t="s">
        <v>6</v>
      </c>
      <c r="K5503">
        <v>336</v>
      </c>
    </row>
    <row r="5504" spans="1:11" ht="15" customHeight="1">
      <c r="A5504" s="1" t="s">
        <v>998</v>
      </c>
      <c r="B5504">
        <v>54900002</v>
      </c>
      <c r="C5504" t="s">
        <v>996</v>
      </c>
      <c r="F5504">
        <v>202198</v>
      </c>
      <c r="G5504" t="s">
        <v>164</v>
      </c>
      <c r="H5504" t="s">
        <v>165</v>
      </c>
      <c r="K5504">
        <v>48657.45</v>
      </c>
    </row>
    <row r="5505" spans="1:11" ht="15" customHeight="1">
      <c r="A5505" s="1" t="s">
        <v>998</v>
      </c>
      <c r="B5505" t="s">
        <v>9</v>
      </c>
      <c r="C5505" t="s">
        <v>35</v>
      </c>
      <c r="D5505">
        <v>106288</v>
      </c>
      <c r="E5505" t="s">
        <v>476</v>
      </c>
      <c r="F5505">
        <v>202201</v>
      </c>
      <c r="G5505" t="s">
        <v>477</v>
      </c>
      <c r="H5505" t="s">
        <v>478</v>
      </c>
      <c r="I5505">
        <v>1134</v>
      </c>
      <c r="J5505" t="s">
        <v>6</v>
      </c>
      <c r="K5505">
        <v>1134</v>
      </c>
    </row>
    <row r="5506" spans="1:11" ht="15" customHeight="1">
      <c r="A5506" s="1" t="s">
        <v>998</v>
      </c>
      <c r="B5506" t="s">
        <v>9</v>
      </c>
      <c r="C5506" t="s">
        <v>35</v>
      </c>
      <c r="D5506">
        <v>107617</v>
      </c>
      <c r="E5506" t="s">
        <v>464</v>
      </c>
      <c r="F5506">
        <v>202201</v>
      </c>
      <c r="G5506" t="s">
        <v>477</v>
      </c>
      <c r="H5506" t="s">
        <v>478</v>
      </c>
      <c r="I5506">
        <v>20.14</v>
      </c>
      <c r="J5506" t="s">
        <v>6</v>
      </c>
      <c r="K5506">
        <v>20.14</v>
      </c>
    </row>
    <row r="5507" spans="1:11" ht="15" customHeight="1">
      <c r="A5507" s="1" t="s">
        <v>998</v>
      </c>
      <c r="B5507" t="s">
        <v>9</v>
      </c>
      <c r="C5507" t="s">
        <v>35</v>
      </c>
      <c r="D5507">
        <v>107617</v>
      </c>
      <c r="E5507" t="s">
        <v>464</v>
      </c>
      <c r="F5507">
        <v>202201</v>
      </c>
      <c r="G5507" t="s">
        <v>477</v>
      </c>
      <c r="H5507" t="s">
        <v>478</v>
      </c>
      <c r="I5507">
        <v>35</v>
      </c>
      <c r="J5507" t="s">
        <v>6</v>
      </c>
      <c r="K5507">
        <v>35</v>
      </c>
    </row>
    <row r="5508" spans="1:11" ht="15" customHeight="1">
      <c r="A5508" s="1" t="s">
        <v>998</v>
      </c>
      <c r="B5508">
        <v>54900002</v>
      </c>
      <c r="C5508" t="s">
        <v>996</v>
      </c>
      <c r="F5508">
        <v>202201</v>
      </c>
      <c r="G5508" t="s">
        <v>477</v>
      </c>
      <c r="H5508" t="s">
        <v>478</v>
      </c>
      <c r="K5508">
        <v>8.76</v>
      </c>
    </row>
    <row r="5509" spans="1:11" ht="15" customHeight="1">
      <c r="A5509" s="1" t="s">
        <v>998</v>
      </c>
      <c r="B5509" t="s">
        <v>9</v>
      </c>
      <c r="C5509" t="s">
        <v>35</v>
      </c>
      <c r="D5509">
        <v>101066</v>
      </c>
      <c r="E5509" t="s">
        <v>397</v>
      </c>
      <c r="F5509">
        <v>202202</v>
      </c>
      <c r="G5509" t="s">
        <v>391</v>
      </c>
      <c r="H5509" t="s">
        <v>392</v>
      </c>
      <c r="I5509">
        <v>177.6</v>
      </c>
      <c r="J5509" t="s">
        <v>6</v>
      </c>
      <c r="K5509">
        <v>177.6</v>
      </c>
    </row>
    <row r="5510" spans="1:11" ht="15" customHeight="1">
      <c r="A5510" s="1" t="s">
        <v>998</v>
      </c>
      <c r="B5510" t="s">
        <v>9</v>
      </c>
      <c r="C5510" t="s">
        <v>35</v>
      </c>
      <c r="D5510">
        <v>102076</v>
      </c>
      <c r="E5510" t="s">
        <v>561</v>
      </c>
      <c r="F5510">
        <v>202202</v>
      </c>
      <c r="G5510" t="s">
        <v>391</v>
      </c>
      <c r="H5510" t="s">
        <v>392</v>
      </c>
      <c r="I5510">
        <v>15642.34</v>
      </c>
      <c r="J5510" t="s">
        <v>6</v>
      </c>
      <c r="K5510">
        <v>15642.34</v>
      </c>
    </row>
    <row r="5511" spans="1:11" ht="15" customHeight="1">
      <c r="A5511" s="1" t="s">
        <v>998</v>
      </c>
      <c r="B5511" t="s">
        <v>9</v>
      </c>
      <c r="C5511" t="s">
        <v>35</v>
      </c>
      <c r="D5511">
        <v>105106</v>
      </c>
      <c r="E5511" t="s">
        <v>599</v>
      </c>
      <c r="F5511">
        <v>202202</v>
      </c>
      <c r="G5511" t="s">
        <v>391</v>
      </c>
      <c r="H5511" t="s">
        <v>392</v>
      </c>
      <c r="I5511">
        <v>4058.88</v>
      </c>
      <c r="J5511" t="s">
        <v>6</v>
      </c>
      <c r="K5511">
        <v>4058.88</v>
      </c>
    </row>
    <row r="5512" spans="1:11" ht="15" customHeight="1">
      <c r="A5512" s="1" t="s">
        <v>998</v>
      </c>
      <c r="B5512" t="s">
        <v>9</v>
      </c>
      <c r="C5512" t="s">
        <v>35</v>
      </c>
      <c r="D5512">
        <v>105106</v>
      </c>
      <c r="E5512" t="s">
        <v>599</v>
      </c>
      <c r="F5512">
        <v>202202</v>
      </c>
      <c r="G5512" t="s">
        <v>391</v>
      </c>
      <c r="H5512" t="s">
        <v>392</v>
      </c>
      <c r="I5512">
        <v>69.12</v>
      </c>
      <c r="J5512" t="s">
        <v>5</v>
      </c>
      <c r="K5512">
        <v>-69.12</v>
      </c>
    </row>
    <row r="5513" spans="1:11" ht="15" customHeight="1">
      <c r="A5513" s="1" t="s">
        <v>998</v>
      </c>
      <c r="B5513" t="s">
        <v>9</v>
      </c>
      <c r="C5513" t="s">
        <v>35</v>
      </c>
      <c r="D5513">
        <v>105106</v>
      </c>
      <c r="E5513" t="s">
        <v>599</v>
      </c>
      <c r="F5513">
        <v>202202</v>
      </c>
      <c r="G5513" t="s">
        <v>391</v>
      </c>
      <c r="H5513" t="s">
        <v>392</v>
      </c>
      <c r="I5513">
        <v>639.36</v>
      </c>
      <c r="J5513" t="s">
        <v>6</v>
      </c>
      <c r="K5513">
        <v>639.36</v>
      </c>
    </row>
    <row r="5514" spans="1:11" ht="15" customHeight="1">
      <c r="A5514" s="1" t="s">
        <v>998</v>
      </c>
      <c r="B5514" t="s">
        <v>9</v>
      </c>
      <c r="C5514" t="s">
        <v>35</v>
      </c>
      <c r="D5514">
        <v>110467</v>
      </c>
      <c r="E5514" t="s">
        <v>702</v>
      </c>
      <c r="F5514">
        <v>202202</v>
      </c>
      <c r="G5514" t="s">
        <v>391</v>
      </c>
      <c r="H5514" t="s">
        <v>392</v>
      </c>
      <c r="I5514">
        <v>1222.4000000000001</v>
      </c>
      <c r="J5514" t="s">
        <v>6</v>
      </c>
      <c r="K5514">
        <v>1222.4000000000001</v>
      </c>
    </row>
    <row r="5515" spans="1:11" ht="15" customHeight="1">
      <c r="A5515" s="1" t="s">
        <v>998</v>
      </c>
      <c r="B5515" t="s">
        <v>9</v>
      </c>
      <c r="C5515" t="s">
        <v>35</v>
      </c>
      <c r="D5515">
        <v>111129</v>
      </c>
      <c r="E5515" t="s">
        <v>390</v>
      </c>
      <c r="F5515">
        <v>202202</v>
      </c>
      <c r="G5515" t="s">
        <v>391</v>
      </c>
      <c r="H5515" t="s">
        <v>392</v>
      </c>
      <c r="I5515">
        <v>51.89</v>
      </c>
      <c r="J5515" t="s">
        <v>6</v>
      </c>
      <c r="K5515">
        <v>51.89</v>
      </c>
    </row>
    <row r="5516" spans="1:11" ht="15" customHeight="1">
      <c r="A5516" s="1" t="s">
        <v>998</v>
      </c>
      <c r="B5516" t="s">
        <v>9</v>
      </c>
      <c r="C5516" t="s">
        <v>35</v>
      </c>
      <c r="D5516">
        <v>111129</v>
      </c>
      <c r="E5516" t="s">
        <v>390</v>
      </c>
      <c r="F5516">
        <v>202202</v>
      </c>
      <c r="G5516" t="s">
        <v>391</v>
      </c>
      <c r="H5516" t="s">
        <v>392</v>
      </c>
      <c r="I5516">
        <v>476.67</v>
      </c>
      <c r="J5516" t="s">
        <v>6</v>
      </c>
      <c r="K5516">
        <v>476.67</v>
      </c>
    </row>
    <row r="5517" spans="1:11" ht="15" customHeight="1">
      <c r="A5517" s="1" t="s">
        <v>998</v>
      </c>
      <c r="B5517" t="s">
        <v>9</v>
      </c>
      <c r="C5517" t="s">
        <v>35</v>
      </c>
      <c r="D5517">
        <v>108526</v>
      </c>
      <c r="E5517" t="s">
        <v>589</v>
      </c>
      <c r="F5517">
        <v>202202</v>
      </c>
      <c r="G5517" t="s">
        <v>391</v>
      </c>
      <c r="H5517" t="s">
        <v>392</v>
      </c>
      <c r="I5517">
        <v>9185</v>
      </c>
      <c r="J5517" t="s">
        <v>6</v>
      </c>
      <c r="K5517">
        <v>9185</v>
      </c>
    </row>
    <row r="5518" spans="1:11" ht="15" customHeight="1">
      <c r="A5518" s="1" t="s">
        <v>998</v>
      </c>
      <c r="B5518" t="s">
        <v>9</v>
      </c>
      <c r="C5518" t="s">
        <v>35</v>
      </c>
      <c r="D5518">
        <v>104141</v>
      </c>
      <c r="E5518" t="s">
        <v>204</v>
      </c>
      <c r="F5518">
        <v>202202</v>
      </c>
      <c r="G5518" t="s">
        <v>391</v>
      </c>
      <c r="H5518" t="s">
        <v>392</v>
      </c>
      <c r="I5518">
        <v>384</v>
      </c>
      <c r="J5518" t="s">
        <v>6</v>
      </c>
      <c r="K5518">
        <v>384</v>
      </c>
    </row>
    <row r="5519" spans="1:11" ht="15" customHeight="1">
      <c r="A5519" s="1" t="s">
        <v>998</v>
      </c>
      <c r="B5519" t="s">
        <v>9</v>
      </c>
      <c r="C5519" t="s">
        <v>35</v>
      </c>
      <c r="D5519">
        <v>110191</v>
      </c>
      <c r="E5519" t="s">
        <v>489</v>
      </c>
      <c r="F5519">
        <v>202202</v>
      </c>
      <c r="G5519" t="s">
        <v>391</v>
      </c>
      <c r="H5519" t="s">
        <v>392</v>
      </c>
      <c r="I5519">
        <v>1148.05</v>
      </c>
      <c r="J5519" t="s">
        <v>6</v>
      </c>
      <c r="K5519">
        <v>1148.05</v>
      </c>
    </row>
    <row r="5520" spans="1:11" ht="15" customHeight="1">
      <c r="A5520" s="1" t="s">
        <v>998</v>
      </c>
      <c r="B5520" t="s">
        <v>9</v>
      </c>
      <c r="C5520" t="s">
        <v>35</v>
      </c>
      <c r="D5520">
        <v>110191</v>
      </c>
      <c r="E5520" t="s">
        <v>489</v>
      </c>
      <c r="F5520">
        <v>202202</v>
      </c>
      <c r="G5520" t="s">
        <v>391</v>
      </c>
      <c r="H5520" t="s">
        <v>392</v>
      </c>
      <c r="I5520">
        <v>2506.11</v>
      </c>
      <c r="J5520" t="s">
        <v>6</v>
      </c>
      <c r="K5520">
        <v>2506.11</v>
      </c>
    </row>
    <row r="5521" spans="1:11" ht="15" customHeight="1">
      <c r="A5521" s="1" t="s">
        <v>998</v>
      </c>
      <c r="B5521" t="s">
        <v>9</v>
      </c>
      <c r="C5521" t="s">
        <v>35</v>
      </c>
      <c r="D5521">
        <v>102076</v>
      </c>
      <c r="E5521" t="s">
        <v>561</v>
      </c>
      <c r="F5521">
        <v>202202</v>
      </c>
      <c r="G5521" t="s">
        <v>391</v>
      </c>
      <c r="H5521" t="s">
        <v>392</v>
      </c>
      <c r="I5521">
        <v>628.48</v>
      </c>
      <c r="J5521" t="s">
        <v>6</v>
      </c>
      <c r="K5521">
        <v>628.48</v>
      </c>
    </row>
    <row r="5522" spans="1:11" ht="15" customHeight="1">
      <c r="A5522" s="1" t="s">
        <v>998</v>
      </c>
      <c r="B5522" t="s">
        <v>9</v>
      </c>
      <c r="C5522" t="s">
        <v>35</v>
      </c>
      <c r="D5522">
        <v>101066</v>
      </c>
      <c r="E5522" t="s">
        <v>397</v>
      </c>
      <c r="F5522">
        <v>202202</v>
      </c>
      <c r="G5522" t="s">
        <v>391</v>
      </c>
      <c r="H5522" t="s">
        <v>392</v>
      </c>
      <c r="I5522">
        <v>380.08</v>
      </c>
      <c r="J5522" t="s">
        <v>6</v>
      </c>
      <c r="K5522">
        <v>380.08</v>
      </c>
    </row>
    <row r="5523" spans="1:11" ht="15" customHeight="1">
      <c r="A5523" s="1" t="s">
        <v>998</v>
      </c>
      <c r="B5523" t="s">
        <v>9</v>
      </c>
      <c r="C5523" t="s">
        <v>35</v>
      </c>
      <c r="D5523">
        <v>108827</v>
      </c>
      <c r="E5523" t="s">
        <v>445</v>
      </c>
      <c r="F5523">
        <v>202202</v>
      </c>
      <c r="G5523" t="s">
        <v>391</v>
      </c>
      <c r="H5523" t="s">
        <v>392</v>
      </c>
      <c r="I5523">
        <v>2774.4</v>
      </c>
      <c r="J5523" t="s">
        <v>6</v>
      </c>
      <c r="K5523">
        <v>2774.4</v>
      </c>
    </row>
    <row r="5524" spans="1:11" ht="15" customHeight="1">
      <c r="A5524" s="1" t="s">
        <v>998</v>
      </c>
      <c r="B5524" t="s">
        <v>9</v>
      </c>
      <c r="C5524" t="s">
        <v>35</v>
      </c>
      <c r="D5524">
        <v>105106</v>
      </c>
      <c r="E5524" t="s">
        <v>599</v>
      </c>
      <c r="F5524">
        <v>202202</v>
      </c>
      <c r="G5524" t="s">
        <v>391</v>
      </c>
      <c r="H5524" t="s">
        <v>392</v>
      </c>
      <c r="I5524">
        <v>1908</v>
      </c>
      <c r="J5524" t="s">
        <v>6</v>
      </c>
      <c r="K5524">
        <v>1908</v>
      </c>
    </row>
    <row r="5525" spans="1:11" ht="15" customHeight="1">
      <c r="A5525" s="1" t="s">
        <v>998</v>
      </c>
      <c r="B5525" t="s">
        <v>9</v>
      </c>
      <c r="C5525" t="s">
        <v>35</v>
      </c>
      <c r="D5525">
        <v>105106</v>
      </c>
      <c r="E5525" t="s">
        <v>599</v>
      </c>
      <c r="F5525">
        <v>202202</v>
      </c>
      <c r="G5525" t="s">
        <v>391</v>
      </c>
      <c r="H5525" t="s">
        <v>392</v>
      </c>
      <c r="I5525">
        <v>765.6</v>
      </c>
      <c r="J5525" t="s">
        <v>6</v>
      </c>
      <c r="K5525">
        <v>765.6</v>
      </c>
    </row>
    <row r="5526" spans="1:11" ht="15" customHeight="1">
      <c r="A5526" s="1" t="s">
        <v>998</v>
      </c>
      <c r="B5526" t="s">
        <v>9</v>
      </c>
      <c r="C5526" t="s">
        <v>35</v>
      </c>
      <c r="D5526">
        <v>105106</v>
      </c>
      <c r="E5526" t="s">
        <v>599</v>
      </c>
      <c r="F5526">
        <v>202202</v>
      </c>
      <c r="G5526" t="s">
        <v>391</v>
      </c>
      <c r="H5526" t="s">
        <v>392</v>
      </c>
      <c r="I5526">
        <v>1260</v>
      </c>
      <c r="J5526" t="s">
        <v>6</v>
      </c>
      <c r="K5526">
        <v>1260</v>
      </c>
    </row>
    <row r="5527" spans="1:11" ht="15" customHeight="1">
      <c r="A5527" s="1" t="s">
        <v>998</v>
      </c>
      <c r="B5527" t="s">
        <v>9</v>
      </c>
      <c r="C5527" t="s">
        <v>35</v>
      </c>
      <c r="D5527">
        <v>105106</v>
      </c>
      <c r="E5527" t="s">
        <v>599</v>
      </c>
      <c r="F5527">
        <v>202202</v>
      </c>
      <c r="G5527" t="s">
        <v>391</v>
      </c>
      <c r="H5527" t="s">
        <v>392</v>
      </c>
      <c r="I5527">
        <v>205.2</v>
      </c>
      <c r="J5527" t="s">
        <v>6</v>
      </c>
      <c r="K5527">
        <v>205.2</v>
      </c>
    </row>
    <row r="5528" spans="1:11" ht="15" customHeight="1">
      <c r="A5528" s="1" t="s">
        <v>998</v>
      </c>
      <c r="B5528" t="s">
        <v>9</v>
      </c>
      <c r="C5528" t="s">
        <v>35</v>
      </c>
      <c r="D5528">
        <v>110467</v>
      </c>
      <c r="E5528" t="s">
        <v>702</v>
      </c>
      <c r="F5528">
        <v>202202</v>
      </c>
      <c r="G5528" t="s">
        <v>391</v>
      </c>
      <c r="H5528" t="s">
        <v>392</v>
      </c>
      <c r="I5528">
        <v>611.20000000000005</v>
      </c>
      <c r="J5528" t="s">
        <v>6</v>
      </c>
      <c r="K5528">
        <v>611.20000000000005</v>
      </c>
    </row>
    <row r="5529" spans="1:11" ht="15" customHeight="1">
      <c r="A5529" s="1" t="s">
        <v>998</v>
      </c>
      <c r="B5529" t="s">
        <v>9</v>
      </c>
      <c r="C5529" t="s">
        <v>35</v>
      </c>
      <c r="D5529">
        <v>111129</v>
      </c>
      <c r="E5529" t="s">
        <v>390</v>
      </c>
      <c r="F5529">
        <v>202202</v>
      </c>
      <c r="G5529" t="s">
        <v>391</v>
      </c>
      <c r="H5529" t="s">
        <v>392</v>
      </c>
      <c r="I5529">
        <v>23.91</v>
      </c>
      <c r="J5529" t="s">
        <v>6</v>
      </c>
      <c r="K5529">
        <v>23.91</v>
      </c>
    </row>
    <row r="5530" spans="1:11" ht="15" customHeight="1">
      <c r="A5530" s="1" t="s">
        <v>998</v>
      </c>
      <c r="B5530" t="s">
        <v>9</v>
      </c>
      <c r="C5530" t="s">
        <v>35</v>
      </c>
      <c r="D5530">
        <v>111129</v>
      </c>
      <c r="E5530" t="s">
        <v>390</v>
      </c>
      <c r="F5530">
        <v>202202</v>
      </c>
      <c r="G5530" t="s">
        <v>391</v>
      </c>
      <c r="H5530" t="s">
        <v>392</v>
      </c>
      <c r="I5530">
        <v>76.69</v>
      </c>
      <c r="J5530" t="s">
        <v>6</v>
      </c>
      <c r="K5530">
        <v>76.69</v>
      </c>
    </row>
    <row r="5531" spans="1:11" ht="15" customHeight="1">
      <c r="A5531" s="1" t="s">
        <v>998</v>
      </c>
      <c r="B5531" t="s">
        <v>9</v>
      </c>
      <c r="C5531" t="s">
        <v>35</v>
      </c>
      <c r="D5531">
        <v>102076</v>
      </c>
      <c r="E5531" t="s">
        <v>561</v>
      </c>
      <c r="F5531">
        <v>202202</v>
      </c>
      <c r="G5531" t="s">
        <v>391</v>
      </c>
      <c r="H5531" t="s">
        <v>392</v>
      </c>
      <c r="I5531">
        <v>169.5</v>
      </c>
      <c r="J5531" t="s">
        <v>6</v>
      </c>
      <c r="K5531">
        <v>169.5</v>
      </c>
    </row>
    <row r="5532" spans="1:11" ht="15" customHeight="1">
      <c r="A5532" s="1" t="s">
        <v>998</v>
      </c>
      <c r="B5532" t="s">
        <v>9</v>
      </c>
      <c r="C5532" t="s">
        <v>35</v>
      </c>
      <c r="D5532">
        <v>101066</v>
      </c>
      <c r="E5532" t="s">
        <v>397</v>
      </c>
      <c r="F5532">
        <v>202202</v>
      </c>
      <c r="G5532" t="s">
        <v>391</v>
      </c>
      <c r="H5532" t="s">
        <v>392</v>
      </c>
      <c r="I5532">
        <v>1860.48</v>
      </c>
      <c r="J5532" t="s">
        <v>6</v>
      </c>
      <c r="K5532">
        <v>1860.48</v>
      </c>
    </row>
    <row r="5533" spans="1:11" ht="15" customHeight="1">
      <c r="A5533" s="1" t="s">
        <v>998</v>
      </c>
      <c r="B5533" t="s">
        <v>9</v>
      </c>
      <c r="C5533" t="s">
        <v>35</v>
      </c>
      <c r="D5533">
        <v>108099</v>
      </c>
      <c r="E5533" t="s">
        <v>582</v>
      </c>
      <c r="F5533">
        <v>202202</v>
      </c>
      <c r="G5533" t="s">
        <v>391</v>
      </c>
      <c r="H5533" t="s">
        <v>392</v>
      </c>
      <c r="I5533">
        <v>126</v>
      </c>
      <c r="J5533" t="s">
        <v>6</v>
      </c>
      <c r="K5533">
        <v>126</v>
      </c>
    </row>
    <row r="5534" spans="1:11" ht="15" customHeight="1">
      <c r="A5534" s="1" t="s">
        <v>998</v>
      </c>
      <c r="B5534" t="s">
        <v>9</v>
      </c>
      <c r="C5534" t="s">
        <v>35</v>
      </c>
      <c r="D5534">
        <v>108526</v>
      </c>
      <c r="E5534" t="s">
        <v>589</v>
      </c>
      <c r="F5534">
        <v>202202</v>
      </c>
      <c r="G5534" t="s">
        <v>391</v>
      </c>
      <c r="H5534" t="s">
        <v>392</v>
      </c>
      <c r="I5534">
        <v>840</v>
      </c>
      <c r="J5534" t="s">
        <v>6</v>
      </c>
      <c r="K5534">
        <v>840</v>
      </c>
    </row>
    <row r="5535" spans="1:11" ht="15" customHeight="1">
      <c r="A5535" s="1" t="s">
        <v>998</v>
      </c>
      <c r="B5535" t="s">
        <v>9</v>
      </c>
      <c r="C5535" t="s">
        <v>35</v>
      </c>
      <c r="D5535">
        <v>105106</v>
      </c>
      <c r="E5535" t="s">
        <v>599</v>
      </c>
      <c r="F5535">
        <v>202202</v>
      </c>
      <c r="G5535" t="s">
        <v>391</v>
      </c>
      <c r="H5535" t="s">
        <v>392</v>
      </c>
      <c r="I5535">
        <v>7327.36</v>
      </c>
      <c r="J5535" t="s">
        <v>6</v>
      </c>
      <c r="K5535">
        <v>7327.36</v>
      </c>
    </row>
    <row r="5536" spans="1:11" ht="15" customHeight="1">
      <c r="A5536" s="1" t="s">
        <v>998</v>
      </c>
      <c r="B5536" t="s">
        <v>9</v>
      </c>
      <c r="C5536" t="s">
        <v>35</v>
      </c>
      <c r="D5536">
        <v>105106</v>
      </c>
      <c r="E5536" t="s">
        <v>599</v>
      </c>
      <c r="F5536">
        <v>202202</v>
      </c>
      <c r="G5536" t="s">
        <v>391</v>
      </c>
      <c r="H5536" t="s">
        <v>392</v>
      </c>
      <c r="I5536">
        <v>380.16</v>
      </c>
      <c r="J5536" t="s">
        <v>6</v>
      </c>
      <c r="K5536">
        <v>380.16</v>
      </c>
    </row>
    <row r="5537" spans="1:11" ht="15" customHeight="1">
      <c r="A5537" s="1" t="s">
        <v>998</v>
      </c>
      <c r="B5537" t="s">
        <v>9</v>
      </c>
      <c r="C5537" t="s">
        <v>35</v>
      </c>
      <c r="D5537">
        <v>105106</v>
      </c>
      <c r="E5537" t="s">
        <v>599</v>
      </c>
      <c r="F5537">
        <v>202202</v>
      </c>
      <c r="G5537" t="s">
        <v>391</v>
      </c>
      <c r="H5537" t="s">
        <v>392</v>
      </c>
      <c r="I5537">
        <v>687.8</v>
      </c>
      <c r="J5537" t="s">
        <v>6</v>
      </c>
      <c r="K5537">
        <v>687.8</v>
      </c>
    </row>
    <row r="5538" spans="1:11" ht="15" customHeight="1">
      <c r="A5538" s="1" t="s">
        <v>998</v>
      </c>
      <c r="B5538" t="s">
        <v>9</v>
      </c>
      <c r="C5538" t="s">
        <v>35</v>
      </c>
      <c r="D5538">
        <v>101139</v>
      </c>
      <c r="E5538" t="s">
        <v>386</v>
      </c>
      <c r="F5538">
        <v>202202</v>
      </c>
      <c r="G5538" t="s">
        <v>391</v>
      </c>
      <c r="H5538" t="s">
        <v>392</v>
      </c>
      <c r="I5538">
        <v>81.400000000000006</v>
      </c>
      <c r="J5538" t="s">
        <v>6</v>
      </c>
      <c r="K5538">
        <v>81.400000000000006</v>
      </c>
    </row>
    <row r="5539" spans="1:11" ht="15" customHeight="1">
      <c r="A5539" s="1" t="s">
        <v>998</v>
      </c>
      <c r="B5539" t="s">
        <v>9</v>
      </c>
      <c r="C5539" t="s">
        <v>35</v>
      </c>
      <c r="D5539">
        <v>108827</v>
      </c>
      <c r="E5539" t="s">
        <v>445</v>
      </c>
      <c r="F5539">
        <v>202202</v>
      </c>
      <c r="G5539" t="s">
        <v>391</v>
      </c>
      <c r="H5539" t="s">
        <v>392</v>
      </c>
      <c r="I5539">
        <v>508.8</v>
      </c>
      <c r="J5539" t="s">
        <v>6</v>
      </c>
      <c r="K5539">
        <v>508.8</v>
      </c>
    </row>
    <row r="5540" spans="1:11" ht="15" customHeight="1">
      <c r="A5540" s="1" t="s">
        <v>998</v>
      </c>
      <c r="B5540" t="s">
        <v>9</v>
      </c>
      <c r="C5540" t="s">
        <v>35</v>
      </c>
      <c r="D5540">
        <v>111129</v>
      </c>
      <c r="E5540" t="s">
        <v>390</v>
      </c>
      <c r="F5540">
        <v>202202</v>
      </c>
      <c r="G5540" t="s">
        <v>391</v>
      </c>
      <c r="H5540" t="s">
        <v>392</v>
      </c>
      <c r="I5540">
        <v>231.8</v>
      </c>
      <c r="J5540" t="s">
        <v>6</v>
      </c>
      <c r="K5540">
        <v>231.8</v>
      </c>
    </row>
    <row r="5541" spans="1:11" ht="15" customHeight="1">
      <c r="A5541" s="1" t="s">
        <v>998</v>
      </c>
      <c r="B5541" t="s">
        <v>9</v>
      </c>
      <c r="C5541" t="s">
        <v>35</v>
      </c>
      <c r="D5541">
        <v>111129</v>
      </c>
      <c r="E5541" t="s">
        <v>390</v>
      </c>
      <c r="F5541">
        <v>202202</v>
      </c>
      <c r="G5541" t="s">
        <v>391</v>
      </c>
      <c r="H5541" t="s">
        <v>392</v>
      </c>
      <c r="I5541">
        <v>1306.5999999999999</v>
      </c>
      <c r="J5541" t="s">
        <v>6</v>
      </c>
      <c r="K5541">
        <v>1306.5999999999999</v>
      </c>
    </row>
    <row r="5542" spans="1:11" ht="15" customHeight="1">
      <c r="A5542" s="1" t="s">
        <v>998</v>
      </c>
      <c r="B5542" t="s">
        <v>9</v>
      </c>
      <c r="C5542" t="s">
        <v>35</v>
      </c>
      <c r="D5542">
        <v>101066</v>
      </c>
      <c r="E5542" t="s">
        <v>397</v>
      </c>
      <c r="F5542">
        <v>202202</v>
      </c>
      <c r="G5542" t="s">
        <v>391</v>
      </c>
      <c r="H5542" t="s">
        <v>392</v>
      </c>
      <c r="I5542">
        <v>1140</v>
      </c>
      <c r="J5542" t="s">
        <v>6</v>
      </c>
      <c r="K5542">
        <v>1140</v>
      </c>
    </row>
    <row r="5543" spans="1:11" ht="15" customHeight="1">
      <c r="A5543" s="1" t="s">
        <v>998</v>
      </c>
      <c r="B5543" t="s">
        <v>9</v>
      </c>
      <c r="C5543" t="s">
        <v>35</v>
      </c>
      <c r="D5543">
        <v>111129</v>
      </c>
      <c r="E5543" t="s">
        <v>390</v>
      </c>
      <c r="F5543">
        <v>202202</v>
      </c>
      <c r="G5543" t="s">
        <v>391</v>
      </c>
      <c r="H5543" t="s">
        <v>392</v>
      </c>
      <c r="I5543">
        <v>264</v>
      </c>
      <c r="J5543" t="s">
        <v>6</v>
      </c>
      <c r="K5543">
        <v>264</v>
      </c>
    </row>
    <row r="5544" spans="1:11" ht="15" customHeight="1">
      <c r="A5544" s="1" t="s">
        <v>998</v>
      </c>
      <c r="B5544" t="s">
        <v>9</v>
      </c>
      <c r="C5544" t="s">
        <v>35</v>
      </c>
      <c r="D5544">
        <v>101066</v>
      </c>
      <c r="E5544" t="s">
        <v>397</v>
      </c>
      <c r="F5544">
        <v>202202</v>
      </c>
      <c r="G5544" t="s">
        <v>391</v>
      </c>
      <c r="H5544" t="s">
        <v>392</v>
      </c>
      <c r="I5544">
        <v>520.79999999999995</v>
      </c>
      <c r="J5544" t="s">
        <v>6</v>
      </c>
      <c r="K5544">
        <v>520.79999999999995</v>
      </c>
    </row>
    <row r="5545" spans="1:11" ht="15" customHeight="1">
      <c r="A5545" s="1" t="s">
        <v>998</v>
      </c>
      <c r="B5545">
        <v>54900002</v>
      </c>
      <c r="C5545" t="s">
        <v>996</v>
      </c>
      <c r="F5545">
        <v>202202</v>
      </c>
      <c r="G5545" t="s">
        <v>391</v>
      </c>
      <c r="H5545" t="s">
        <v>392</v>
      </c>
      <c r="K5545">
        <v>18078.759999999998</v>
      </c>
    </row>
    <row r="5546" spans="1:11" ht="15" customHeight="1">
      <c r="A5546" s="1" t="s">
        <v>998</v>
      </c>
      <c r="B5546" s="4">
        <v>41401002</v>
      </c>
      <c r="C5546" t="s">
        <v>1000</v>
      </c>
      <c r="F5546">
        <v>202203</v>
      </c>
      <c r="G5546" s="10" t="s">
        <v>1001</v>
      </c>
      <c r="H5546" t="s">
        <v>997</v>
      </c>
      <c r="K5546">
        <v>37.58</v>
      </c>
    </row>
    <row r="5547" spans="1:11" ht="15" customHeight="1">
      <c r="A5547" s="1" t="s">
        <v>998</v>
      </c>
      <c r="B5547" t="s">
        <v>9</v>
      </c>
      <c r="C5547" t="s">
        <v>35</v>
      </c>
      <c r="D5547">
        <v>111035</v>
      </c>
      <c r="E5547" t="s">
        <v>718</v>
      </c>
      <c r="F5547">
        <v>202204</v>
      </c>
      <c r="G5547" t="s">
        <v>264</v>
      </c>
      <c r="H5547" t="s">
        <v>265</v>
      </c>
      <c r="I5547">
        <v>1500</v>
      </c>
      <c r="J5547" t="s">
        <v>6</v>
      </c>
      <c r="K5547">
        <v>1500</v>
      </c>
    </row>
    <row r="5548" spans="1:11" ht="15" customHeight="1">
      <c r="A5548" s="1" t="s">
        <v>998</v>
      </c>
      <c r="B5548" t="s">
        <v>9</v>
      </c>
      <c r="C5548" t="s">
        <v>35</v>
      </c>
      <c r="D5548">
        <v>110394</v>
      </c>
      <c r="E5548" t="s">
        <v>526</v>
      </c>
      <c r="F5548">
        <v>202204</v>
      </c>
      <c r="G5548" t="s">
        <v>264</v>
      </c>
      <c r="H5548" t="s">
        <v>265</v>
      </c>
      <c r="I5548">
        <v>178.46</v>
      </c>
      <c r="J5548" t="s">
        <v>6</v>
      </c>
      <c r="K5548">
        <v>178.46</v>
      </c>
    </row>
    <row r="5549" spans="1:11" ht="15" customHeight="1">
      <c r="A5549" s="1" t="s">
        <v>998</v>
      </c>
      <c r="B5549" t="s">
        <v>9</v>
      </c>
      <c r="C5549" t="s">
        <v>35</v>
      </c>
      <c r="D5549">
        <v>101839</v>
      </c>
      <c r="E5549" t="s">
        <v>339</v>
      </c>
      <c r="F5549">
        <v>202204</v>
      </c>
      <c r="G5549" t="s">
        <v>264</v>
      </c>
      <c r="H5549" t="s">
        <v>265</v>
      </c>
      <c r="I5549">
        <v>60</v>
      </c>
      <c r="J5549" t="s">
        <v>6</v>
      </c>
      <c r="K5549">
        <v>60</v>
      </c>
    </row>
    <row r="5550" spans="1:11" ht="15" customHeight="1">
      <c r="A5550" s="1" t="s">
        <v>998</v>
      </c>
      <c r="B5550" t="s">
        <v>9</v>
      </c>
      <c r="C5550" t="s">
        <v>35</v>
      </c>
      <c r="D5550">
        <v>110898</v>
      </c>
      <c r="E5550" t="s">
        <v>479</v>
      </c>
      <c r="F5550">
        <v>202204</v>
      </c>
      <c r="G5550" t="s">
        <v>264</v>
      </c>
      <c r="H5550" t="s">
        <v>265</v>
      </c>
      <c r="I5550">
        <v>155.03</v>
      </c>
      <c r="J5550" t="s">
        <v>6</v>
      </c>
      <c r="K5550">
        <v>155.03</v>
      </c>
    </row>
    <row r="5551" spans="1:11" ht="15" customHeight="1">
      <c r="A5551" s="1" t="s">
        <v>998</v>
      </c>
      <c r="B5551" t="s">
        <v>9</v>
      </c>
      <c r="C5551" t="s">
        <v>35</v>
      </c>
      <c r="D5551">
        <v>111033</v>
      </c>
      <c r="E5551" t="s">
        <v>505</v>
      </c>
      <c r="F5551">
        <v>202204</v>
      </c>
      <c r="G5551" t="s">
        <v>264</v>
      </c>
      <c r="H5551" t="s">
        <v>265</v>
      </c>
      <c r="I5551">
        <v>517.26</v>
      </c>
      <c r="J5551" t="s">
        <v>6</v>
      </c>
      <c r="K5551">
        <v>517.26</v>
      </c>
    </row>
    <row r="5552" spans="1:11" ht="15" customHeight="1">
      <c r="A5552" s="1" t="s">
        <v>998</v>
      </c>
      <c r="B5552" t="s">
        <v>9</v>
      </c>
      <c r="C5552" t="s">
        <v>35</v>
      </c>
      <c r="D5552">
        <v>111033</v>
      </c>
      <c r="E5552" t="s">
        <v>505</v>
      </c>
      <c r="F5552">
        <v>202204</v>
      </c>
      <c r="G5552" t="s">
        <v>264</v>
      </c>
      <c r="H5552" t="s">
        <v>265</v>
      </c>
      <c r="I5552">
        <v>1090.27</v>
      </c>
      <c r="J5552" t="s">
        <v>6</v>
      </c>
      <c r="K5552">
        <v>1090.27</v>
      </c>
    </row>
    <row r="5553" spans="1:11" ht="15" customHeight="1">
      <c r="A5553" s="1" t="s">
        <v>998</v>
      </c>
      <c r="B5553" t="s">
        <v>9</v>
      </c>
      <c r="C5553" t="s">
        <v>35</v>
      </c>
      <c r="D5553">
        <v>111033</v>
      </c>
      <c r="E5553" t="s">
        <v>505</v>
      </c>
      <c r="F5553">
        <v>202204</v>
      </c>
      <c r="G5553" t="s">
        <v>264</v>
      </c>
      <c r="H5553" t="s">
        <v>265</v>
      </c>
      <c r="I5553">
        <v>610.27</v>
      </c>
      <c r="J5553" t="s">
        <v>6</v>
      </c>
      <c r="K5553">
        <v>610.27</v>
      </c>
    </row>
    <row r="5554" spans="1:11" ht="15" customHeight="1">
      <c r="A5554" s="1" t="s">
        <v>998</v>
      </c>
      <c r="B5554" t="s">
        <v>9</v>
      </c>
      <c r="C5554" t="s">
        <v>35</v>
      </c>
      <c r="D5554">
        <v>111033</v>
      </c>
      <c r="E5554" t="s">
        <v>505</v>
      </c>
      <c r="F5554">
        <v>202204</v>
      </c>
      <c r="G5554" t="s">
        <v>264</v>
      </c>
      <c r="H5554" t="s">
        <v>265</v>
      </c>
      <c r="I5554">
        <v>1113.4100000000001</v>
      </c>
      <c r="J5554" t="s">
        <v>6</v>
      </c>
      <c r="K5554">
        <v>1113.4100000000001</v>
      </c>
    </row>
    <row r="5555" spans="1:11" ht="15" customHeight="1">
      <c r="A5555" s="1" t="s">
        <v>998</v>
      </c>
      <c r="B5555" t="s">
        <v>9</v>
      </c>
      <c r="C5555" t="s">
        <v>35</v>
      </c>
      <c r="D5555">
        <v>111033</v>
      </c>
      <c r="E5555" t="s">
        <v>505</v>
      </c>
      <c r="F5555">
        <v>202204</v>
      </c>
      <c r="G5555" t="s">
        <v>264</v>
      </c>
      <c r="H5555" t="s">
        <v>265</v>
      </c>
      <c r="I5555">
        <v>92.48</v>
      </c>
      <c r="J5555" t="s">
        <v>6</v>
      </c>
      <c r="K5555">
        <v>92.48</v>
      </c>
    </row>
    <row r="5556" spans="1:11" ht="15" customHeight="1">
      <c r="A5556" s="1" t="s">
        <v>998</v>
      </c>
      <c r="B5556" t="s">
        <v>9</v>
      </c>
      <c r="C5556" t="s">
        <v>35</v>
      </c>
      <c r="D5556">
        <v>111033</v>
      </c>
      <c r="E5556" t="s">
        <v>505</v>
      </c>
      <c r="F5556">
        <v>202204</v>
      </c>
      <c r="G5556" t="s">
        <v>264</v>
      </c>
      <c r="H5556" t="s">
        <v>265</v>
      </c>
      <c r="I5556">
        <v>373.5</v>
      </c>
      <c r="J5556" t="s">
        <v>6</v>
      </c>
      <c r="K5556">
        <v>373.5</v>
      </c>
    </row>
    <row r="5557" spans="1:11" ht="15" customHeight="1">
      <c r="A5557" s="1" t="s">
        <v>998</v>
      </c>
      <c r="B5557" t="s">
        <v>9</v>
      </c>
      <c r="C5557" t="s">
        <v>35</v>
      </c>
      <c r="D5557">
        <v>111033</v>
      </c>
      <c r="E5557" t="s">
        <v>505</v>
      </c>
      <c r="F5557">
        <v>202204</v>
      </c>
      <c r="G5557" t="s">
        <v>264</v>
      </c>
      <c r="H5557" t="s">
        <v>265</v>
      </c>
      <c r="I5557">
        <v>657.95</v>
      </c>
      <c r="J5557" t="s">
        <v>6</v>
      </c>
      <c r="K5557">
        <v>657.95</v>
      </c>
    </row>
    <row r="5558" spans="1:11" ht="15" customHeight="1">
      <c r="A5558" s="1" t="s">
        <v>998</v>
      </c>
      <c r="B5558" t="s">
        <v>9</v>
      </c>
      <c r="C5558" t="s">
        <v>35</v>
      </c>
      <c r="D5558">
        <v>110812</v>
      </c>
      <c r="E5558" t="s">
        <v>681</v>
      </c>
      <c r="F5558">
        <v>202204</v>
      </c>
      <c r="G5558" t="s">
        <v>264</v>
      </c>
      <c r="H5558" t="s">
        <v>265</v>
      </c>
      <c r="I5558">
        <v>511.2</v>
      </c>
      <c r="J5558" t="s">
        <v>6</v>
      </c>
      <c r="K5558">
        <v>511.2</v>
      </c>
    </row>
    <row r="5559" spans="1:11" ht="15" customHeight="1">
      <c r="A5559" s="1" t="s">
        <v>998</v>
      </c>
      <c r="B5559" t="s">
        <v>9</v>
      </c>
      <c r="C5559" t="s">
        <v>35</v>
      </c>
      <c r="D5559">
        <v>101839</v>
      </c>
      <c r="E5559" t="s">
        <v>339</v>
      </c>
      <c r="F5559">
        <v>202204</v>
      </c>
      <c r="G5559" t="s">
        <v>264</v>
      </c>
      <c r="H5559" t="s">
        <v>265</v>
      </c>
      <c r="I5559">
        <v>3337.72</v>
      </c>
      <c r="J5559" t="s">
        <v>6</v>
      </c>
      <c r="K5559">
        <v>3337.72</v>
      </c>
    </row>
    <row r="5560" spans="1:11" ht="15" customHeight="1">
      <c r="A5560" s="1" t="s">
        <v>998</v>
      </c>
      <c r="B5560" t="s">
        <v>9</v>
      </c>
      <c r="C5560" t="s">
        <v>35</v>
      </c>
      <c r="D5560">
        <v>101839</v>
      </c>
      <c r="E5560" t="s">
        <v>339</v>
      </c>
      <c r="F5560">
        <v>202204</v>
      </c>
      <c r="G5560" t="s">
        <v>264</v>
      </c>
      <c r="H5560" t="s">
        <v>265</v>
      </c>
      <c r="I5560">
        <v>3600.3</v>
      </c>
      <c r="J5560" t="s">
        <v>6</v>
      </c>
      <c r="K5560">
        <v>3600.3</v>
      </c>
    </row>
    <row r="5561" spans="1:11" ht="15" customHeight="1">
      <c r="A5561" s="1" t="s">
        <v>998</v>
      </c>
      <c r="B5561" t="s">
        <v>9</v>
      </c>
      <c r="C5561" t="s">
        <v>35</v>
      </c>
      <c r="D5561">
        <v>111033</v>
      </c>
      <c r="E5561" t="s">
        <v>505</v>
      </c>
      <c r="F5561">
        <v>202204</v>
      </c>
      <c r="G5561" t="s">
        <v>264</v>
      </c>
      <c r="H5561" t="s">
        <v>265</v>
      </c>
      <c r="I5561">
        <v>238.29</v>
      </c>
      <c r="J5561" t="s">
        <v>6</v>
      </c>
      <c r="K5561">
        <v>238.29</v>
      </c>
    </row>
    <row r="5562" spans="1:11" ht="15" customHeight="1">
      <c r="A5562" s="1" t="s">
        <v>998</v>
      </c>
      <c r="B5562" t="s">
        <v>9</v>
      </c>
      <c r="C5562" t="s">
        <v>35</v>
      </c>
      <c r="D5562">
        <v>111033</v>
      </c>
      <c r="E5562" t="s">
        <v>505</v>
      </c>
      <c r="F5562">
        <v>202204</v>
      </c>
      <c r="G5562" t="s">
        <v>264</v>
      </c>
      <c r="H5562" t="s">
        <v>265</v>
      </c>
      <c r="I5562">
        <v>96.36</v>
      </c>
      <c r="J5562" t="s">
        <v>6</v>
      </c>
      <c r="K5562">
        <v>96.36</v>
      </c>
    </row>
    <row r="5563" spans="1:11" ht="15" customHeight="1">
      <c r="A5563" s="1" t="s">
        <v>998</v>
      </c>
      <c r="B5563" t="s">
        <v>9</v>
      </c>
      <c r="C5563" t="s">
        <v>35</v>
      </c>
      <c r="D5563">
        <v>111033</v>
      </c>
      <c r="E5563" t="s">
        <v>505</v>
      </c>
      <c r="F5563">
        <v>202204</v>
      </c>
      <c r="G5563" t="s">
        <v>264</v>
      </c>
      <c r="H5563" t="s">
        <v>265</v>
      </c>
      <c r="I5563">
        <v>2043.21</v>
      </c>
      <c r="J5563" t="s">
        <v>6</v>
      </c>
      <c r="K5563">
        <v>2043.21</v>
      </c>
    </row>
    <row r="5564" spans="1:11" ht="15" customHeight="1">
      <c r="A5564" s="1" t="s">
        <v>998</v>
      </c>
      <c r="B5564" t="s">
        <v>9</v>
      </c>
      <c r="C5564" t="s">
        <v>35</v>
      </c>
      <c r="D5564">
        <v>111033</v>
      </c>
      <c r="E5564" t="s">
        <v>505</v>
      </c>
      <c r="F5564">
        <v>202204</v>
      </c>
      <c r="G5564" t="s">
        <v>264</v>
      </c>
      <c r="H5564" t="s">
        <v>265</v>
      </c>
      <c r="I5564">
        <v>1276.99</v>
      </c>
      <c r="J5564" t="s">
        <v>6</v>
      </c>
      <c r="K5564">
        <v>1276.99</v>
      </c>
    </row>
    <row r="5565" spans="1:11" ht="15" customHeight="1">
      <c r="A5565" s="1" t="s">
        <v>998</v>
      </c>
      <c r="B5565" t="s">
        <v>9</v>
      </c>
      <c r="C5565" t="s">
        <v>35</v>
      </c>
      <c r="D5565">
        <v>111033</v>
      </c>
      <c r="E5565" t="s">
        <v>505</v>
      </c>
      <c r="F5565">
        <v>202204</v>
      </c>
      <c r="G5565" t="s">
        <v>264</v>
      </c>
      <c r="H5565" t="s">
        <v>265</v>
      </c>
      <c r="I5565">
        <v>516.22</v>
      </c>
      <c r="J5565" t="s">
        <v>6</v>
      </c>
      <c r="K5565">
        <v>516.22</v>
      </c>
    </row>
    <row r="5566" spans="1:11" ht="15" customHeight="1">
      <c r="A5566" s="1" t="s">
        <v>998</v>
      </c>
      <c r="B5566" t="s">
        <v>9</v>
      </c>
      <c r="C5566" t="s">
        <v>35</v>
      </c>
      <c r="D5566">
        <v>111033</v>
      </c>
      <c r="E5566" t="s">
        <v>505</v>
      </c>
      <c r="F5566">
        <v>202204</v>
      </c>
      <c r="G5566" t="s">
        <v>264</v>
      </c>
      <c r="H5566" t="s">
        <v>265</v>
      </c>
      <c r="I5566">
        <v>1239.77</v>
      </c>
      <c r="J5566" t="s">
        <v>6</v>
      </c>
      <c r="K5566">
        <v>1239.77</v>
      </c>
    </row>
    <row r="5567" spans="1:11" ht="15" customHeight="1">
      <c r="A5567" s="1" t="s">
        <v>998</v>
      </c>
      <c r="B5567" t="s">
        <v>9</v>
      </c>
      <c r="C5567" t="s">
        <v>35</v>
      </c>
      <c r="D5567">
        <v>111033</v>
      </c>
      <c r="E5567" t="s">
        <v>505</v>
      </c>
      <c r="F5567">
        <v>202204</v>
      </c>
      <c r="G5567" t="s">
        <v>264</v>
      </c>
      <c r="H5567" t="s">
        <v>265</v>
      </c>
      <c r="I5567">
        <v>229.25</v>
      </c>
      <c r="J5567" t="s">
        <v>6</v>
      </c>
      <c r="K5567">
        <v>229.25</v>
      </c>
    </row>
    <row r="5568" spans="1:11" ht="15" customHeight="1">
      <c r="A5568" s="1" t="s">
        <v>998</v>
      </c>
      <c r="B5568" t="s">
        <v>9</v>
      </c>
      <c r="C5568" t="s">
        <v>35</v>
      </c>
      <c r="D5568">
        <v>111033</v>
      </c>
      <c r="E5568" t="s">
        <v>505</v>
      </c>
      <c r="F5568">
        <v>202204</v>
      </c>
      <c r="G5568" t="s">
        <v>264</v>
      </c>
      <c r="H5568" t="s">
        <v>265</v>
      </c>
      <c r="I5568">
        <v>1148.04</v>
      </c>
      <c r="J5568" t="s">
        <v>6</v>
      </c>
      <c r="K5568">
        <v>1148.04</v>
      </c>
    </row>
    <row r="5569" spans="1:11" ht="15" customHeight="1">
      <c r="A5569" s="1" t="s">
        <v>998</v>
      </c>
      <c r="B5569" t="s">
        <v>9</v>
      </c>
      <c r="C5569" t="s">
        <v>35</v>
      </c>
      <c r="D5569">
        <v>111033</v>
      </c>
      <c r="E5569" t="s">
        <v>505</v>
      </c>
      <c r="F5569">
        <v>202204</v>
      </c>
      <c r="G5569" t="s">
        <v>264</v>
      </c>
      <c r="H5569" t="s">
        <v>265</v>
      </c>
      <c r="I5569">
        <v>408.31</v>
      </c>
      <c r="J5569" t="s">
        <v>6</v>
      </c>
      <c r="K5569">
        <v>408.31</v>
      </c>
    </row>
    <row r="5570" spans="1:11" ht="15" customHeight="1">
      <c r="A5570" s="1" t="s">
        <v>998</v>
      </c>
      <c r="B5570" t="s">
        <v>9</v>
      </c>
      <c r="C5570" t="s">
        <v>35</v>
      </c>
      <c r="D5570">
        <v>111033</v>
      </c>
      <c r="E5570" t="s">
        <v>505</v>
      </c>
      <c r="F5570">
        <v>202204</v>
      </c>
      <c r="G5570" t="s">
        <v>264</v>
      </c>
      <c r="H5570" t="s">
        <v>265</v>
      </c>
      <c r="I5570">
        <v>49.54</v>
      </c>
      <c r="J5570" t="s">
        <v>6</v>
      </c>
      <c r="K5570">
        <v>49.54</v>
      </c>
    </row>
    <row r="5571" spans="1:11" ht="15" customHeight="1">
      <c r="A5571" s="1" t="s">
        <v>998</v>
      </c>
      <c r="B5571" t="s">
        <v>9</v>
      </c>
      <c r="C5571" t="s">
        <v>35</v>
      </c>
      <c r="D5571">
        <v>109460</v>
      </c>
      <c r="E5571" t="s">
        <v>246</v>
      </c>
      <c r="F5571">
        <v>202204</v>
      </c>
      <c r="G5571" t="s">
        <v>264</v>
      </c>
      <c r="H5571" t="s">
        <v>265</v>
      </c>
      <c r="I5571">
        <v>18</v>
      </c>
      <c r="J5571" t="s">
        <v>6</v>
      </c>
      <c r="K5571">
        <v>18</v>
      </c>
    </row>
    <row r="5572" spans="1:11" ht="15" customHeight="1">
      <c r="A5572" s="1" t="s">
        <v>998</v>
      </c>
      <c r="B5572" t="s">
        <v>9</v>
      </c>
      <c r="C5572" t="s">
        <v>35</v>
      </c>
      <c r="D5572">
        <v>100206</v>
      </c>
      <c r="E5572" t="s">
        <v>413</v>
      </c>
      <c r="F5572">
        <v>202204</v>
      </c>
      <c r="G5572" t="s">
        <v>264</v>
      </c>
      <c r="H5572" t="s">
        <v>265</v>
      </c>
      <c r="I5572">
        <v>365.5</v>
      </c>
      <c r="J5572" t="s">
        <v>6</v>
      </c>
      <c r="K5572">
        <v>365.5</v>
      </c>
    </row>
    <row r="5573" spans="1:11" ht="15" customHeight="1">
      <c r="A5573" s="1" t="s">
        <v>998</v>
      </c>
      <c r="B5573" t="s">
        <v>9</v>
      </c>
      <c r="C5573" t="s">
        <v>35</v>
      </c>
      <c r="D5573">
        <v>110767</v>
      </c>
      <c r="E5573" t="s">
        <v>558</v>
      </c>
      <c r="F5573">
        <v>202204</v>
      </c>
      <c r="G5573" t="s">
        <v>264</v>
      </c>
      <c r="H5573" t="s">
        <v>265</v>
      </c>
      <c r="I5573">
        <v>59</v>
      </c>
      <c r="J5573" t="s">
        <v>6</v>
      </c>
      <c r="K5573">
        <v>59</v>
      </c>
    </row>
    <row r="5574" spans="1:11" ht="15" customHeight="1">
      <c r="A5574" s="1" t="s">
        <v>998</v>
      </c>
      <c r="B5574" t="s">
        <v>9</v>
      </c>
      <c r="C5574" t="s">
        <v>35</v>
      </c>
      <c r="D5574">
        <v>110394</v>
      </c>
      <c r="E5574" t="s">
        <v>526</v>
      </c>
      <c r="F5574">
        <v>202204</v>
      </c>
      <c r="G5574" t="s">
        <v>264</v>
      </c>
      <c r="H5574" t="s">
        <v>265</v>
      </c>
      <c r="I5574">
        <v>213.97</v>
      </c>
      <c r="J5574" t="s">
        <v>6</v>
      </c>
      <c r="K5574">
        <v>213.97</v>
      </c>
    </row>
    <row r="5575" spans="1:11" ht="15" customHeight="1">
      <c r="A5575" s="1" t="s">
        <v>998</v>
      </c>
      <c r="B5575" t="s">
        <v>9</v>
      </c>
      <c r="C5575" t="s">
        <v>35</v>
      </c>
      <c r="D5575">
        <v>100835</v>
      </c>
      <c r="E5575" t="s">
        <v>545</v>
      </c>
      <c r="F5575">
        <v>202204</v>
      </c>
      <c r="G5575" t="s">
        <v>264</v>
      </c>
      <c r="H5575" t="s">
        <v>265</v>
      </c>
      <c r="I5575">
        <v>146.55000000000001</v>
      </c>
      <c r="J5575" t="s">
        <v>6</v>
      </c>
      <c r="K5575">
        <v>146.55000000000001</v>
      </c>
    </row>
    <row r="5576" spans="1:11" ht="15" customHeight="1">
      <c r="A5576" s="1" t="s">
        <v>998</v>
      </c>
      <c r="B5576" t="s">
        <v>9</v>
      </c>
      <c r="C5576" t="s">
        <v>35</v>
      </c>
      <c r="D5576">
        <v>100206</v>
      </c>
      <c r="E5576" t="s">
        <v>413</v>
      </c>
      <c r="F5576">
        <v>202204</v>
      </c>
      <c r="G5576" t="s">
        <v>264</v>
      </c>
      <c r="H5576" t="s">
        <v>265</v>
      </c>
      <c r="I5576">
        <v>307.81</v>
      </c>
      <c r="J5576" t="s">
        <v>6</v>
      </c>
      <c r="K5576">
        <v>307.81</v>
      </c>
    </row>
    <row r="5577" spans="1:11" ht="15" customHeight="1">
      <c r="A5577" s="1" t="s">
        <v>998</v>
      </c>
      <c r="B5577" t="s">
        <v>9</v>
      </c>
      <c r="C5577" t="s">
        <v>35</v>
      </c>
      <c r="D5577">
        <v>100206</v>
      </c>
      <c r="E5577" t="s">
        <v>413</v>
      </c>
      <c r="F5577">
        <v>202204</v>
      </c>
      <c r="G5577" t="s">
        <v>264</v>
      </c>
      <c r="H5577" t="s">
        <v>265</v>
      </c>
      <c r="I5577">
        <v>812</v>
      </c>
      <c r="J5577" t="s">
        <v>6</v>
      </c>
      <c r="K5577">
        <v>812</v>
      </c>
    </row>
    <row r="5578" spans="1:11" ht="15" customHeight="1">
      <c r="A5578" s="1" t="s">
        <v>998</v>
      </c>
      <c r="B5578" t="s">
        <v>9</v>
      </c>
      <c r="C5578" t="s">
        <v>35</v>
      </c>
      <c r="D5578">
        <v>100206</v>
      </c>
      <c r="E5578" t="s">
        <v>413</v>
      </c>
      <c r="F5578">
        <v>202204</v>
      </c>
      <c r="G5578" t="s">
        <v>264</v>
      </c>
      <c r="H5578" t="s">
        <v>265</v>
      </c>
      <c r="I5578">
        <v>31.6</v>
      </c>
      <c r="J5578" t="s">
        <v>6</v>
      </c>
      <c r="K5578">
        <v>31.6</v>
      </c>
    </row>
    <row r="5579" spans="1:11" ht="15" customHeight="1">
      <c r="A5579" s="1" t="s">
        <v>998</v>
      </c>
      <c r="B5579" t="s">
        <v>9</v>
      </c>
      <c r="C5579" t="s">
        <v>35</v>
      </c>
      <c r="D5579">
        <v>100206</v>
      </c>
      <c r="E5579" t="s">
        <v>413</v>
      </c>
      <c r="F5579">
        <v>202204</v>
      </c>
      <c r="G5579" t="s">
        <v>264</v>
      </c>
      <c r="H5579" t="s">
        <v>265</v>
      </c>
      <c r="I5579">
        <v>676.8</v>
      </c>
      <c r="J5579" t="s">
        <v>6</v>
      </c>
      <c r="K5579">
        <v>676.8</v>
      </c>
    </row>
    <row r="5580" spans="1:11" ht="15" customHeight="1">
      <c r="A5580" s="1" t="s">
        <v>998</v>
      </c>
      <c r="B5580" t="s">
        <v>9</v>
      </c>
      <c r="C5580" t="s">
        <v>35</v>
      </c>
      <c r="D5580">
        <v>100206</v>
      </c>
      <c r="E5580" t="s">
        <v>413</v>
      </c>
      <c r="F5580">
        <v>202204</v>
      </c>
      <c r="G5580" t="s">
        <v>264</v>
      </c>
      <c r="H5580" t="s">
        <v>265</v>
      </c>
      <c r="I5580">
        <v>22.51</v>
      </c>
      <c r="J5580" t="s">
        <v>6</v>
      </c>
      <c r="K5580">
        <v>22.51</v>
      </c>
    </row>
    <row r="5581" spans="1:11" ht="15" customHeight="1">
      <c r="A5581" s="1" t="s">
        <v>998</v>
      </c>
      <c r="B5581" t="s">
        <v>9</v>
      </c>
      <c r="C5581" t="s">
        <v>35</v>
      </c>
      <c r="D5581">
        <v>100206</v>
      </c>
      <c r="E5581" t="s">
        <v>413</v>
      </c>
      <c r="F5581">
        <v>202204</v>
      </c>
      <c r="G5581" t="s">
        <v>264</v>
      </c>
      <c r="H5581" t="s">
        <v>265</v>
      </c>
      <c r="I5581">
        <v>1378</v>
      </c>
      <c r="J5581" t="s">
        <v>6</v>
      </c>
      <c r="K5581">
        <v>1378</v>
      </c>
    </row>
    <row r="5582" spans="1:11" ht="15" customHeight="1">
      <c r="A5582" s="1" t="s">
        <v>998</v>
      </c>
      <c r="B5582" t="s">
        <v>9</v>
      </c>
      <c r="C5582" t="s">
        <v>35</v>
      </c>
      <c r="D5582">
        <v>101839</v>
      </c>
      <c r="E5582" t="s">
        <v>339</v>
      </c>
      <c r="F5582">
        <v>202204</v>
      </c>
      <c r="G5582" t="s">
        <v>264</v>
      </c>
      <c r="H5582" t="s">
        <v>265</v>
      </c>
      <c r="I5582">
        <v>247.08</v>
      </c>
      <c r="J5582" t="s">
        <v>6</v>
      </c>
      <c r="K5582">
        <v>247.08</v>
      </c>
    </row>
    <row r="5583" spans="1:11" ht="15" customHeight="1">
      <c r="A5583" s="1" t="s">
        <v>998</v>
      </c>
      <c r="B5583" t="s">
        <v>9</v>
      </c>
      <c r="C5583" t="s">
        <v>35</v>
      </c>
      <c r="D5583">
        <v>101839</v>
      </c>
      <c r="E5583" t="s">
        <v>339</v>
      </c>
      <c r="F5583">
        <v>202204</v>
      </c>
      <c r="G5583" t="s">
        <v>264</v>
      </c>
      <c r="H5583" t="s">
        <v>265</v>
      </c>
      <c r="I5583">
        <v>3901.61</v>
      </c>
      <c r="J5583" t="s">
        <v>6</v>
      </c>
      <c r="K5583">
        <v>3901.61</v>
      </c>
    </row>
    <row r="5584" spans="1:11" ht="15" customHeight="1">
      <c r="A5584" s="1" t="s">
        <v>998</v>
      </c>
      <c r="B5584" t="s">
        <v>9</v>
      </c>
      <c r="C5584" t="s">
        <v>35</v>
      </c>
      <c r="D5584">
        <v>103644</v>
      </c>
      <c r="E5584" t="s">
        <v>603</v>
      </c>
      <c r="F5584">
        <v>202204</v>
      </c>
      <c r="G5584" t="s">
        <v>264</v>
      </c>
      <c r="H5584" t="s">
        <v>265</v>
      </c>
      <c r="I5584">
        <v>245</v>
      </c>
      <c r="J5584" t="s">
        <v>6</v>
      </c>
      <c r="K5584">
        <v>245</v>
      </c>
    </row>
    <row r="5585" spans="1:11" ht="15" customHeight="1">
      <c r="A5585" s="1" t="s">
        <v>998</v>
      </c>
      <c r="B5585" t="s">
        <v>9</v>
      </c>
      <c r="C5585" t="s">
        <v>35</v>
      </c>
      <c r="D5585">
        <v>110898</v>
      </c>
      <c r="E5585" t="s">
        <v>479</v>
      </c>
      <c r="F5585">
        <v>202204</v>
      </c>
      <c r="G5585" t="s">
        <v>264</v>
      </c>
      <c r="H5585" t="s">
        <v>265</v>
      </c>
      <c r="I5585">
        <v>173.04</v>
      </c>
      <c r="J5585" t="s">
        <v>6</v>
      </c>
      <c r="K5585">
        <v>173.04</v>
      </c>
    </row>
    <row r="5586" spans="1:11" ht="15" customHeight="1">
      <c r="A5586" s="1" t="s">
        <v>998</v>
      </c>
      <c r="B5586" t="s">
        <v>9</v>
      </c>
      <c r="C5586" t="s">
        <v>35</v>
      </c>
      <c r="D5586">
        <v>110898</v>
      </c>
      <c r="E5586" t="s">
        <v>479</v>
      </c>
      <c r="F5586">
        <v>202204</v>
      </c>
      <c r="G5586" t="s">
        <v>264</v>
      </c>
      <c r="H5586" t="s">
        <v>265</v>
      </c>
      <c r="I5586">
        <v>900.22</v>
      </c>
      <c r="J5586" t="s">
        <v>6</v>
      </c>
      <c r="K5586">
        <v>900.22</v>
      </c>
    </row>
    <row r="5587" spans="1:11" ht="15" customHeight="1">
      <c r="A5587" s="1" t="s">
        <v>998</v>
      </c>
      <c r="B5587" t="s">
        <v>9</v>
      </c>
      <c r="C5587" t="s">
        <v>35</v>
      </c>
      <c r="D5587">
        <v>110898</v>
      </c>
      <c r="E5587" t="s">
        <v>479</v>
      </c>
      <c r="F5587">
        <v>202204</v>
      </c>
      <c r="G5587" t="s">
        <v>264</v>
      </c>
      <c r="H5587" t="s">
        <v>265</v>
      </c>
      <c r="I5587">
        <v>103.68</v>
      </c>
      <c r="J5587" t="s">
        <v>6</v>
      </c>
      <c r="K5587">
        <v>103.68</v>
      </c>
    </row>
    <row r="5588" spans="1:11" ht="15" customHeight="1">
      <c r="A5588" s="1" t="s">
        <v>998</v>
      </c>
      <c r="B5588" t="s">
        <v>9</v>
      </c>
      <c r="C5588" t="s">
        <v>35</v>
      </c>
      <c r="D5588">
        <v>111034</v>
      </c>
      <c r="E5588" t="s">
        <v>610</v>
      </c>
      <c r="F5588">
        <v>202204</v>
      </c>
      <c r="G5588" t="s">
        <v>264</v>
      </c>
      <c r="H5588" t="s">
        <v>265</v>
      </c>
      <c r="I5588">
        <v>3099.93</v>
      </c>
      <c r="J5588" t="s">
        <v>6</v>
      </c>
      <c r="K5588">
        <v>3099.93</v>
      </c>
    </row>
    <row r="5589" spans="1:11" ht="15" customHeight="1">
      <c r="A5589" s="1" t="s">
        <v>998</v>
      </c>
      <c r="B5589" t="s">
        <v>9</v>
      </c>
      <c r="C5589" t="s">
        <v>35</v>
      </c>
      <c r="D5589">
        <v>111034</v>
      </c>
      <c r="E5589" t="s">
        <v>610</v>
      </c>
      <c r="F5589">
        <v>202204</v>
      </c>
      <c r="G5589" t="s">
        <v>264</v>
      </c>
      <c r="H5589" t="s">
        <v>265</v>
      </c>
      <c r="I5589">
        <v>3441.34</v>
      </c>
      <c r="J5589" t="s">
        <v>6</v>
      </c>
      <c r="K5589">
        <v>3441.34</v>
      </c>
    </row>
    <row r="5590" spans="1:11" ht="15" customHeight="1">
      <c r="A5590" s="1" t="s">
        <v>998</v>
      </c>
      <c r="B5590" t="s">
        <v>9</v>
      </c>
      <c r="C5590" t="s">
        <v>35</v>
      </c>
      <c r="D5590">
        <v>111033</v>
      </c>
      <c r="E5590" t="s">
        <v>505</v>
      </c>
      <c r="F5590">
        <v>202204</v>
      </c>
      <c r="G5590" t="s">
        <v>264</v>
      </c>
      <c r="H5590" t="s">
        <v>265</v>
      </c>
      <c r="I5590">
        <v>464.26</v>
      </c>
      <c r="J5590" t="s">
        <v>6</v>
      </c>
      <c r="K5590">
        <v>464.26</v>
      </c>
    </row>
    <row r="5591" spans="1:11" ht="15" customHeight="1">
      <c r="A5591" s="1" t="s">
        <v>998</v>
      </c>
      <c r="B5591" t="s">
        <v>9</v>
      </c>
      <c r="C5591" t="s">
        <v>35</v>
      </c>
      <c r="D5591">
        <v>111033</v>
      </c>
      <c r="E5591" t="s">
        <v>505</v>
      </c>
      <c r="F5591">
        <v>202204</v>
      </c>
      <c r="G5591" t="s">
        <v>264</v>
      </c>
      <c r="H5591" t="s">
        <v>265</v>
      </c>
      <c r="I5591">
        <v>2886.51</v>
      </c>
      <c r="J5591" t="s">
        <v>6</v>
      </c>
      <c r="K5591">
        <v>2886.51</v>
      </c>
    </row>
    <row r="5592" spans="1:11" ht="15" customHeight="1">
      <c r="A5592" s="1" t="s">
        <v>998</v>
      </c>
      <c r="B5592" t="s">
        <v>9</v>
      </c>
      <c r="C5592" t="s">
        <v>35</v>
      </c>
      <c r="D5592">
        <v>101839</v>
      </c>
      <c r="E5592" t="s">
        <v>339</v>
      </c>
      <c r="F5592">
        <v>202204</v>
      </c>
      <c r="G5592" t="s">
        <v>264</v>
      </c>
      <c r="H5592" t="s">
        <v>265</v>
      </c>
      <c r="I5592">
        <v>77.69</v>
      </c>
      <c r="J5592" t="s">
        <v>6</v>
      </c>
      <c r="K5592">
        <v>77.69</v>
      </c>
    </row>
    <row r="5593" spans="1:11" ht="15" customHeight="1">
      <c r="A5593" s="1" t="s">
        <v>998</v>
      </c>
      <c r="B5593" t="s">
        <v>9</v>
      </c>
      <c r="C5593" t="s">
        <v>35</v>
      </c>
      <c r="D5593">
        <v>101839</v>
      </c>
      <c r="E5593" t="s">
        <v>339</v>
      </c>
      <c r="F5593">
        <v>202204</v>
      </c>
      <c r="G5593" t="s">
        <v>264</v>
      </c>
      <c r="H5593" t="s">
        <v>265</v>
      </c>
      <c r="I5593">
        <v>9387.85</v>
      </c>
      <c r="J5593" t="s">
        <v>6</v>
      </c>
      <c r="K5593">
        <v>9387.85</v>
      </c>
    </row>
    <row r="5594" spans="1:11" ht="15" customHeight="1">
      <c r="A5594" s="1" t="s">
        <v>998</v>
      </c>
      <c r="B5594" t="s">
        <v>9</v>
      </c>
      <c r="C5594" t="s">
        <v>35</v>
      </c>
      <c r="D5594">
        <v>107876</v>
      </c>
      <c r="E5594" t="s">
        <v>467</v>
      </c>
      <c r="F5594">
        <v>202204</v>
      </c>
      <c r="G5594" t="s">
        <v>264</v>
      </c>
      <c r="H5594" t="s">
        <v>265</v>
      </c>
      <c r="I5594">
        <v>606</v>
      </c>
      <c r="J5594" t="s">
        <v>6</v>
      </c>
      <c r="K5594">
        <v>606</v>
      </c>
    </row>
    <row r="5595" spans="1:11" ht="15" customHeight="1">
      <c r="A5595" s="1" t="s">
        <v>998</v>
      </c>
      <c r="B5595" t="s">
        <v>9</v>
      </c>
      <c r="C5595" t="s">
        <v>35</v>
      </c>
      <c r="D5595">
        <v>111033</v>
      </c>
      <c r="E5595" t="s">
        <v>505</v>
      </c>
      <c r="F5595">
        <v>202204</v>
      </c>
      <c r="G5595" t="s">
        <v>264</v>
      </c>
      <c r="H5595" t="s">
        <v>265</v>
      </c>
      <c r="I5595">
        <v>1016.4</v>
      </c>
      <c r="J5595" t="s">
        <v>6</v>
      </c>
      <c r="K5595">
        <v>1016.4</v>
      </c>
    </row>
    <row r="5596" spans="1:11" ht="15" customHeight="1">
      <c r="A5596" s="1" t="s">
        <v>998</v>
      </c>
      <c r="B5596" t="s">
        <v>9</v>
      </c>
      <c r="C5596" t="s">
        <v>35</v>
      </c>
      <c r="D5596">
        <v>111033</v>
      </c>
      <c r="E5596" t="s">
        <v>505</v>
      </c>
      <c r="F5596">
        <v>202204</v>
      </c>
      <c r="G5596" t="s">
        <v>264</v>
      </c>
      <c r="H5596" t="s">
        <v>265</v>
      </c>
      <c r="I5596">
        <v>1591.98</v>
      </c>
      <c r="J5596" t="s">
        <v>6</v>
      </c>
      <c r="K5596">
        <v>1591.98</v>
      </c>
    </row>
    <row r="5597" spans="1:11" ht="15" customHeight="1">
      <c r="A5597" s="1" t="s">
        <v>998</v>
      </c>
      <c r="B5597" t="s">
        <v>9</v>
      </c>
      <c r="C5597" t="s">
        <v>35</v>
      </c>
      <c r="D5597">
        <v>111033</v>
      </c>
      <c r="E5597" t="s">
        <v>505</v>
      </c>
      <c r="F5597">
        <v>202204</v>
      </c>
      <c r="G5597" t="s">
        <v>264</v>
      </c>
      <c r="H5597" t="s">
        <v>265</v>
      </c>
      <c r="I5597">
        <v>2416.9299999999998</v>
      </c>
      <c r="J5597" t="s">
        <v>6</v>
      </c>
      <c r="K5597">
        <v>2416.9299999999998</v>
      </c>
    </row>
    <row r="5598" spans="1:11" ht="15" customHeight="1">
      <c r="A5598" s="1" t="s">
        <v>998</v>
      </c>
      <c r="B5598" t="s">
        <v>9</v>
      </c>
      <c r="C5598" t="s">
        <v>35</v>
      </c>
      <c r="D5598">
        <v>110394</v>
      </c>
      <c r="E5598" t="s">
        <v>526</v>
      </c>
      <c r="F5598">
        <v>202204</v>
      </c>
      <c r="G5598" t="s">
        <v>264</v>
      </c>
      <c r="H5598" t="s">
        <v>265</v>
      </c>
      <c r="I5598">
        <v>45.6</v>
      </c>
      <c r="J5598" t="s">
        <v>6</v>
      </c>
      <c r="K5598">
        <v>45.6</v>
      </c>
    </row>
    <row r="5599" spans="1:11" ht="15" customHeight="1">
      <c r="A5599" s="1" t="s">
        <v>998</v>
      </c>
      <c r="B5599" t="s">
        <v>9</v>
      </c>
      <c r="C5599" t="s">
        <v>35</v>
      </c>
      <c r="D5599">
        <v>100835</v>
      </c>
      <c r="E5599" t="s">
        <v>545</v>
      </c>
      <c r="F5599">
        <v>202204</v>
      </c>
      <c r="G5599" t="s">
        <v>264</v>
      </c>
      <c r="H5599" t="s">
        <v>265</v>
      </c>
      <c r="I5599">
        <v>28.74</v>
      </c>
      <c r="J5599" t="s">
        <v>6</v>
      </c>
      <c r="K5599">
        <v>28.74</v>
      </c>
    </row>
    <row r="5600" spans="1:11" ht="15" customHeight="1">
      <c r="A5600" s="1" t="s">
        <v>998</v>
      </c>
      <c r="B5600" t="s">
        <v>9</v>
      </c>
      <c r="C5600" t="s">
        <v>35</v>
      </c>
      <c r="D5600">
        <v>100206</v>
      </c>
      <c r="E5600" t="s">
        <v>413</v>
      </c>
      <c r="F5600">
        <v>202204</v>
      </c>
      <c r="G5600" t="s">
        <v>264</v>
      </c>
      <c r="H5600" t="s">
        <v>265</v>
      </c>
      <c r="I5600">
        <v>80.89</v>
      </c>
      <c r="J5600" t="s">
        <v>6</v>
      </c>
      <c r="K5600">
        <v>80.89</v>
      </c>
    </row>
    <row r="5601" spans="1:11" ht="15" customHeight="1">
      <c r="A5601" s="1" t="s">
        <v>998</v>
      </c>
      <c r="B5601" t="s">
        <v>9</v>
      </c>
      <c r="C5601" t="s">
        <v>35</v>
      </c>
      <c r="D5601">
        <v>100206</v>
      </c>
      <c r="E5601" t="s">
        <v>413</v>
      </c>
      <c r="F5601">
        <v>202204</v>
      </c>
      <c r="G5601" t="s">
        <v>264</v>
      </c>
      <c r="H5601" t="s">
        <v>265</v>
      </c>
      <c r="I5601">
        <v>27.34</v>
      </c>
      <c r="J5601" t="s">
        <v>6</v>
      </c>
      <c r="K5601">
        <v>27.34</v>
      </c>
    </row>
    <row r="5602" spans="1:11" ht="15" customHeight="1">
      <c r="A5602" s="1" t="s">
        <v>998</v>
      </c>
      <c r="B5602" t="s">
        <v>9</v>
      </c>
      <c r="C5602" t="s">
        <v>35</v>
      </c>
      <c r="D5602">
        <v>110915</v>
      </c>
      <c r="E5602" t="s">
        <v>263</v>
      </c>
      <c r="F5602">
        <v>202204</v>
      </c>
      <c r="G5602" t="s">
        <v>264</v>
      </c>
      <c r="H5602" t="s">
        <v>265</v>
      </c>
      <c r="I5602">
        <v>124.41</v>
      </c>
      <c r="J5602" t="s">
        <v>6</v>
      </c>
      <c r="K5602">
        <v>124.41</v>
      </c>
    </row>
    <row r="5603" spans="1:11" ht="15" customHeight="1">
      <c r="A5603" s="1" t="s">
        <v>998</v>
      </c>
      <c r="B5603" t="s">
        <v>9</v>
      </c>
      <c r="C5603" t="s">
        <v>35</v>
      </c>
      <c r="D5603">
        <v>110915</v>
      </c>
      <c r="E5603" t="s">
        <v>263</v>
      </c>
      <c r="F5603">
        <v>202204</v>
      </c>
      <c r="G5603" t="s">
        <v>264</v>
      </c>
      <c r="H5603" t="s">
        <v>265</v>
      </c>
      <c r="I5603">
        <v>331.61</v>
      </c>
      <c r="J5603" t="s">
        <v>6</v>
      </c>
      <c r="K5603">
        <v>331.61</v>
      </c>
    </row>
    <row r="5604" spans="1:11" ht="15" customHeight="1">
      <c r="A5604" s="1" t="s">
        <v>998</v>
      </c>
      <c r="B5604" t="s">
        <v>9</v>
      </c>
      <c r="C5604" t="s">
        <v>35</v>
      </c>
      <c r="D5604">
        <v>106250</v>
      </c>
      <c r="E5604" t="s">
        <v>210</v>
      </c>
      <c r="F5604">
        <v>202204</v>
      </c>
      <c r="G5604" t="s">
        <v>264</v>
      </c>
      <c r="H5604" t="s">
        <v>265</v>
      </c>
      <c r="I5604">
        <v>68</v>
      </c>
      <c r="J5604" t="s">
        <v>6</v>
      </c>
      <c r="K5604">
        <v>68</v>
      </c>
    </row>
    <row r="5605" spans="1:11" ht="15" customHeight="1">
      <c r="A5605" s="1" t="s">
        <v>998</v>
      </c>
      <c r="B5605" t="s">
        <v>9</v>
      </c>
      <c r="C5605" t="s">
        <v>35</v>
      </c>
      <c r="D5605">
        <v>101839</v>
      </c>
      <c r="E5605" t="s">
        <v>339</v>
      </c>
      <c r="F5605">
        <v>202204</v>
      </c>
      <c r="G5605" t="s">
        <v>264</v>
      </c>
      <c r="H5605" t="s">
        <v>265</v>
      </c>
      <c r="I5605">
        <v>169.16</v>
      </c>
      <c r="J5605" t="s">
        <v>6</v>
      </c>
      <c r="K5605">
        <v>169.16</v>
      </c>
    </row>
    <row r="5606" spans="1:11" ht="15" customHeight="1">
      <c r="A5606" s="1" t="s">
        <v>998</v>
      </c>
      <c r="B5606" t="s">
        <v>9</v>
      </c>
      <c r="C5606" t="s">
        <v>35</v>
      </c>
      <c r="D5606">
        <v>100206</v>
      </c>
      <c r="E5606" t="s">
        <v>413</v>
      </c>
      <c r="F5606">
        <v>202204</v>
      </c>
      <c r="G5606" t="s">
        <v>264</v>
      </c>
      <c r="H5606" t="s">
        <v>265</v>
      </c>
      <c r="I5606">
        <v>420</v>
      </c>
      <c r="J5606" t="s">
        <v>6</v>
      </c>
      <c r="K5606">
        <v>420</v>
      </c>
    </row>
    <row r="5607" spans="1:11" ht="15" customHeight="1">
      <c r="A5607" s="1" t="s">
        <v>998</v>
      </c>
      <c r="B5607">
        <v>41401002</v>
      </c>
      <c r="C5607" t="s">
        <v>1000</v>
      </c>
      <c r="F5607">
        <v>202204</v>
      </c>
      <c r="G5607" t="s">
        <v>264</v>
      </c>
      <c r="H5607" t="s">
        <v>265</v>
      </c>
      <c r="K5607">
        <v>224</v>
      </c>
    </row>
    <row r="5608" spans="1:11" ht="15" customHeight="1">
      <c r="A5608" s="1" t="s">
        <v>998</v>
      </c>
      <c r="B5608">
        <v>54900002</v>
      </c>
      <c r="C5608" t="s">
        <v>996</v>
      </c>
      <c r="F5608">
        <v>202204</v>
      </c>
      <c r="G5608" t="s">
        <v>264</v>
      </c>
      <c r="H5608" t="s">
        <v>265</v>
      </c>
      <c r="K5608">
        <f>13775.26-224</f>
        <v>13551.26</v>
      </c>
    </row>
    <row r="5609" spans="1:11" ht="15" customHeight="1">
      <c r="A5609" s="1" t="s">
        <v>998</v>
      </c>
      <c r="B5609" t="s">
        <v>28</v>
      </c>
      <c r="C5609" t="s">
        <v>54</v>
      </c>
      <c r="D5609">
        <v>104688</v>
      </c>
      <c r="E5609" t="s">
        <v>809</v>
      </c>
      <c r="F5609">
        <v>202205</v>
      </c>
      <c r="G5609" t="s">
        <v>167</v>
      </c>
      <c r="H5609" t="s">
        <v>168</v>
      </c>
      <c r="I5609">
        <v>240.56</v>
      </c>
      <c r="J5609" t="s">
        <v>6</v>
      </c>
      <c r="K5609">
        <v>240.56</v>
      </c>
    </row>
    <row r="5610" spans="1:11" ht="15" customHeight="1">
      <c r="A5610" s="1" t="s">
        <v>998</v>
      </c>
      <c r="B5610" t="s">
        <v>28</v>
      </c>
      <c r="C5610" t="s">
        <v>54</v>
      </c>
      <c r="D5610">
        <v>109082</v>
      </c>
      <c r="E5610" t="s">
        <v>811</v>
      </c>
      <c r="F5610">
        <v>202205</v>
      </c>
      <c r="G5610" t="s">
        <v>167</v>
      </c>
      <c r="H5610" t="s">
        <v>168</v>
      </c>
      <c r="I5610">
        <v>113.52</v>
      </c>
      <c r="J5610" t="s">
        <v>6</v>
      </c>
      <c r="K5610">
        <v>113.52</v>
      </c>
    </row>
    <row r="5611" spans="1:11" ht="15" customHeight="1">
      <c r="A5611" s="1" t="s">
        <v>998</v>
      </c>
      <c r="B5611" t="s">
        <v>28</v>
      </c>
      <c r="C5611" t="s">
        <v>54</v>
      </c>
      <c r="D5611">
        <v>109082</v>
      </c>
      <c r="E5611" t="s">
        <v>811</v>
      </c>
      <c r="F5611">
        <v>202205</v>
      </c>
      <c r="G5611" t="s">
        <v>167</v>
      </c>
      <c r="H5611" t="s">
        <v>168</v>
      </c>
      <c r="I5611">
        <v>47.88</v>
      </c>
      <c r="J5611" t="s">
        <v>6</v>
      </c>
      <c r="K5611">
        <v>47.88</v>
      </c>
    </row>
    <row r="5612" spans="1:11" ht="15" customHeight="1">
      <c r="A5612" s="1" t="s">
        <v>998</v>
      </c>
      <c r="B5612" t="s">
        <v>28</v>
      </c>
      <c r="C5612" t="s">
        <v>54</v>
      </c>
      <c r="D5612">
        <v>106070</v>
      </c>
      <c r="E5612" t="s">
        <v>812</v>
      </c>
      <c r="F5612">
        <v>202205</v>
      </c>
      <c r="G5612" t="s">
        <v>167</v>
      </c>
      <c r="H5612" t="s">
        <v>168</v>
      </c>
      <c r="I5612">
        <v>146.38999999999999</v>
      </c>
      <c r="J5612" t="s">
        <v>6</v>
      </c>
      <c r="K5612">
        <v>146.38999999999999</v>
      </c>
    </row>
    <row r="5613" spans="1:11" ht="15" customHeight="1">
      <c r="A5613" s="1" t="s">
        <v>998</v>
      </c>
      <c r="B5613" t="s">
        <v>9</v>
      </c>
      <c r="C5613" t="s">
        <v>35</v>
      </c>
      <c r="D5613">
        <v>107966</v>
      </c>
      <c r="E5613" t="s">
        <v>721</v>
      </c>
      <c r="F5613">
        <v>202205</v>
      </c>
      <c r="G5613" t="s">
        <v>167</v>
      </c>
      <c r="H5613" t="s">
        <v>168</v>
      </c>
      <c r="I5613">
        <v>2349.96</v>
      </c>
      <c r="J5613" t="s">
        <v>6</v>
      </c>
      <c r="K5613">
        <v>2349.96</v>
      </c>
    </row>
    <row r="5614" spans="1:11" ht="15" customHeight="1">
      <c r="A5614" s="1" t="s">
        <v>998</v>
      </c>
      <c r="B5614" t="s">
        <v>28</v>
      </c>
      <c r="C5614" t="s">
        <v>54</v>
      </c>
      <c r="D5614">
        <v>110691</v>
      </c>
      <c r="E5614" t="s">
        <v>755</v>
      </c>
      <c r="F5614">
        <v>202205</v>
      </c>
      <c r="G5614" t="s">
        <v>167</v>
      </c>
      <c r="H5614" t="s">
        <v>168</v>
      </c>
      <c r="I5614">
        <v>232.36</v>
      </c>
      <c r="J5614" t="s">
        <v>6</v>
      </c>
      <c r="K5614">
        <v>232.36</v>
      </c>
    </row>
    <row r="5615" spans="1:11" ht="15" customHeight="1">
      <c r="A5615" s="1" t="s">
        <v>998</v>
      </c>
      <c r="B5615" t="s">
        <v>9</v>
      </c>
      <c r="C5615" t="s">
        <v>35</v>
      </c>
      <c r="D5615">
        <v>111302</v>
      </c>
      <c r="E5615" t="s">
        <v>658</v>
      </c>
      <c r="F5615">
        <v>202205</v>
      </c>
      <c r="G5615" t="s">
        <v>167</v>
      </c>
      <c r="H5615" t="s">
        <v>168</v>
      </c>
      <c r="I5615">
        <v>2360</v>
      </c>
      <c r="J5615" t="s">
        <v>6</v>
      </c>
      <c r="K5615">
        <v>2360</v>
      </c>
    </row>
    <row r="5616" spans="1:11" ht="15" customHeight="1">
      <c r="A5616" s="1" t="s">
        <v>998</v>
      </c>
      <c r="B5616" t="s">
        <v>9</v>
      </c>
      <c r="C5616" t="s">
        <v>35</v>
      </c>
      <c r="D5616">
        <v>110685</v>
      </c>
      <c r="E5616" t="s">
        <v>667</v>
      </c>
      <c r="F5616">
        <v>202205</v>
      </c>
      <c r="G5616" t="s">
        <v>167</v>
      </c>
      <c r="H5616" t="s">
        <v>168</v>
      </c>
      <c r="I5616">
        <v>527.5</v>
      </c>
      <c r="J5616" t="s">
        <v>6</v>
      </c>
      <c r="K5616">
        <v>527.5</v>
      </c>
    </row>
    <row r="5617" spans="1:11" ht="15" customHeight="1">
      <c r="A5617" s="1" t="s">
        <v>998</v>
      </c>
      <c r="B5617" t="s">
        <v>9</v>
      </c>
      <c r="C5617" t="s">
        <v>35</v>
      </c>
      <c r="D5617">
        <v>104261</v>
      </c>
      <c r="E5617" t="s">
        <v>673</v>
      </c>
      <c r="F5617">
        <v>202205</v>
      </c>
      <c r="G5617" t="s">
        <v>167</v>
      </c>
      <c r="H5617" t="s">
        <v>168</v>
      </c>
      <c r="I5617">
        <v>900</v>
      </c>
      <c r="J5617" t="s">
        <v>6</v>
      </c>
      <c r="K5617">
        <v>900</v>
      </c>
    </row>
    <row r="5618" spans="1:11" ht="15" customHeight="1">
      <c r="A5618" s="1" t="s">
        <v>998</v>
      </c>
      <c r="B5618" t="s">
        <v>19</v>
      </c>
      <c r="C5618" t="s">
        <v>45</v>
      </c>
      <c r="D5618">
        <v>110726</v>
      </c>
      <c r="E5618" t="s">
        <v>170</v>
      </c>
      <c r="F5618">
        <v>202205</v>
      </c>
      <c r="G5618" t="s">
        <v>167</v>
      </c>
      <c r="H5618" t="s">
        <v>168</v>
      </c>
      <c r="I5618">
        <v>583.15</v>
      </c>
      <c r="J5618" t="s">
        <v>5</v>
      </c>
      <c r="K5618">
        <v>-583.15</v>
      </c>
    </row>
    <row r="5619" spans="1:11" ht="15" customHeight="1">
      <c r="A5619" s="1" t="s">
        <v>998</v>
      </c>
      <c r="B5619" t="s">
        <v>19</v>
      </c>
      <c r="C5619" t="s">
        <v>45</v>
      </c>
      <c r="D5619">
        <v>110726</v>
      </c>
      <c r="E5619" t="s">
        <v>170</v>
      </c>
      <c r="F5619">
        <v>202205</v>
      </c>
      <c r="G5619" t="s">
        <v>167</v>
      </c>
      <c r="H5619" t="s">
        <v>168</v>
      </c>
      <c r="I5619">
        <v>3233.82</v>
      </c>
      <c r="J5619" t="s">
        <v>6</v>
      </c>
      <c r="K5619">
        <v>3233.82</v>
      </c>
    </row>
    <row r="5620" spans="1:11" ht="15" customHeight="1">
      <c r="A5620" s="1" t="s">
        <v>998</v>
      </c>
      <c r="B5620" t="s">
        <v>19</v>
      </c>
      <c r="C5620" t="s">
        <v>45</v>
      </c>
      <c r="D5620">
        <v>109966</v>
      </c>
      <c r="E5620" t="s">
        <v>173</v>
      </c>
      <c r="F5620">
        <v>202205</v>
      </c>
      <c r="G5620" t="s">
        <v>167</v>
      </c>
      <c r="H5620" t="s">
        <v>168</v>
      </c>
      <c r="I5620">
        <v>0.84</v>
      </c>
      <c r="J5620" t="s">
        <v>5</v>
      </c>
      <c r="K5620">
        <v>-0.84</v>
      </c>
    </row>
    <row r="5621" spans="1:11" ht="15" customHeight="1">
      <c r="A5621" s="1" t="s">
        <v>998</v>
      </c>
      <c r="B5621" t="s">
        <v>19</v>
      </c>
      <c r="C5621" t="s">
        <v>45</v>
      </c>
      <c r="D5621">
        <v>109966</v>
      </c>
      <c r="E5621" t="s">
        <v>173</v>
      </c>
      <c r="F5621">
        <v>202205</v>
      </c>
      <c r="G5621" t="s">
        <v>167</v>
      </c>
      <c r="H5621" t="s">
        <v>168</v>
      </c>
      <c r="I5621">
        <v>372.22</v>
      </c>
      <c r="J5621" t="s">
        <v>5</v>
      </c>
      <c r="K5621">
        <v>-372.22</v>
      </c>
    </row>
    <row r="5622" spans="1:11" ht="15" customHeight="1">
      <c r="A5622" s="1" t="s">
        <v>998</v>
      </c>
      <c r="B5622" t="s">
        <v>19</v>
      </c>
      <c r="C5622" t="s">
        <v>45</v>
      </c>
      <c r="D5622">
        <v>109966</v>
      </c>
      <c r="E5622" t="s">
        <v>173</v>
      </c>
      <c r="F5622">
        <v>202205</v>
      </c>
      <c r="G5622" t="s">
        <v>167</v>
      </c>
      <c r="H5622" t="s">
        <v>168</v>
      </c>
      <c r="I5622">
        <v>2064.11</v>
      </c>
      <c r="J5622" t="s">
        <v>6</v>
      </c>
      <c r="K5622">
        <v>2064.11</v>
      </c>
    </row>
    <row r="5623" spans="1:11" ht="15" customHeight="1">
      <c r="A5623" s="1" t="s">
        <v>998</v>
      </c>
      <c r="B5623" t="s">
        <v>19</v>
      </c>
      <c r="C5623" t="s">
        <v>45</v>
      </c>
      <c r="D5623">
        <v>111297</v>
      </c>
      <c r="E5623" t="s">
        <v>174</v>
      </c>
      <c r="F5623">
        <v>202205</v>
      </c>
      <c r="G5623" t="s">
        <v>167</v>
      </c>
      <c r="H5623" t="s">
        <v>168</v>
      </c>
      <c r="I5623">
        <v>49.12</v>
      </c>
      <c r="J5623" t="s">
        <v>5</v>
      </c>
      <c r="K5623">
        <v>-49.12</v>
      </c>
    </row>
    <row r="5624" spans="1:11" ht="15" customHeight="1">
      <c r="A5624" s="1" t="s">
        <v>998</v>
      </c>
      <c r="B5624" t="s">
        <v>19</v>
      </c>
      <c r="C5624" t="s">
        <v>45</v>
      </c>
      <c r="D5624">
        <v>111297</v>
      </c>
      <c r="E5624" t="s">
        <v>174</v>
      </c>
      <c r="F5624">
        <v>202205</v>
      </c>
      <c r="G5624" t="s">
        <v>167</v>
      </c>
      <c r="H5624" t="s">
        <v>168</v>
      </c>
      <c r="I5624">
        <v>1898.79</v>
      </c>
      <c r="J5624" t="s">
        <v>6</v>
      </c>
      <c r="K5624">
        <v>1898.79</v>
      </c>
    </row>
    <row r="5625" spans="1:11" ht="15" customHeight="1">
      <c r="A5625" s="1" t="s">
        <v>998</v>
      </c>
      <c r="B5625" t="s">
        <v>19</v>
      </c>
      <c r="C5625" t="s">
        <v>45</v>
      </c>
      <c r="D5625">
        <v>104640</v>
      </c>
      <c r="E5625" t="s">
        <v>166</v>
      </c>
      <c r="F5625">
        <v>202205</v>
      </c>
      <c r="G5625" t="s">
        <v>167</v>
      </c>
      <c r="H5625" t="s">
        <v>168</v>
      </c>
      <c r="I5625">
        <v>6465</v>
      </c>
      <c r="J5625" t="s">
        <v>6</v>
      </c>
      <c r="K5625">
        <v>6465</v>
      </c>
    </row>
    <row r="5626" spans="1:11" ht="15" customHeight="1">
      <c r="A5626" s="1" t="s">
        <v>998</v>
      </c>
      <c r="B5626" t="s">
        <v>9</v>
      </c>
      <c r="C5626" t="s">
        <v>35</v>
      </c>
      <c r="D5626">
        <v>102081</v>
      </c>
      <c r="E5626" t="s">
        <v>560</v>
      </c>
      <c r="F5626">
        <v>202205</v>
      </c>
      <c r="G5626" t="s">
        <v>167</v>
      </c>
      <c r="H5626" t="s">
        <v>168</v>
      </c>
      <c r="I5626">
        <v>190</v>
      </c>
      <c r="J5626" t="s">
        <v>6</v>
      </c>
      <c r="K5626">
        <v>190</v>
      </c>
    </row>
    <row r="5627" spans="1:11" ht="15" customHeight="1">
      <c r="A5627" s="1" t="s">
        <v>998</v>
      </c>
      <c r="B5627" t="s">
        <v>9</v>
      </c>
      <c r="C5627" t="s">
        <v>35</v>
      </c>
      <c r="D5627">
        <v>111334</v>
      </c>
      <c r="E5627" t="s">
        <v>578</v>
      </c>
      <c r="F5627">
        <v>202205</v>
      </c>
      <c r="G5627" t="s">
        <v>167</v>
      </c>
      <c r="H5627" t="s">
        <v>168</v>
      </c>
      <c r="I5627">
        <v>1800</v>
      </c>
      <c r="J5627" t="s">
        <v>6</v>
      </c>
      <c r="K5627">
        <v>1800</v>
      </c>
    </row>
    <row r="5628" spans="1:11" ht="15" customHeight="1">
      <c r="A5628" s="1" t="s">
        <v>998</v>
      </c>
      <c r="B5628" t="s">
        <v>29</v>
      </c>
      <c r="C5628" t="s">
        <v>55</v>
      </c>
      <c r="D5628">
        <v>106014</v>
      </c>
      <c r="E5628" t="s">
        <v>887</v>
      </c>
      <c r="F5628">
        <v>202205</v>
      </c>
      <c r="G5628" t="s">
        <v>167</v>
      </c>
      <c r="H5628" t="s">
        <v>168</v>
      </c>
      <c r="I5628">
        <v>417.73</v>
      </c>
      <c r="J5628" t="s">
        <v>6</v>
      </c>
      <c r="K5628">
        <v>417.73</v>
      </c>
    </row>
    <row r="5629" spans="1:11" ht="15" customHeight="1">
      <c r="A5629" s="1" t="s">
        <v>998</v>
      </c>
      <c r="B5629" t="s">
        <v>9</v>
      </c>
      <c r="C5629" t="s">
        <v>35</v>
      </c>
      <c r="D5629">
        <v>110058</v>
      </c>
      <c r="E5629" t="s">
        <v>439</v>
      </c>
      <c r="F5629">
        <v>202205</v>
      </c>
      <c r="G5629" t="s">
        <v>167</v>
      </c>
      <c r="H5629" t="s">
        <v>168</v>
      </c>
      <c r="I5629">
        <v>149</v>
      </c>
      <c r="J5629" t="s">
        <v>6</v>
      </c>
      <c r="K5629">
        <v>149</v>
      </c>
    </row>
    <row r="5630" spans="1:11" ht="15" customHeight="1">
      <c r="A5630" s="1" t="s">
        <v>998</v>
      </c>
      <c r="B5630" t="s">
        <v>9</v>
      </c>
      <c r="C5630" t="s">
        <v>35</v>
      </c>
      <c r="D5630">
        <v>111329</v>
      </c>
      <c r="E5630" t="s">
        <v>473</v>
      </c>
      <c r="F5630">
        <v>202205</v>
      </c>
      <c r="G5630" t="s">
        <v>167</v>
      </c>
      <c r="H5630" t="s">
        <v>168</v>
      </c>
      <c r="I5630">
        <v>924</v>
      </c>
      <c r="J5630" t="s">
        <v>6</v>
      </c>
      <c r="K5630">
        <v>924</v>
      </c>
    </row>
    <row r="5631" spans="1:11" ht="15" customHeight="1">
      <c r="A5631" s="1" t="s">
        <v>998</v>
      </c>
      <c r="B5631" t="s">
        <v>9</v>
      </c>
      <c r="C5631" t="s">
        <v>35</v>
      </c>
      <c r="D5631">
        <v>100696</v>
      </c>
      <c r="E5631" t="s">
        <v>550</v>
      </c>
      <c r="F5631">
        <v>202205</v>
      </c>
      <c r="G5631" t="s">
        <v>167</v>
      </c>
      <c r="H5631" t="s">
        <v>168</v>
      </c>
      <c r="I5631">
        <v>172.5</v>
      </c>
      <c r="J5631" t="s">
        <v>6</v>
      </c>
      <c r="K5631">
        <v>172.5</v>
      </c>
    </row>
    <row r="5632" spans="1:11" ht="15" customHeight="1">
      <c r="A5632" s="1" t="s">
        <v>998</v>
      </c>
      <c r="B5632" t="s">
        <v>9</v>
      </c>
      <c r="C5632" t="s">
        <v>35</v>
      </c>
      <c r="D5632">
        <v>109472</v>
      </c>
      <c r="E5632" t="s">
        <v>419</v>
      </c>
      <c r="F5632">
        <v>202205</v>
      </c>
      <c r="G5632" t="s">
        <v>167</v>
      </c>
      <c r="H5632" t="s">
        <v>168</v>
      </c>
      <c r="I5632">
        <v>263</v>
      </c>
      <c r="J5632" t="s">
        <v>6</v>
      </c>
      <c r="K5632">
        <v>263</v>
      </c>
    </row>
    <row r="5633" spans="1:11" ht="15" customHeight="1">
      <c r="A5633" s="1" t="s">
        <v>998</v>
      </c>
      <c r="B5633" t="s">
        <v>9</v>
      </c>
      <c r="C5633" t="s">
        <v>35</v>
      </c>
      <c r="D5633">
        <v>111322</v>
      </c>
      <c r="E5633" t="s">
        <v>359</v>
      </c>
      <c r="F5633">
        <v>202205</v>
      </c>
      <c r="G5633" t="s">
        <v>167</v>
      </c>
      <c r="H5633" t="s">
        <v>168</v>
      </c>
      <c r="I5633">
        <v>2688</v>
      </c>
      <c r="J5633" t="s">
        <v>6</v>
      </c>
      <c r="K5633">
        <v>2688</v>
      </c>
    </row>
    <row r="5634" spans="1:11" ht="15" customHeight="1">
      <c r="A5634" s="1" t="s">
        <v>998</v>
      </c>
      <c r="B5634">
        <v>41401002</v>
      </c>
      <c r="C5634" t="s">
        <v>1000</v>
      </c>
      <c r="F5634">
        <v>202205</v>
      </c>
      <c r="G5634" t="s">
        <v>167</v>
      </c>
      <c r="H5634" t="s">
        <v>168</v>
      </c>
      <c r="K5634">
        <v>1361.35</v>
      </c>
    </row>
    <row r="5635" spans="1:11" ht="15" customHeight="1">
      <c r="A5635" s="1" t="s">
        <v>998</v>
      </c>
      <c r="B5635">
        <v>54900002</v>
      </c>
      <c r="C5635" t="s">
        <v>996</v>
      </c>
      <c r="F5635">
        <v>202205</v>
      </c>
      <c r="G5635" t="s">
        <v>167</v>
      </c>
      <c r="H5635" t="s">
        <v>168</v>
      </c>
      <c r="K5635">
        <f>8587.47-1361.35</f>
        <v>7226.119999999999</v>
      </c>
    </row>
    <row r="5636" spans="1:11" ht="15" customHeight="1">
      <c r="A5636" s="1" t="s">
        <v>998</v>
      </c>
      <c r="B5636" t="s">
        <v>9</v>
      </c>
      <c r="C5636" t="s">
        <v>35</v>
      </c>
      <c r="D5636">
        <v>109990</v>
      </c>
      <c r="E5636" t="s">
        <v>717</v>
      </c>
      <c r="F5636">
        <v>202298</v>
      </c>
      <c r="G5636" t="s">
        <v>483</v>
      </c>
      <c r="H5636" t="s">
        <v>484</v>
      </c>
      <c r="I5636">
        <v>218.1</v>
      </c>
      <c r="J5636" t="s">
        <v>6</v>
      </c>
      <c r="K5636">
        <v>218.1</v>
      </c>
    </row>
    <row r="5637" spans="1:11" ht="15" customHeight="1">
      <c r="A5637" s="1" t="s">
        <v>998</v>
      </c>
      <c r="B5637" t="s">
        <v>9</v>
      </c>
      <c r="C5637" t="s">
        <v>35</v>
      </c>
      <c r="D5637">
        <v>109990</v>
      </c>
      <c r="E5637" t="s">
        <v>717</v>
      </c>
      <c r="F5637">
        <v>202298</v>
      </c>
      <c r="G5637" t="s">
        <v>483</v>
      </c>
      <c r="H5637" t="s">
        <v>484</v>
      </c>
      <c r="I5637">
        <v>122</v>
      </c>
      <c r="J5637" t="s">
        <v>6</v>
      </c>
      <c r="K5637">
        <v>122</v>
      </c>
    </row>
    <row r="5638" spans="1:11" ht="15" customHeight="1">
      <c r="A5638" s="1" t="s">
        <v>998</v>
      </c>
      <c r="B5638" t="s">
        <v>9</v>
      </c>
      <c r="C5638" t="s">
        <v>35</v>
      </c>
      <c r="D5638">
        <v>104431</v>
      </c>
      <c r="E5638" t="s">
        <v>579</v>
      </c>
      <c r="F5638">
        <v>202298</v>
      </c>
      <c r="G5638" t="s">
        <v>483</v>
      </c>
      <c r="H5638" t="s">
        <v>484</v>
      </c>
      <c r="I5638">
        <v>36</v>
      </c>
      <c r="J5638" t="s">
        <v>6</v>
      </c>
      <c r="K5638">
        <v>36</v>
      </c>
    </row>
    <row r="5639" spans="1:11" ht="15" customHeight="1">
      <c r="A5639" s="1" t="s">
        <v>998</v>
      </c>
      <c r="B5639" t="s">
        <v>9</v>
      </c>
      <c r="C5639" t="s">
        <v>35</v>
      </c>
      <c r="D5639">
        <v>104431</v>
      </c>
      <c r="E5639" t="s">
        <v>579</v>
      </c>
      <c r="F5639">
        <v>202298</v>
      </c>
      <c r="G5639" t="s">
        <v>483</v>
      </c>
      <c r="H5639" t="s">
        <v>484</v>
      </c>
      <c r="I5639">
        <v>1534.94</v>
      </c>
      <c r="J5639" t="s">
        <v>6</v>
      </c>
      <c r="K5639">
        <v>1534.94</v>
      </c>
    </row>
    <row r="5640" spans="1:11" ht="15" customHeight="1">
      <c r="A5640" s="1" t="s">
        <v>998</v>
      </c>
      <c r="B5640" t="s">
        <v>9</v>
      </c>
      <c r="C5640" t="s">
        <v>35</v>
      </c>
      <c r="D5640">
        <v>104431</v>
      </c>
      <c r="E5640" t="s">
        <v>579</v>
      </c>
      <c r="F5640">
        <v>202298</v>
      </c>
      <c r="G5640" t="s">
        <v>483</v>
      </c>
      <c r="H5640" t="s">
        <v>484</v>
      </c>
      <c r="I5640">
        <v>36</v>
      </c>
      <c r="J5640" t="s">
        <v>6</v>
      </c>
      <c r="K5640">
        <v>36</v>
      </c>
    </row>
    <row r="5641" spans="1:11" ht="15" customHeight="1">
      <c r="A5641" s="1" t="s">
        <v>998</v>
      </c>
      <c r="B5641" t="s">
        <v>9</v>
      </c>
      <c r="C5641" t="s">
        <v>35</v>
      </c>
      <c r="D5641">
        <v>104588</v>
      </c>
      <c r="E5641" t="s">
        <v>262</v>
      </c>
      <c r="F5641">
        <v>202298</v>
      </c>
      <c r="G5641" t="s">
        <v>483</v>
      </c>
      <c r="H5641" t="s">
        <v>484</v>
      </c>
      <c r="I5641">
        <v>57.52</v>
      </c>
      <c r="J5641" t="s">
        <v>6</v>
      </c>
      <c r="K5641">
        <v>57.52</v>
      </c>
    </row>
    <row r="5642" spans="1:11" ht="15" customHeight="1">
      <c r="A5642" s="1" t="s">
        <v>998</v>
      </c>
      <c r="B5642" t="s">
        <v>9</v>
      </c>
      <c r="C5642" t="s">
        <v>35</v>
      </c>
      <c r="D5642">
        <v>104588</v>
      </c>
      <c r="E5642" t="s">
        <v>262</v>
      </c>
      <c r="F5642">
        <v>202298</v>
      </c>
      <c r="G5642" t="s">
        <v>483</v>
      </c>
      <c r="H5642" t="s">
        <v>484</v>
      </c>
      <c r="I5642">
        <v>234.84</v>
      </c>
      <c r="J5642" t="s">
        <v>6</v>
      </c>
      <c r="K5642">
        <v>234.84</v>
      </c>
    </row>
    <row r="5643" spans="1:11" ht="15" customHeight="1">
      <c r="A5643" s="1" t="s">
        <v>998</v>
      </c>
      <c r="B5643" t="s">
        <v>9</v>
      </c>
      <c r="C5643" t="s">
        <v>35</v>
      </c>
      <c r="D5643">
        <v>104588</v>
      </c>
      <c r="E5643" t="s">
        <v>262</v>
      </c>
      <c r="F5643">
        <v>202298</v>
      </c>
      <c r="G5643" t="s">
        <v>483</v>
      </c>
      <c r="H5643" t="s">
        <v>484</v>
      </c>
      <c r="I5643">
        <v>102.64</v>
      </c>
      <c r="J5643" t="s">
        <v>6</v>
      </c>
      <c r="K5643">
        <v>102.64</v>
      </c>
    </row>
    <row r="5644" spans="1:11" ht="15" customHeight="1">
      <c r="A5644" s="1" t="s">
        <v>998</v>
      </c>
      <c r="B5644" t="s">
        <v>9</v>
      </c>
      <c r="C5644" t="s">
        <v>35</v>
      </c>
      <c r="D5644">
        <v>104588</v>
      </c>
      <c r="E5644" t="s">
        <v>262</v>
      </c>
      <c r="F5644">
        <v>202298</v>
      </c>
      <c r="G5644" t="s">
        <v>483</v>
      </c>
      <c r="H5644" t="s">
        <v>484</v>
      </c>
      <c r="I5644">
        <v>355.66</v>
      </c>
      <c r="J5644" t="s">
        <v>6</v>
      </c>
      <c r="K5644">
        <v>355.66</v>
      </c>
    </row>
    <row r="5645" spans="1:11" ht="15" customHeight="1">
      <c r="A5645" s="1" t="s">
        <v>998</v>
      </c>
      <c r="B5645" t="s">
        <v>9</v>
      </c>
      <c r="C5645" t="s">
        <v>35</v>
      </c>
      <c r="D5645">
        <v>104588</v>
      </c>
      <c r="E5645" t="s">
        <v>262</v>
      </c>
      <c r="F5645">
        <v>202298</v>
      </c>
      <c r="G5645" t="s">
        <v>483</v>
      </c>
      <c r="H5645" t="s">
        <v>484</v>
      </c>
      <c r="I5645">
        <v>45.11</v>
      </c>
      <c r="J5645" t="s">
        <v>6</v>
      </c>
      <c r="K5645">
        <v>45.11</v>
      </c>
    </row>
    <row r="5646" spans="1:11" ht="15" customHeight="1">
      <c r="A5646" s="1" t="s">
        <v>998</v>
      </c>
      <c r="B5646" t="s">
        <v>9</v>
      </c>
      <c r="C5646" t="s">
        <v>35</v>
      </c>
      <c r="D5646">
        <v>104588</v>
      </c>
      <c r="E5646" t="s">
        <v>262</v>
      </c>
      <c r="F5646">
        <v>202298</v>
      </c>
      <c r="G5646" t="s">
        <v>483</v>
      </c>
      <c r="H5646" t="s">
        <v>484</v>
      </c>
      <c r="I5646">
        <v>108.28</v>
      </c>
      <c r="J5646" t="s">
        <v>6</v>
      </c>
      <c r="K5646">
        <v>108.28</v>
      </c>
    </row>
    <row r="5647" spans="1:11" ht="15" customHeight="1">
      <c r="A5647" s="1" t="s">
        <v>998</v>
      </c>
      <c r="B5647" t="s">
        <v>9</v>
      </c>
      <c r="C5647" t="s">
        <v>35</v>
      </c>
      <c r="D5647">
        <v>104588</v>
      </c>
      <c r="E5647" t="s">
        <v>262</v>
      </c>
      <c r="F5647">
        <v>202298</v>
      </c>
      <c r="G5647" t="s">
        <v>483</v>
      </c>
      <c r="H5647" t="s">
        <v>484</v>
      </c>
      <c r="I5647">
        <v>69.94</v>
      </c>
      <c r="J5647" t="s">
        <v>6</v>
      </c>
      <c r="K5647">
        <v>69.94</v>
      </c>
    </row>
    <row r="5648" spans="1:11" ht="15" customHeight="1">
      <c r="A5648" s="1" t="s">
        <v>998</v>
      </c>
      <c r="B5648" t="s">
        <v>9</v>
      </c>
      <c r="C5648" t="s">
        <v>35</v>
      </c>
      <c r="D5648">
        <v>104588</v>
      </c>
      <c r="E5648" t="s">
        <v>262</v>
      </c>
      <c r="F5648">
        <v>202298</v>
      </c>
      <c r="G5648" t="s">
        <v>483</v>
      </c>
      <c r="H5648" t="s">
        <v>484</v>
      </c>
      <c r="I5648">
        <v>45.11</v>
      </c>
      <c r="J5648" t="s">
        <v>6</v>
      </c>
      <c r="K5648">
        <v>45.11</v>
      </c>
    </row>
    <row r="5649" spans="1:11" ht="15" customHeight="1">
      <c r="A5649" s="1" t="s">
        <v>998</v>
      </c>
      <c r="B5649" t="s">
        <v>9</v>
      </c>
      <c r="C5649" t="s">
        <v>35</v>
      </c>
      <c r="D5649">
        <v>104588</v>
      </c>
      <c r="E5649" t="s">
        <v>262</v>
      </c>
      <c r="F5649">
        <v>202298</v>
      </c>
      <c r="G5649" t="s">
        <v>483</v>
      </c>
      <c r="H5649" t="s">
        <v>484</v>
      </c>
      <c r="I5649">
        <v>34.75</v>
      </c>
      <c r="J5649" t="s">
        <v>6</v>
      </c>
      <c r="K5649">
        <v>34.75</v>
      </c>
    </row>
    <row r="5650" spans="1:11" ht="15" customHeight="1">
      <c r="A5650" s="1" t="s">
        <v>998</v>
      </c>
      <c r="B5650" t="s">
        <v>9</v>
      </c>
      <c r="C5650" t="s">
        <v>35</v>
      </c>
      <c r="D5650">
        <v>103090</v>
      </c>
      <c r="E5650" t="s">
        <v>261</v>
      </c>
      <c r="F5650">
        <v>202298</v>
      </c>
      <c r="G5650" t="s">
        <v>483</v>
      </c>
      <c r="H5650" t="s">
        <v>484</v>
      </c>
      <c r="I5650">
        <v>1095</v>
      </c>
      <c r="J5650" t="s">
        <v>6</v>
      </c>
      <c r="K5650">
        <v>1095</v>
      </c>
    </row>
    <row r="5651" spans="1:11" ht="15" customHeight="1">
      <c r="A5651" s="1" t="s">
        <v>998</v>
      </c>
      <c r="B5651" t="s">
        <v>9</v>
      </c>
      <c r="C5651" t="s">
        <v>35</v>
      </c>
      <c r="D5651">
        <v>104588</v>
      </c>
      <c r="E5651" t="s">
        <v>262</v>
      </c>
      <c r="F5651">
        <v>202298</v>
      </c>
      <c r="G5651" t="s">
        <v>483</v>
      </c>
      <c r="H5651" t="s">
        <v>484</v>
      </c>
      <c r="I5651">
        <v>234.84</v>
      </c>
      <c r="J5651" t="s">
        <v>6</v>
      </c>
      <c r="K5651">
        <v>234.84</v>
      </c>
    </row>
    <row r="5652" spans="1:11" ht="15" customHeight="1">
      <c r="A5652" s="1" t="s">
        <v>998</v>
      </c>
      <c r="B5652" t="s">
        <v>9</v>
      </c>
      <c r="C5652" t="s">
        <v>35</v>
      </c>
      <c r="D5652">
        <v>104588</v>
      </c>
      <c r="E5652" t="s">
        <v>262</v>
      </c>
      <c r="F5652">
        <v>202298</v>
      </c>
      <c r="G5652" t="s">
        <v>483</v>
      </c>
      <c r="H5652" t="s">
        <v>484</v>
      </c>
      <c r="I5652">
        <v>54.42</v>
      </c>
      <c r="J5652" t="s">
        <v>6</v>
      </c>
      <c r="K5652">
        <v>54.42</v>
      </c>
    </row>
    <row r="5653" spans="1:11" ht="15" customHeight="1">
      <c r="A5653" s="1" t="s">
        <v>998</v>
      </c>
      <c r="B5653" t="s">
        <v>9</v>
      </c>
      <c r="C5653" t="s">
        <v>35</v>
      </c>
      <c r="D5653">
        <v>104588</v>
      </c>
      <c r="E5653" t="s">
        <v>262</v>
      </c>
      <c r="F5653">
        <v>202298</v>
      </c>
      <c r="G5653" t="s">
        <v>483</v>
      </c>
      <c r="H5653" t="s">
        <v>484</v>
      </c>
      <c r="I5653">
        <v>45.11</v>
      </c>
      <c r="J5653" t="s">
        <v>6</v>
      </c>
      <c r="K5653">
        <v>45.11</v>
      </c>
    </row>
    <row r="5654" spans="1:11" ht="15" customHeight="1">
      <c r="A5654" s="1" t="s">
        <v>998</v>
      </c>
      <c r="B5654" t="s">
        <v>9</v>
      </c>
      <c r="C5654" t="s">
        <v>35</v>
      </c>
      <c r="D5654">
        <v>104588</v>
      </c>
      <c r="E5654" t="s">
        <v>262</v>
      </c>
      <c r="F5654">
        <v>202298</v>
      </c>
      <c r="G5654" t="s">
        <v>483</v>
      </c>
      <c r="H5654" t="s">
        <v>484</v>
      </c>
      <c r="I5654">
        <v>69.94</v>
      </c>
      <c r="J5654" t="s">
        <v>6</v>
      </c>
      <c r="K5654">
        <v>69.94</v>
      </c>
    </row>
    <row r="5655" spans="1:11" ht="15" customHeight="1">
      <c r="A5655" s="1" t="s">
        <v>998</v>
      </c>
      <c r="B5655" t="s">
        <v>9</v>
      </c>
      <c r="C5655" t="s">
        <v>35</v>
      </c>
      <c r="D5655">
        <v>104588</v>
      </c>
      <c r="E5655" t="s">
        <v>262</v>
      </c>
      <c r="F5655">
        <v>202298</v>
      </c>
      <c r="G5655" t="s">
        <v>483</v>
      </c>
      <c r="H5655" t="s">
        <v>484</v>
      </c>
      <c r="I5655">
        <v>69.94</v>
      </c>
      <c r="J5655" t="s">
        <v>6</v>
      </c>
      <c r="K5655">
        <v>69.94</v>
      </c>
    </row>
    <row r="5656" spans="1:11" ht="15" customHeight="1">
      <c r="A5656" s="1" t="s">
        <v>998</v>
      </c>
      <c r="B5656" t="s">
        <v>9</v>
      </c>
      <c r="C5656" t="s">
        <v>35</v>
      </c>
      <c r="D5656">
        <v>104588</v>
      </c>
      <c r="E5656" t="s">
        <v>262</v>
      </c>
      <c r="F5656">
        <v>202298</v>
      </c>
      <c r="G5656" t="s">
        <v>483</v>
      </c>
      <c r="H5656" t="s">
        <v>484</v>
      </c>
      <c r="I5656">
        <v>90.23</v>
      </c>
      <c r="J5656" t="s">
        <v>6</v>
      </c>
      <c r="K5656">
        <v>90.23</v>
      </c>
    </row>
    <row r="5657" spans="1:11" ht="15" customHeight="1">
      <c r="A5657" s="1" t="s">
        <v>998</v>
      </c>
      <c r="B5657" t="s">
        <v>9</v>
      </c>
      <c r="C5657" t="s">
        <v>35</v>
      </c>
      <c r="D5657">
        <v>104588</v>
      </c>
      <c r="E5657" t="s">
        <v>262</v>
      </c>
      <c r="F5657">
        <v>202298</v>
      </c>
      <c r="G5657" t="s">
        <v>483</v>
      </c>
      <c r="H5657" t="s">
        <v>484</v>
      </c>
      <c r="I5657">
        <v>90.23</v>
      </c>
      <c r="J5657" t="s">
        <v>6</v>
      </c>
      <c r="K5657">
        <v>90.23</v>
      </c>
    </row>
    <row r="5658" spans="1:11" ht="15" customHeight="1">
      <c r="A5658" s="1" t="s">
        <v>998</v>
      </c>
      <c r="B5658" t="s">
        <v>9</v>
      </c>
      <c r="C5658" t="s">
        <v>35</v>
      </c>
      <c r="D5658">
        <v>105126</v>
      </c>
      <c r="E5658" t="s">
        <v>252</v>
      </c>
      <c r="F5658">
        <v>202298</v>
      </c>
      <c r="G5658" t="s">
        <v>483</v>
      </c>
      <c r="H5658" t="s">
        <v>484</v>
      </c>
      <c r="I5658">
        <v>220</v>
      </c>
      <c r="J5658" t="s">
        <v>6</v>
      </c>
      <c r="K5658">
        <v>220</v>
      </c>
    </row>
    <row r="5659" spans="1:11" ht="15" customHeight="1">
      <c r="A5659" s="1" t="s">
        <v>998</v>
      </c>
      <c r="B5659" t="s">
        <v>9</v>
      </c>
      <c r="C5659" t="s">
        <v>35</v>
      </c>
      <c r="D5659">
        <v>105126</v>
      </c>
      <c r="E5659" t="s">
        <v>252</v>
      </c>
      <c r="F5659">
        <v>202298</v>
      </c>
      <c r="G5659" t="s">
        <v>483</v>
      </c>
      <c r="H5659" t="s">
        <v>484</v>
      </c>
      <c r="I5659">
        <v>1590.62</v>
      </c>
      <c r="J5659" t="s">
        <v>6</v>
      </c>
      <c r="K5659">
        <v>1590.62</v>
      </c>
    </row>
    <row r="5660" spans="1:11" ht="15" customHeight="1">
      <c r="A5660" s="1" t="s">
        <v>998</v>
      </c>
      <c r="B5660" t="s">
        <v>9</v>
      </c>
      <c r="C5660" t="s">
        <v>35</v>
      </c>
      <c r="D5660">
        <v>105126</v>
      </c>
      <c r="E5660" t="s">
        <v>252</v>
      </c>
      <c r="F5660">
        <v>202298</v>
      </c>
      <c r="G5660" t="s">
        <v>483</v>
      </c>
      <c r="H5660" t="s">
        <v>484</v>
      </c>
      <c r="I5660">
        <v>122</v>
      </c>
      <c r="J5660" t="s">
        <v>6</v>
      </c>
      <c r="K5660">
        <v>122</v>
      </c>
    </row>
    <row r="5661" spans="1:11" ht="15" customHeight="1">
      <c r="A5661" s="1" t="s">
        <v>998</v>
      </c>
      <c r="B5661" t="s">
        <v>9</v>
      </c>
      <c r="C5661" t="s">
        <v>35</v>
      </c>
      <c r="D5661">
        <v>104431</v>
      </c>
      <c r="E5661" t="s">
        <v>579</v>
      </c>
      <c r="F5661">
        <v>202298</v>
      </c>
      <c r="G5661" t="s">
        <v>483</v>
      </c>
      <c r="H5661" t="s">
        <v>484</v>
      </c>
      <c r="I5661">
        <v>36</v>
      </c>
      <c r="J5661" t="s">
        <v>6</v>
      </c>
      <c r="K5661">
        <v>36</v>
      </c>
    </row>
    <row r="5662" spans="1:11" ht="15" customHeight="1">
      <c r="A5662" s="1" t="s">
        <v>998</v>
      </c>
      <c r="B5662" t="s">
        <v>9</v>
      </c>
      <c r="C5662" t="s">
        <v>35</v>
      </c>
      <c r="D5662">
        <v>104431</v>
      </c>
      <c r="E5662" t="s">
        <v>579</v>
      </c>
      <c r="F5662">
        <v>202298</v>
      </c>
      <c r="G5662" t="s">
        <v>483</v>
      </c>
      <c r="H5662" t="s">
        <v>484</v>
      </c>
      <c r="I5662">
        <v>1866.3</v>
      </c>
      <c r="J5662" t="s">
        <v>6</v>
      </c>
      <c r="K5662">
        <v>1866.3</v>
      </c>
    </row>
    <row r="5663" spans="1:11" ht="15" customHeight="1">
      <c r="A5663" s="1" t="s">
        <v>998</v>
      </c>
      <c r="B5663" t="s">
        <v>9</v>
      </c>
      <c r="C5663" t="s">
        <v>35</v>
      </c>
      <c r="D5663">
        <v>111120</v>
      </c>
      <c r="E5663" t="s">
        <v>590</v>
      </c>
      <c r="F5663">
        <v>202298</v>
      </c>
      <c r="G5663" t="s">
        <v>483</v>
      </c>
      <c r="H5663" t="s">
        <v>484</v>
      </c>
      <c r="I5663">
        <v>528</v>
      </c>
      <c r="J5663" t="s">
        <v>6</v>
      </c>
      <c r="K5663">
        <v>528</v>
      </c>
    </row>
    <row r="5664" spans="1:11" ht="15" customHeight="1">
      <c r="A5664" s="1" t="s">
        <v>998</v>
      </c>
      <c r="B5664" t="s">
        <v>9</v>
      </c>
      <c r="C5664" t="s">
        <v>35</v>
      </c>
      <c r="D5664">
        <v>104588</v>
      </c>
      <c r="E5664" t="s">
        <v>262</v>
      </c>
      <c r="F5664">
        <v>202298</v>
      </c>
      <c r="G5664" t="s">
        <v>483</v>
      </c>
      <c r="H5664" t="s">
        <v>484</v>
      </c>
      <c r="I5664">
        <v>45.11</v>
      </c>
      <c r="J5664" t="s">
        <v>6</v>
      </c>
      <c r="K5664">
        <v>45.11</v>
      </c>
    </row>
    <row r="5665" spans="1:11" ht="15" customHeight="1">
      <c r="A5665" s="1" t="s">
        <v>998</v>
      </c>
      <c r="B5665" t="s">
        <v>9</v>
      </c>
      <c r="C5665" t="s">
        <v>35</v>
      </c>
      <c r="D5665">
        <v>104588</v>
      </c>
      <c r="E5665" t="s">
        <v>262</v>
      </c>
      <c r="F5665">
        <v>202298</v>
      </c>
      <c r="G5665" t="s">
        <v>483</v>
      </c>
      <c r="H5665" t="s">
        <v>484</v>
      </c>
      <c r="I5665">
        <v>45.11</v>
      </c>
      <c r="J5665" t="s">
        <v>6</v>
      </c>
      <c r="K5665">
        <v>45.11</v>
      </c>
    </row>
    <row r="5666" spans="1:11" ht="15" customHeight="1">
      <c r="A5666" s="1" t="s">
        <v>998</v>
      </c>
      <c r="B5666" t="s">
        <v>9</v>
      </c>
      <c r="C5666" t="s">
        <v>35</v>
      </c>
      <c r="D5666">
        <v>104588</v>
      </c>
      <c r="E5666" t="s">
        <v>262</v>
      </c>
      <c r="F5666">
        <v>202298</v>
      </c>
      <c r="G5666" t="s">
        <v>483</v>
      </c>
      <c r="H5666" t="s">
        <v>484</v>
      </c>
      <c r="I5666">
        <v>225.07</v>
      </c>
      <c r="J5666" t="s">
        <v>6</v>
      </c>
      <c r="K5666">
        <v>225.07</v>
      </c>
    </row>
    <row r="5667" spans="1:11" ht="15" customHeight="1">
      <c r="A5667" s="1" t="s">
        <v>998</v>
      </c>
      <c r="B5667" t="s">
        <v>9</v>
      </c>
      <c r="C5667" t="s">
        <v>35</v>
      </c>
      <c r="D5667">
        <v>104588</v>
      </c>
      <c r="E5667" t="s">
        <v>262</v>
      </c>
      <c r="F5667">
        <v>202298</v>
      </c>
      <c r="G5667" t="s">
        <v>483</v>
      </c>
      <c r="H5667" t="s">
        <v>484</v>
      </c>
      <c r="I5667">
        <v>54.42</v>
      </c>
      <c r="J5667" t="s">
        <v>6</v>
      </c>
      <c r="K5667">
        <v>54.42</v>
      </c>
    </row>
    <row r="5668" spans="1:11" ht="15" customHeight="1">
      <c r="A5668" s="1" t="s">
        <v>998</v>
      </c>
      <c r="B5668" t="s">
        <v>9</v>
      </c>
      <c r="C5668" t="s">
        <v>35</v>
      </c>
      <c r="D5668">
        <v>108520</v>
      </c>
      <c r="E5668" t="s">
        <v>549</v>
      </c>
      <c r="F5668">
        <v>202298</v>
      </c>
      <c r="G5668" t="s">
        <v>483</v>
      </c>
      <c r="H5668" t="s">
        <v>484</v>
      </c>
      <c r="I5668">
        <v>81.87</v>
      </c>
      <c r="J5668" t="s">
        <v>6</v>
      </c>
      <c r="K5668">
        <v>81.87</v>
      </c>
    </row>
    <row r="5669" spans="1:11" ht="15" customHeight="1">
      <c r="A5669" s="1" t="s">
        <v>998</v>
      </c>
      <c r="B5669">
        <v>41401002</v>
      </c>
      <c r="C5669" t="s">
        <v>1000</v>
      </c>
      <c r="F5669">
        <v>202298</v>
      </c>
      <c r="G5669" t="s">
        <v>483</v>
      </c>
      <c r="H5669" t="s">
        <v>484</v>
      </c>
      <c r="K5669">
        <v>1193.58</v>
      </c>
    </row>
    <row r="5670" spans="1:11" ht="15" customHeight="1">
      <c r="A5670" s="1" t="s">
        <v>998</v>
      </c>
      <c r="B5670">
        <v>54900002</v>
      </c>
      <c r="C5670" t="s">
        <v>996</v>
      </c>
      <c r="F5670">
        <v>202298</v>
      </c>
      <c r="G5670" t="s">
        <v>483</v>
      </c>
      <c r="H5670" t="s">
        <v>484</v>
      </c>
      <c r="K5670">
        <f>4196.63-1193.58</f>
        <v>3003.05</v>
      </c>
    </row>
    <row r="5671" spans="1:11" ht="15" customHeight="1">
      <c r="A5671" s="1" t="s">
        <v>998</v>
      </c>
      <c r="B5671">
        <v>54900002</v>
      </c>
      <c r="C5671" t="s">
        <v>996</v>
      </c>
      <c r="F5671">
        <v>203101</v>
      </c>
      <c r="G5671" t="s">
        <v>89</v>
      </c>
      <c r="H5671" t="s">
        <v>90</v>
      </c>
      <c r="K5671">
        <v>2420</v>
      </c>
    </row>
    <row r="5672" spans="1:11" ht="15" customHeight="1">
      <c r="A5672" s="1" t="s">
        <v>998</v>
      </c>
      <c r="B5672" t="s">
        <v>18</v>
      </c>
      <c r="C5672" t="s">
        <v>44</v>
      </c>
      <c r="D5672">
        <v>102717</v>
      </c>
      <c r="E5672" t="s">
        <v>66</v>
      </c>
      <c r="F5672">
        <v>203107</v>
      </c>
      <c r="G5672" t="s">
        <v>69</v>
      </c>
      <c r="H5672" t="s">
        <v>70</v>
      </c>
      <c r="I5672">
        <v>4800</v>
      </c>
      <c r="J5672" t="s">
        <v>6</v>
      </c>
      <c r="K5672">
        <v>4800</v>
      </c>
    </row>
    <row r="5673" spans="1:11" ht="15" customHeight="1">
      <c r="A5673" s="1" t="s">
        <v>998</v>
      </c>
      <c r="B5673" t="s">
        <v>18</v>
      </c>
      <c r="C5673" t="s">
        <v>44</v>
      </c>
      <c r="D5673">
        <v>104070</v>
      </c>
      <c r="E5673" t="s">
        <v>86</v>
      </c>
      <c r="F5673">
        <v>203107</v>
      </c>
      <c r="G5673" t="s">
        <v>69</v>
      </c>
      <c r="H5673" t="s">
        <v>70</v>
      </c>
      <c r="I5673">
        <v>89</v>
      </c>
      <c r="J5673" t="s">
        <v>6</v>
      </c>
      <c r="K5673">
        <v>89</v>
      </c>
    </row>
    <row r="5674" spans="1:11" ht="15" customHeight="1">
      <c r="A5674" s="1" t="s">
        <v>998</v>
      </c>
      <c r="B5674" t="s">
        <v>12</v>
      </c>
      <c r="C5674" t="s">
        <v>38</v>
      </c>
      <c r="D5674">
        <v>103434</v>
      </c>
      <c r="E5674" t="s">
        <v>144</v>
      </c>
      <c r="F5674">
        <v>203107</v>
      </c>
      <c r="G5674" t="s">
        <v>69</v>
      </c>
      <c r="H5674" t="s">
        <v>70</v>
      </c>
      <c r="I5674">
        <v>281.98</v>
      </c>
      <c r="J5674" t="s">
        <v>6</v>
      </c>
      <c r="K5674">
        <v>281.98</v>
      </c>
    </row>
    <row r="5675" spans="1:11" ht="15" customHeight="1">
      <c r="A5675" s="1" t="s">
        <v>998</v>
      </c>
      <c r="B5675" t="s">
        <v>18</v>
      </c>
      <c r="C5675" t="s">
        <v>44</v>
      </c>
      <c r="D5675">
        <v>102717</v>
      </c>
      <c r="E5675" t="s">
        <v>66</v>
      </c>
      <c r="F5675">
        <v>203107</v>
      </c>
      <c r="G5675" t="s">
        <v>69</v>
      </c>
      <c r="H5675" t="s">
        <v>70</v>
      </c>
      <c r="I5675">
        <v>10159.5</v>
      </c>
      <c r="J5675" t="s">
        <v>6</v>
      </c>
      <c r="K5675">
        <v>10159.5</v>
      </c>
    </row>
    <row r="5676" spans="1:11" ht="15" customHeight="1">
      <c r="A5676" s="1" t="s">
        <v>998</v>
      </c>
      <c r="B5676" t="s">
        <v>18</v>
      </c>
      <c r="C5676" t="s">
        <v>44</v>
      </c>
      <c r="D5676">
        <v>102717</v>
      </c>
      <c r="E5676" t="s">
        <v>66</v>
      </c>
      <c r="F5676">
        <v>203107</v>
      </c>
      <c r="G5676" t="s">
        <v>69</v>
      </c>
      <c r="H5676" t="s">
        <v>70</v>
      </c>
      <c r="I5676">
        <v>10078.4</v>
      </c>
      <c r="J5676" t="s">
        <v>6</v>
      </c>
      <c r="K5676">
        <v>10078.4</v>
      </c>
    </row>
    <row r="5677" spans="1:11" ht="15" customHeight="1">
      <c r="A5677" s="1" t="s">
        <v>998</v>
      </c>
      <c r="B5677" t="s">
        <v>18</v>
      </c>
      <c r="C5677" t="s">
        <v>44</v>
      </c>
      <c r="D5677">
        <v>102717</v>
      </c>
      <c r="E5677" t="s">
        <v>66</v>
      </c>
      <c r="F5677">
        <v>203107</v>
      </c>
      <c r="G5677" t="s">
        <v>69</v>
      </c>
      <c r="H5677" t="s">
        <v>70</v>
      </c>
      <c r="I5677">
        <v>11078.2</v>
      </c>
      <c r="J5677" t="s">
        <v>6</v>
      </c>
      <c r="K5677">
        <v>11078.2</v>
      </c>
    </row>
    <row r="5678" spans="1:11" ht="15" customHeight="1">
      <c r="A5678" s="1" t="s">
        <v>998</v>
      </c>
      <c r="B5678" t="s">
        <v>18</v>
      </c>
      <c r="C5678" t="s">
        <v>44</v>
      </c>
      <c r="D5678">
        <v>102717</v>
      </c>
      <c r="E5678" t="s">
        <v>66</v>
      </c>
      <c r="F5678">
        <v>203107</v>
      </c>
      <c r="G5678" t="s">
        <v>69</v>
      </c>
      <c r="H5678" t="s">
        <v>70</v>
      </c>
      <c r="I5678">
        <v>10687.8</v>
      </c>
      <c r="J5678" t="s">
        <v>6</v>
      </c>
      <c r="K5678">
        <v>10687.8</v>
      </c>
    </row>
    <row r="5679" spans="1:11" ht="15" customHeight="1">
      <c r="A5679" s="1" t="s">
        <v>998</v>
      </c>
      <c r="B5679" t="s">
        <v>18</v>
      </c>
      <c r="C5679" t="s">
        <v>44</v>
      </c>
      <c r="D5679">
        <v>104321</v>
      </c>
      <c r="E5679" t="s">
        <v>73</v>
      </c>
      <c r="F5679">
        <v>203107</v>
      </c>
      <c r="G5679" t="s">
        <v>69</v>
      </c>
      <c r="H5679" t="s">
        <v>70</v>
      </c>
      <c r="I5679">
        <v>37.5</v>
      </c>
      <c r="J5679" t="s">
        <v>6</v>
      </c>
      <c r="K5679">
        <v>37.5</v>
      </c>
    </row>
    <row r="5680" spans="1:11" ht="15" customHeight="1">
      <c r="A5680" s="1" t="s">
        <v>998</v>
      </c>
      <c r="B5680" t="s">
        <v>18</v>
      </c>
      <c r="C5680" t="s">
        <v>44</v>
      </c>
      <c r="D5680">
        <v>104321</v>
      </c>
      <c r="E5680" t="s">
        <v>73</v>
      </c>
      <c r="F5680">
        <v>203107</v>
      </c>
      <c r="G5680" t="s">
        <v>69</v>
      </c>
      <c r="H5680" t="s">
        <v>70</v>
      </c>
      <c r="I5680">
        <v>102.5</v>
      </c>
      <c r="J5680" t="s">
        <v>6</v>
      </c>
      <c r="K5680">
        <v>102.5</v>
      </c>
    </row>
    <row r="5681" spans="1:11" ht="15" customHeight="1">
      <c r="A5681" s="1" t="s">
        <v>998</v>
      </c>
      <c r="B5681" t="s">
        <v>18</v>
      </c>
      <c r="C5681" t="s">
        <v>44</v>
      </c>
      <c r="D5681">
        <v>103314</v>
      </c>
      <c r="E5681" t="s">
        <v>74</v>
      </c>
      <c r="F5681">
        <v>203107</v>
      </c>
      <c r="G5681" t="s">
        <v>69</v>
      </c>
      <c r="H5681" t="s">
        <v>70</v>
      </c>
      <c r="I5681">
        <v>28</v>
      </c>
      <c r="J5681" t="s">
        <v>6</v>
      </c>
      <c r="K5681">
        <v>28</v>
      </c>
    </row>
    <row r="5682" spans="1:11" ht="15" customHeight="1">
      <c r="A5682" s="1" t="s">
        <v>998</v>
      </c>
      <c r="B5682" t="s">
        <v>12</v>
      </c>
      <c r="C5682" t="s">
        <v>38</v>
      </c>
      <c r="D5682">
        <v>105058</v>
      </c>
      <c r="E5682" t="s">
        <v>143</v>
      </c>
      <c r="F5682">
        <v>203107</v>
      </c>
      <c r="G5682" t="s">
        <v>69</v>
      </c>
      <c r="H5682" t="s">
        <v>70</v>
      </c>
      <c r="I5682">
        <v>862.1</v>
      </c>
      <c r="J5682" t="s">
        <v>6</v>
      </c>
      <c r="K5682">
        <v>862.1</v>
      </c>
    </row>
    <row r="5683" spans="1:11" ht="15" customHeight="1">
      <c r="A5683" s="1" t="s">
        <v>998</v>
      </c>
      <c r="B5683" t="s">
        <v>12</v>
      </c>
      <c r="C5683" t="s">
        <v>38</v>
      </c>
      <c r="D5683">
        <v>105058</v>
      </c>
      <c r="E5683" t="s">
        <v>143</v>
      </c>
      <c r="F5683">
        <v>203107</v>
      </c>
      <c r="G5683" t="s">
        <v>69</v>
      </c>
      <c r="H5683" t="s">
        <v>70</v>
      </c>
      <c r="I5683">
        <v>49.5</v>
      </c>
      <c r="J5683" t="s">
        <v>6</v>
      </c>
      <c r="K5683">
        <v>49.5</v>
      </c>
    </row>
    <row r="5684" spans="1:11" ht="15" customHeight="1">
      <c r="A5684" s="1" t="s">
        <v>998</v>
      </c>
      <c r="B5684" t="s">
        <v>12</v>
      </c>
      <c r="C5684" t="s">
        <v>38</v>
      </c>
      <c r="D5684">
        <v>105058</v>
      </c>
      <c r="E5684" t="s">
        <v>143</v>
      </c>
      <c r="F5684">
        <v>203107</v>
      </c>
      <c r="G5684" t="s">
        <v>69</v>
      </c>
      <c r="H5684" t="s">
        <v>70</v>
      </c>
      <c r="I5684">
        <v>58.1</v>
      </c>
      <c r="J5684" t="s">
        <v>6</v>
      </c>
      <c r="K5684">
        <v>58.1</v>
      </c>
    </row>
    <row r="5685" spans="1:11" ht="15" customHeight="1">
      <c r="A5685" s="1" t="s">
        <v>998</v>
      </c>
      <c r="B5685" t="s">
        <v>12</v>
      </c>
      <c r="C5685" t="s">
        <v>38</v>
      </c>
      <c r="D5685">
        <v>105058</v>
      </c>
      <c r="E5685" t="s">
        <v>143</v>
      </c>
      <c r="F5685">
        <v>203107</v>
      </c>
      <c r="G5685" t="s">
        <v>69</v>
      </c>
      <c r="H5685" t="s">
        <v>70</v>
      </c>
      <c r="I5685">
        <v>280.3</v>
      </c>
      <c r="J5685" t="s">
        <v>6</v>
      </c>
      <c r="K5685">
        <v>280.3</v>
      </c>
    </row>
    <row r="5686" spans="1:11" ht="15" customHeight="1">
      <c r="A5686" s="1" t="s">
        <v>998</v>
      </c>
      <c r="B5686" t="s">
        <v>12</v>
      </c>
      <c r="C5686" t="s">
        <v>38</v>
      </c>
      <c r="D5686">
        <v>102699</v>
      </c>
      <c r="E5686" t="s">
        <v>144</v>
      </c>
      <c r="F5686">
        <v>203107</v>
      </c>
      <c r="G5686" t="s">
        <v>69</v>
      </c>
      <c r="H5686" t="s">
        <v>70</v>
      </c>
      <c r="I5686">
        <v>866.52</v>
      </c>
      <c r="J5686" t="s">
        <v>6</v>
      </c>
      <c r="K5686">
        <v>866.52</v>
      </c>
    </row>
    <row r="5687" spans="1:11" ht="15" customHeight="1">
      <c r="A5687" s="1" t="s">
        <v>998</v>
      </c>
      <c r="B5687" t="s">
        <v>12</v>
      </c>
      <c r="C5687" t="s">
        <v>38</v>
      </c>
      <c r="D5687">
        <v>102699</v>
      </c>
      <c r="E5687" t="s">
        <v>144</v>
      </c>
      <c r="F5687">
        <v>203107</v>
      </c>
      <c r="G5687" t="s">
        <v>69</v>
      </c>
      <c r="H5687" t="s">
        <v>70</v>
      </c>
      <c r="I5687">
        <v>108.85</v>
      </c>
      <c r="J5687" t="s">
        <v>6</v>
      </c>
      <c r="K5687">
        <v>108.85</v>
      </c>
    </row>
    <row r="5688" spans="1:11" ht="15" customHeight="1">
      <c r="A5688" s="1" t="s">
        <v>998</v>
      </c>
      <c r="B5688" t="s">
        <v>18</v>
      </c>
      <c r="C5688" t="s">
        <v>44</v>
      </c>
      <c r="D5688">
        <v>102717</v>
      </c>
      <c r="E5688" t="s">
        <v>66</v>
      </c>
      <c r="F5688">
        <v>203107</v>
      </c>
      <c r="G5688" t="s">
        <v>69</v>
      </c>
      <c r="H5688" t="s">
        <v>70</v>
      </c>
      <c r="I5688">
        <v>9996</v>
      </c>
      <c r="J5688" t="s">
        <v>6</v>
      </c>
      <c r="K5688">
        <v>9996</v>
      </c>
    </row>
    <row r="5689" spans="1:11" ht="15" customHeight="1">
      <c r="A5689" s="1" t="s">
        <v>998</v>
      </c>
      <c r="B5689" t="s">
        <v>18</v>
      </c>
      <c r="C5689" t="s">
        <v>44</v>
      </c>
      <c r="D5689">
        <v>102717</v>
      </c>
      <c r="E5689" t="s">
        <v>66</v>
      </c>
      <c r="F5689">
        <v>203107</v>
      </c>
      <c r="G5689" t="s">
        <v>69</v>
      </c>
      <c r="H5689" t="s">
        <v>70</v>
      </c>
      <c r="I5689">
        <v>3600</v>
      </c>
      <c r="J5689" t="s">
        <v>6</v>
      </c>
      <c r="K5689">
        <v>3600</v>
      </c>
    </row>
    <row r="5690" spans="1:11" ht="15" customHeight="1">
      <c r="A5690" s="1" t="s">
        <v>998</v>
      </c>
      <c r="B5690" t="s">
        <v>18</v>
      </c>
      <c r="C5690" t="s">
        <v>44</v>
      </c>
      <c r="D5690">
        <v>102717</v>
      </c>
      <c r="E5690" t="s">
        <v>66</v>
      </c>
      <c r="F5690">
        <v>203107</v>
      </c>
      <c r="G5690" t="s">
        <v>69</v>
      </c>
      <c r="H5690" t="s">
        <v>70</v>
      </c>
      <c r="I5690">
        <v>1249.5</v>
      </c>
      <c r="J5690" t="s">
        <v>6</v>
      </c>
      <c r="K5690">
        <v>1249.5</v>
      </c>
    </row>
    <row r="5691" spans="1:11" ht="15" customHeight="1">
      <c r="A5691" s="1" t="s">
        <v>998</v>
      </c>
      <c r="B5691" t="s">
        <v>18</v>
      </c>
      <c r="C5691" t="s">
        <v>44</v>
      </c>
      <c r="D5691">
        <v>102717</v>
      </c>
      <c r="E5691" t="s">
        <v>66</v>
      </c>
      <c r="F5691">
        <v>203107</v>
      </c>
      <c r="G5691" t="s">
        <v>69</v>
      </c>
      <c r="H5691" t="s">
        <v>70</v>
      </c>
      <c r="I5691">
        <v>3782.4</v>
      </c>
      <c r="J5691" t="s">
        <v>6</v>
      </c>
      <c r="K5691">
        <v>3782.4</v>
      </c>
    </row>
    <row r="5692" spans="1:11" ht="15" customHeight="1">
      <c r="A5692" s="1" t="s">
        <v>998</v>
      </c>
      <c r="B5692" t="s">
        <v>11</v>
      </c>
      <c r="C5692" t="s">
        <v>37</v>
      </c>
      <c r="D5692">
        <v>108734</v>
      </c>
      <c r="E5692" t="s">
        <v>96</v>
      </c>
      <c r="F5692">
        <v>203108</v>
      </c>
      <c r="G5692" t="s">
        <v>104</v>
      </c>
      <c r="H5692" t="s">
        <v>105</v>
      </c>
      <c r="I5692">
        <v>10615.84</v>
      </c>
      <c r="J5692" t="s">
        <v>6</v>
      </c>
      <c r="K5692">
        <v>10615.84</v>
      </c>
    </row>
    <row r="5693" spans="1:11" ht="15" customHeight="1">
      <c r="A5693" s="1" t="s">
        <v>998</v>
      </c>
      <c r="B5693" t="s">
        <v>11</v>
      </c>
      <c r="C5693" t="s">
        <v>37</v>
      </c>
      <c r="D5693">
        <v>108734</v>
      </c>
      <c r="E5693" t="s">
        <v>96</v>
      </c>
      <c r="F5693">
        <v>203108</v>
      </c>
      <c r="G5693" t="s">
        <v>104</v>
      </c>
      <c r="H5693" t="s">
        <v>105</v>
      </c>
      <c r="I5693">
        <v>11254.42</v>
      </c>
      <c r="J5693" t="s">
        <v>6</v>
      </c>
      <c r="K5693">
        <v>11254.42</v>
      </c>
    </row>
    <row r="5694" spans="1:11" ht="15" customHeight="1">
      <c r="A5694" s="1" t="s">
        <v>998</v>
      </c>
      <c r="B5694" t="s">
        <v>9</v>
      </c>
      <c r="C5694" t="s">
        <v>35</v>
      </c>
      <c r="D5694">
        <v>102971</v>
      </c>
      <c r="E5694" t="s">
        <v>487</v>
      </c>
      <c r="F5694">
        <v>203109</v>
      </c>
      <c r="G5694" t="s">
        <v>220</v>
      </c>
      <c r="H5694" t="s">
        <v>221</v>
      </c>
      <c r="I5694">
        <v>1247.4000000000001</v>
      </c>
      <c r="J5694" t="s">
        <v>6</v>
      </c>
      <c r="K5694">
        <v>1247.4000000000001</v>
      </c>
    </row>
    <row r="5695" spans="1:11" ht="15" customHeight="1">
      <c r="A5695" s="1" t="s">
        <v>998</v>
      </c>
      <c r="B5695" t="s">
        <v>9</v>
      </c>
      <c r="C5695" t="s">
        <v>35</v>
      </c>
      <c r="D5695">
        <v>102971</v>
      </c>
      <c r="E5695" t="s">
        <v>487</v>
      </c>
      <c r="F5695">
        <v>203109</v>
      </c>
      <c r="G5695" t="s">
        <v>220</v>
      </c>
      <c r="H5695" t="s">
        <v>221</v>
      </c>
      <c r="I5695">
        <v>274.12</v>
      </c>
      <c r="J5695" t="s">
        <v>6</v>
      </c>
      <c r="K5695">
        <v>274.12</v>
      </c>
    </row>
    <row r="5696" spans="1:11" ht="15" customHeight="1">
      <c r="A5696" s="1" t="s">
        <v>998</v>
      </c>
      <c r="B5696" t="s">
        <v>9</v>
      </c>
      <c r="C5696" t="s">
        <v>35</v>
      </c>
      <c r="D5696">
        <v>102971</v>
      </c>
      <c r="E5696" t="s">
        <v>487</v>
      </c>
      <c r="F5696">
        <v>203109</v>
      </c>
      <c r="G5696" t="s">
        <v>220</v>
      </c>
      <c r="H5696" t="s">
        <v>221</v>
      </c>
      <c r="I5696">
        <v>494.76</v>
      </c>
      <c r="J5696" t="s">
        <v>6</v>
      </c>
      <c r="K5696">
        <v>494.76</v>
      </c>
    </row>
    <row r="5697" spans="1:11" ht="15" customHeight="1">
      <c r="A5697" s="1" t="s">
        <v>998</v>
      </c>
      <c r="B5697" t="s">
        <v>9</v>
      </c>
      <c r="C5697" t="s">
        <v>35</v>
      </c>
      <c r="D5697">
        <v>102971</v>
      </c>
      <c r="E5697" t="s">
        <v>487</v>
      </c>
      <c r="F5697">
        <v>203109</v>
      </c>
      <c r="G5697" t="s">
        <v>220</v>
      </c>
      <c r="H5697" t="s">
        <v>221</v>
      </c>
      <c r="I5697">
        <v>81.2</v>
      </c>
      <c r="J5697" t="s">
        <v>6</v>
      </c>
      <c r="K5697">
        <v>81.2</v>
      </c>
    </row>
    <row r="5698" spans="1:11" ht="15" customHeight="1">
      <c r="A5698" s="1" t="s">
        <v>998</v>
      </c>
      <c r="B5698" t="s">
        <v>9</v>
      </c>
      <c r="C5698" t="s">
        <v>35</v>
      </c>
      <c r="D5698">
        <v>102971</v>
      </c>
      <c r="E5698" t="s">
        <v>487</v>
      </c>
      <c r="F5698">
        <v>203109</v>
      </c>
      <c r="G5698" t="s">
        <v>220</v>
      </c>
      <c r="H5698" t="s">
        <v>221</v>
      </c>
      <c r="I5698">
        <v>42</v>
      </c>
      <c r="J5698" t="s">
        <v>6</v>
      </c>
      <c r="K5698">
        <v>42</v>
      </c>
    </row>
    <row r="5699" spans="1:11" ht="15" customHeight="1">
      <c r="A5699" s="1" t="s">
        <v>998</v>
      </c>
      <c r="B5699" t="s">
        <v>9</v>
      </c>
      <c r="C5699" t="s">
        <v>35</v>
      </c>
      <c r="D5699">
        <v>102971</v>
      </c>
      <c r="E5699" t="s">
        <v>487</v>
      </c>
      <c r="F5699">
        <v>203109</v>
      </c>
      <c r="G5699" t="s">
        <v>220</v>
      </c>
      <c r="H5699" t="s">
        <v>221</v>
      </c>
      <c r="I5699">
        <v>1701.28</v>
      </c>
      <c r="J5699" t="s">
        <v>6</v>
      </c>
      <c r="K5699">
        <v>1701.28</v>
      </c>
    </row>
    <row r="5700" spans="1:11" ht="15" customHeight="1">
      <c r="A5700" s="1" t="s">
        <v>998</v>
      </c>
      <c r="B5700" t="s">
        <v>9</v>
      </c>
      <c r="C5700" t="s">
        <v>35</v>
      </c>
      <c r="D5700">
        <v>102971</v>
      </c>
      <c r="E5700" t="s">
        <v>487</v>
      </c>
      <c r="F5700">
        <v>203109</v>
      </c>
      <c r="G5700" t="s">
        <v>220</v>
      </c>
      <c r="H5700" t="s">
        <v>221</v>
      </c>
      <c r="I5700">
        <v>231.28</v>
      </c>
      <c r="J5700" t="s">
        <v>6</v>
      </c>
      <c r="K5700">
        <v>231.28</v>
      </c>
    </row>
    <row r="5701" spans="1:11" ht="15" customHeight="1">
      <c r="A5701" s="1" t="s">
        <v>998</v>
      </c>
      <c r="B5701" t="s">
        <v>9</v>
      </c>
      <c r="C5701" t="s">
        <v>35</v>
      </c>
      <c r="D5701">
        <v>102971</v>
      </c>
      <c r="E5701" t="s">
        <v>487</v>
      </c>
      <c r="F5701">
        <v>203109</v>
      </c>
      <c r="G5701" t="s">
        <v>220</v>
      </c>
      <c r="H5701" t="s">
        <v>221</v>
      </c>
      <c r="I5701">
        <v>346.5</v>
      </c>
      <c r="J5701" t="s">
        <v>6</v>
      </c>
      <c r="K5701">
        <v>346.5</v>
      </c>
    </row>
    <row r="5702" spans="1:11" ht="15" customHeight="1">
      <c r="A5702" s="1" t="s">
        <v>998</v>
      </c>
      <c r="B5702" t="s">
        <v>9</v>
      </c>
      <c r="C5702" t="s">
        <v>35</v>
      </c>
      <c r="D5702">
        <v>106286</v>
      </c>
      <c r="E5702" t="s">
        <v>707</v>
      </c>
      <c r="F5702">
        <v>203109</v>
      </c>
      <c r="G5702" t="s">
        <v>220</v>
      </c>
      <c r="H5702" t="s">
        <v>221</v>
      </c>
      <c r="I5702">
        <v>264</v>
      </c>
      <c r="J5702" t="s">
        <v>6</v>
      </c>
      <c r="K5702">
        <v>264</v>
      </c>
    </row>
    <row r="5703" spans="1:11" ht="15" customHeight="1">
      <c r="A5703" s="1" t="s">
        <v>998</v>
      </c>
      <c r="B5703" t="s">
        <v>9</v>
      </c>
      <c r="C5703" t="s">
        <v>35</v>
      </c>
      <c r="D5703">
        <v>106066</v>
      </c>
      <c r="E5703" t="s">
        <v>674</v>
      </c>
      <c r="F5703">
        <v>203109</v>
      </c>
      <c r="G5703" t="s">
        <v>220</v>
      </c>
      <c r="H5703" t="s">
        <v>221</v>
      </c>
      <c r="I5703">
        <v>30</v>
      </c>
      <c r="J5703" t="s">
        <v>6</v>
      </c>
      <c r="K5703">
        <v>30</v>
      </c>
    </row>
    <row r="5704" spans="1:11" ht="15" customHeight="1">
      <c r="A5704" s="1" t="s">
        <v>998</v>
      </c>
      <c r="B5704" t="s">
        <v>9</v>
      </c>
      <c r="C5704" t="s">
        <v>35</v>
      </c>
      <c r="D5704">
        <v>102971</v>
      </c>
      <c r="E5704" t="s">
        <v>487</v>
      </c>
      <c r="F5704">
        <v>203109</v>
      </c>
      <c r="G5704" t="s">
        <v>220</v>
      </c>
      <c r="H5704" t="s">
        <v>221</v>
      </c>
      <c r="I5704">
        <v>1645</v>
      </c>
      <c r="J5704" t="s">
        <v>6</v>
      </c>
      <c r="K5704">
        <v>1645</v>
      </c>
    </row>
    <row r="5705" spans="1:11" ht="15" customHeight="1">
      <c r="A5705" s="1" t="s">
        <v>998</v>
      </c>
      <c r="B5705" t="s">
        <v>9</v>
      </c>
      <c r="C5705" t="s">
        <v>35</v>
      </c>
      <c r="D5705">
        <v>102971</v>
      </c>
      <c r="E5705" t="s">
        <v>487</v>
      </c>
      <c r="F5705">
        <v>203109</v>
      </c>
      <c r="G5705" t="s">
        <v>220</v>
      </c>
      <c r="H5705" t="s">
        <v>221</v>
      </c>
      <c r="I5705">
        <v>395.36</v>
      </c>
      <c r="J5705" t="s">
        <v>6</v>
      </c>
      <c r="K5705">
        <v>395.36</v>
      </c>
    </row>
    <row r="5706" spans="1:11" ht="15" customHeight="1">
      <c r="A5706" s="1" t="s">
        <v>998</v>
      </c>
      <c r="B5706" t="s">
        <v>9</v>
      </c>
      <c r="C5706" t="s">
        <v>35</v>
      </c>
      <c r="D5706">
        <v>102971</v>
      </c>
      <c r="E5706" t="s">
        <v>487</v>
      </c>
      <c r="F5706">
        <v>203109</v>
      </c>
      <c r="G5706" t="s">
        <v>220</v>
      </c>
      <c r="H5706" t="s">
        <v>221</v>
      </c>
      <c r="I5706">
        <v>476.7</v>
      </c>
      <c r="J5706" t="s">
        <v>6</v>
      </c>
      <c r="K5706">
        <v>476.7</v>
      </c>
    </row>
    <row r="5707" spans="1:11" ht="15" customHeight="1">
      <c r="A5707" s="1" t="s">
        <v>998</v>
      </c>
      <c r="B5707" t="s">
        <v>9</v>
      </c>
      <c r="C5707" t="s">
        <v>35</v>
      </c>
      <c r="D5707">
        <v>102971</v>
      </c>
      <c r="E5707" t="s">
        <v>487</v>
      </c>
      <c r="F5707">
        <v>203109</v>
      </c>
      <c r="G5707" t="s">
        <v>220</v>
      </c>
      <c r="H5707" t="s">
        <v>221</v>
      </c>
      <c r="I5707">
        <v>38.5</v>
      </c>
      <c r="J5707" t="s">
        <v>6</v>
      </c>
      <c r="K5707">
        <v>38.5</v>
      </c>
    </row>
    <row r="5708" spans="1:11" ht="15" customHeight="1">
      <c r="A5708" s="1" t="s">
        <v>998</v>
      </c>
      <c r="B5708" t="s">
        <v>9</v>
      </c>
      <c r="C5708" t="s">
        <v>35</v>
      </c>
      <c r="D5708">
        <v>102971</v>
      </c>
      <c r="E5708" t="s">
        <v>487</v>
      </c>
      <c r="F5708">
        <v>203109</v>
      </c>
      <c r="G5708" t="s">
        <v>220</v>
      </c>
      <c r="H5708" t="s">
        <v>221</v>
      </c>
      <c r="I5708">
        <v>434</v>
      </c>
      <c r="J5708" t="s">
        <v>6</v>
      </c>
      <c r="K5708">
        <v>434</v>
      </c>
    </row>
    <row r="5709" spans="1:11" ht="15" customHeight="1">
      <c r="A5709" s="1" t="s">
        <v>998</v>
      </c>
      <c r="B5709" t="s">
        <v>9</v>
      </c>
      <c r="C5709" t="s">
        <v>35</v>
      </c>
      <c r="D5709">
        <v>102971</v>
      </c>
      <c r="E5709" t="s">
        <v>487</v>
      </c>
      <c r="F5709">
        <v>203109</v>
      </c>
      <c r="G5709" t="s">
        <v>220</v>
      </c>
      <c r="H5709" t="s">
        <v>221</v>
      </c>
      <c r="I5709">
        <v>291.06</v>
      </c>
      <c r="J5709" t="s">
        <v>6</v>
      </c>
      <c r="K5709">
        <v>291.06</v>
      </c>
    </row>
    <row r="5710" spans="1:11" ht="15" customHeight="1">
      <c r="A5710" s="1" t="s">
        <v>998</v>
      </c>
      <c r="B5710" t="s">
        <v>9</v>
      </c>
      <c r="C5710" t="s">
        <v>35</v>
      </c>
      <c r="D5710">
        <v>102971</v>
      </c>
      <c r="E5710" t="s">
        <v>487</v>
      </c>
      <c r="F5710">
        <v>203109</v>
      </c>
      <c r="G5710" t="s">
        <v>220</v>
      </c>
      <c r="H5710" t="s">
        <v>221</v>
      </c>
      <c r="I5710">
        <v>42.14</v>
      </c>
      <c r="J5710" t="s">
        <v>6</v>
      </c>
      <c r="K5710">
        <v>42.14</v>
      </c>
    </row>
    <row r="5711" spans="1:11" ht="15" customHeight="1">
      <c r="A5711" s="1" t="s">
        <v>998</v>
      </c>
      <c r="B5711" t="s">
        <v>9</v>
      </c>
      <c r="C5711" t="s">
        <v>35</v>
      </c>
      <c r="D5711">
        <v>102971</v>
      </c>
      <c r="E5711" t="s">
        <v>487</v>
      </c>
      <c r="F5711">
        <v>203109</v>
      </c>
      <c r="G5711" t="s">
        <v>220</v>
      </c>
      <c r="H5711" t="s">
        <v>221</v>
      </c>
      <c r="I5711">
        <v>379.96</v>
      </c>
      <c r="J5711" t="s">
        <v>6</v>
      </c>
      <c r="K5711">
        <v>379.96</v>
      </c>
    </row>
    <row r="5712" spans="1:11" ht="15" customHeight="1">
      <c r="A5712" s="1" t="s">
        <v>998</v>
      </c>
      <c r="B5712" t="s">
        <v>9</v>
      </c>
      <c r="C5712" t="s">
        <v>35</v>
      </c>
      <c r="D5712">
        <v>106066</v>
      </c>
      <c r="E5712" t="s">
        <v>674</v>
      </c>
      <c r="F5712">
        <v>203109</v>
      </c>
      <c r="G5712" t="s">
        <v>220</v>
      </c>
      <c r="H5712" t="s">
        <v>221</v>
      </c>
      <c r="I5712">
        <v>87.5</v>
      </c>
      <c r="J5712" t="s">
        <v>6</v>
      </c>
      <c r="K5712">
        <v>87.5</v>
      </c>
    </row>
    <row r="5713" spans="1:11" ht="15" customHeight="1">
      <c r="A5713" s="1" t="s">
        <v>998</v>
      </c>
      <c r="B5713" t="s">
        <v>9</v>
      </c>
      <c r="C5713" t="s">
        <v>35</v>
      </c>
      <c r="D5713">
        <v>102971</v>
      </c>
      <c r="E5713" t="s">
        <v>487</v>
      </c>
      <c r="F5713">
        <v>203109</v>
      </c>
      <c r="G5713" t="s">
        <v>220</v>
      </c>
      <c r="H5713" t="s">
        <v>221</v>
      </c>
      <c r="I5713">
        <v>239.4</v>
      </c>
      <c r="J5713" t="s">
        <v>6</v>
      </c>
      <c r="K5713">
        <v>239.4</v>
      </c>
    </row>
    <row r="5714" spans="1:11" ht="15" customHeight="1">
      <c r="A5714" s="1" t="s">
        <v>998</v>
      </c>
      <c r="B5714" t="s">
        <v>9</v>
      </c>
      <c r="C5714" t="s">
        <v>35</v>
      </c>
      <c r="D5714">
        <v>102971</v>
      </c>
      <c r="E5714" t="s">
        <v>487</v>
      </c>
      <c r="F5714">
        <v>203109</v>
      </c>
      <c r="G5714" t="s">
        <v>220</v>
      </c>
      <c r="H5714" t="s">
        <v>221</v>
      </c>
      <c r="I5714">
        <v>332.64</v>
      </c>
      <c r="J5714" t="s">
        <v>6</v>
      </c>
      <c r="K5714">
        <v>332.64</v>
      </c>
    </row>
    <row r="5715" spans="1:11" ht="15" customHeight="1">
      <c r="A5715" s="1" t="s">
        <v>998</v>
      </c>
      <c r="B5715" t="s">
        <v>9</v>
      </c>
      <c r="C5715" t="s">
        <v>35</v>
      </c>
      <c r="D5715">
        <v>102971</v>
      </c>
      <c r="E5715" t="s">
        <v>487</v>
      </c>
      <c r="F5715">
        <v>203109</v>
      </c>
      <c r="G5715" t="s">
        <v>220</v>
      </c>
      <c r="H5715" t="s">
        <v>221</v>
      </c>
      <c r="I5715">
        <v>812</v>
      </c>
      <c r="J5715" t="s">
        <v>6</v>
      </c>
      <c r="K5715">
        <v>812</v>
      </c>
    </row>
    <row r="5716" spans="1:11" ht="15" customHeight="1">
      <c r="A5716" s="1" t="s">
        <v>998</v>
      </c>
      <c r="B5716" t="s">
        <v>9</v>
      </c>
      <c r="C5716" t="s">
        <v>35</v>
      </c>
      <c r="D5716">
        <v>102971</v>
      </c>
      <c r="E5716" t="s">
        <v>487</v>
      </c>
      <c r="F5716">
        <v>203109</v>
      </c>
      <c r="G5716" t="s">
        <v>220</v>
      </c>
      <c r="H5716" t="s">
        <v>221</v>
      </c>
      <c r="I5716">
        <v>264.32</v>
      </c>
      <c r="J5716" t="s">
        <v>6</v>
      </c>
      <c r="K5716">
        <v>264.32</v>
      </c>
    </row>
    <row r="5717" spans="1:11" ht="15" customHeight="1">
      <c r="A5717" s="1" t="s">
        <v>998</v>
      </c>
      <c r="B5717" t="s">
        <v>9</v>
      </c>
      <c r="C5717" t="s">
        <v>35</v>
      </c>
      <c r="D5717">
        <v>102971</v>
      </c>
      <c r="E5717" t="s">
        <v>487</v>
      </c>
      <c r="F5717">
        <v>203109</v>
      </c>
      <c r="G5717" t="s">
        <v>220</v>
      </c>
      <c r="H5717" t="s">
        <v>221</v>
      </c>
      <c r="I5717">
        <v>539</v>
      </c>
      <c r="J5717" t="s">
        <v>6</v>
      </c>
      <c r="K5717">
        <v>539</v>
      </c>
    </row>
    <row r="5718" spans="1:11" ht="15" customHeight="1">
      <c r="A5718" s="1" t="s">
        <v>998</v>
      </c>
      <c r="B5718" t="s">
        <v>9</v>
      </c>
      <c r="C5718" t="s">
        <v>35</v>
      </c>
      <c r="D5718">
        <v>102971</v>
      </c>
      <c r="E5718" t="s">
        <v>487</v>
      </c>
      <c r="F5718">
        <v>203109</v>
      </c>
      <c r="G5718" t="s">
        <v>220</v>
      </c>
      <c r="H5718" t="s">
        <v>221</v>
      </c>
      <c r="I5718">
        <v>181.02</v>
      </c>
      <c r="J5718" t="s">
        <v>6</v>
      </c>
      <c r="K5718">
        <v>181.02</v>
      </c>
    </row>
    <row r="5719" spans="1:11">
      <c r="A5719" s="1" t="s">
        <v>998</v>
      </c>
      <c r="B5719" t="s">
        <v>9</v>
      </c>
      <c r="C5719" t="s">
        <v>35</v>
      </c>
      <c r="D5719">
        <v>102971</v>
      </c>
      <c r="E5719" t="s">
        <v>487</v>
      </c>
      <c r="F5719">
        <v>203109</v>
      </c>
      <c r="G5719" t="s">
        <v>220</v>
      </c>
      <c r="H5719" t="s">
        <v>221</v>
      </c>
      <c r="I5719">
        <v>152.46</v>
      </c>
      <c r="J5719" t="s">
        <v>6</v>
      </c>
      <c r="K5719">
        <v>152.46</v>
      </c>
    </row>
    <row r="5720" spans="1:11">
      <c r="A5720" s="1" t="s">
        <v>998</v>
      </c>
      <c r="B5720" t="s">
        <v>9</v>
      </c>
      <c r="C5720" t="s">
        <v>35</v>
      </c>
      <c r="D5720">
        <v>110736</v>
      </c>
      <c r="E5720" t="s">
        <v>424</v>
      </c>
      <c r="F5720">
        <v>203109</v>
      </c>
      <c r="G5720" t="s">
        <v>220</v>
      </c>
      <c r="H5720" t="s">
        <v>221</v>
      </c>
      <c r="I5720">
        <v>87.5</v>
      </c>
      <c r="J5720" t="s">
        <v>6</v>
      </c>
      <c r="K5720">
        <v>87.5</v>
      </c>
    </row>
    <row r="5721" spans="1:11" ht="15" customHeight="1">
      <c r="A5721" s="1" t="s">
        <v>998</v>
      </c>
      <c r="B5721" t="s">
        <v>9</v>
      </c>
      <c r="C5721" t="s">
        <v>35</v>
      </c>
      <c r="D5721">
        <v>109486</v>
      </c>
      <c r="E5721" t="s">
        <v>425</v>
      </c>
      <c r="F5721">
        <v>203109</v>
      </c>
      <c r="G5721" t="s">
        <v>220</v>
      </c>
      <c r="H5721" t="s">
        <v>221</v>
      </c>
      <c r="I5721">
        <v>254.05</v>
      </c>
      <c r="J5721" t="s">
        <v>6</v>
      </c>
      <c r="K5721">
        <v>254.05</v>
      </c>
    </row>
    <row r="5722" spans="1:11" ht="15" customHeight="1">
      <c r="A5722" s="1" t="s">
        <v>998</v>
      </c>
      <c r="B5722" t="s">
        <v>9</v>
      </c>
      <c r="C5722" t="s">
        <v>35</v>
      </c>
      <c r="D5722">
        <v>106184</v>
      </c>
      <c r="E5722" t="s">
        <v>219</v>
      </c>
      <c r="F5722">
        <v>203109</v>
      </c>
      <c r="G5722" t="s">
        <v>220</v>
      </c>
      <c r="H5722" t="s">
        <v>221</v>
      </c>
      <c r="I5722">
        <v>12.5</v>
      </c>
      <c r="J5722" t="s">
        <v>6</v>
      </c>
      <c r="K5722">
        <v>12.5</v>
      </c>
    </row>
    <row r="5723" spans="1:11">
      <c r="A5723" s="1" t="s">
        <v>998</v>
      </c>
      <c r="B5723" t="s">
        <v>9</v>
      </c>
      <c r="C5723" t="s">
        <v>35</v>
      </c>
      <c r="D5723">
        <v>105348</v>
      </c>
      <c r="E5723" t="s">
        <v>222</v>
      </c>
      <c r="F5723">
        <v>203109</v>
      </c>
      <c r="G5723" t="s">
        <v>220</v>
      </c>
      <c r="H5723" t="s">
        <v>221</v>
      </c>
      <c r="I5723">
        <v>12.5</v>
      </c>
      <c r="J5723" t="s">
        <v>6</v>
      </c>
      <c r="K5723">
        <v>12.5</v>
      </c>
    </row>
    <row r="5724" spans="1:11">
      <c r="A5724" s="1" t="s">
        <v>998</v>
      </c>
      <c r="B5724" t="s">
        <v>9</v>
      </c>
      <c r="C5724" t="s">
        <v>35</v>
      </c>
      <c r="D5724">
        <v>105348</v>
      </c>
      <c r="E5724" t="s">
        <v>222</v>
      </c>
      <c r="F5724">
        <v>203109</v>
      </c>
      <c r="G5724" t="s">
        <v>220</v>
      </c>
      <c r="H5724" t="s">
        <v>221</v>
      </c>
      <c r="I5724">
        <v>25</v>
      </c>
      <c r="J5724" t="s">
        <v>6</v>
      </c>
      <c r="K5724">
        <v>25</v>
      </c>
    </row>
    <row r="5725" spans="1:11" ht="15" customHeight="1">
      <c r="A5725" s="1" t="s">
        <v>998</v>
      </c>
      <c r="B5725" t="s">
        <v>20</v>
      </c>
      <c r="C5725" t="s">
        <v>46</v>
      </c>
      <c r="D5725">
        <v>103949</v>
      </c>
      <c r="E5725" t="s">
        <v>993</v>
      </c>
      <c r="F5725">
        <v>203109</v>
      </c>
      <c r="G5725" t="s">
        <v>220</v>
      </c>
      <c r="H5725" t="s">
        <v>221</v>
      </c>
      <c r="I5725">
        <v>88.25</v>
      </c>
      <c r="J5725" t="s">
        <v>6</v>
      </c>
      <c r="K5725">
        <v>88.25</v>
      </c>
    </row>
    <row r="5726" spans="1:11" ht="15" customHeight="1">
      <c r="A5726" s="1" t="s">
        <v>998</v>
      </c>
      <c r="B5726">
        <v>54900002</v>
      </c>
      <c r="C5726" t="s">
        <v>996</v>
      </c>
      <c r="F5726">
        <v>203109</v>
      </c>
      <c r="G5726" t="s">
        <v>220</v>
      </c>
      <c r="H5726" t="s">
        <v>221</v>
      </c>
      <c r="K5726">
        <v>2710.29</v>
      </c>
    </row>
    <row r="5727" spans="1:11" ht="15" customHeight="1">
      <c r="A5727" s="1" t="s">
        <v>998</v>
      </c>
      <c r="B5727" t="s">
        <v>18</v>
      </c>
      <c r="C5727" t="s">
        <v>44</v>
      </c>
      <c r="D5727">
        <v>102717</v>
      </c>
      <c r="E5727" t="s">
        <v>66</v>
      </c>
      <c r="F5727">
        <v>203116</v>
      </c>
      <c r="G5727" t="s">
        <v>71</v>
      </c>
      <c r="H5727" t="s">
        <v>72</v>
      </c>
      <c r="I5727">
        <v>8900</v>
      </c>
      <c r="J5727" t="s">
        <v>6</v>
      </c>
      <c r="K5727">
        <v>8900</v>
      </c>
    </row>
    <row r="5728" spans="1:11" ht="15" customHeight="1">
      <c r="A5728" s="1" t="s">
        <v>998</v>
      </c>
      <c r="B5728" t="s">
        <v>18</v>
      </c>
      <c r="C5728" t="s">
        <v>44</v>
      </c>
      <c r="D5728">
        <v>102717</v>
      </c>
      <c r="E5728" t="s">
        <v>66</v>
      </c>
      <c r="F5728">
        <v>203116</v>
      </c>
      <c r="G5728" t="s">
        <v>71</v>
      </c>
      <c r="H5728" t="s">
        <v>72</v>
      </c>
      <c r="I5728">
        <v>2225</v>
      </c>
      <c r="J5728" t="s">
        <v>6</v>
      </c>
      <c r="K5728">
        <v>2225</v>
      </c>
    </row>
    <row r="5729" spans="1:11" ht="15" customHeight="1">
      <c r="A5729" s="1" t="s">
        <v>998</v>
      </c>
      <c r="B5729" t="s">
        <v>12</v>
      </c>
      <c r="C5729" t="s">
        <v>38</v>
      </c>
      <c r="D5729">
        <v>102699</v>
      </c>
      <c r="E5729" t="s">
        <v>144</v>
      </c>
      <c r="F5729">
        <v>203116</v>
      </c>
      <c r="G5729" t="s">
        <v>71</v>
      </c>
      <c r="H5729" t="s">
        <v>72</v>
      </c>
      <c r="I5729">
        <v>985.18</v>
      </c>
      <c r="J5729" t="s">
        <v>6</v>
      </c>
      <c r="K5729">
        <v>985.18</v>
      </c>
    </row>
    <row r="5730" spans="1:11" ht="15" customHeight="1">
      <c r="A5730" s="1" t="s">
        <v>998</v>
      </c>
      <c r="B5730" t="s">
        <v>12</v>
      </c>
      <c r="C5730" t="s">
        <v>38</v>
      </c>
      <c r="D5730">
        <v>102699</v>
      </c>
      <c r="E5730" t="s">
        <v>144</v>
      </c>
      <c r="F5730">
        <v>203116</v>
      </c>
      <c r="G5730" t="s">
        <v>71</v>
      </c>
      <c r="H5730" t="s">
        <v>72</v>
      </c>
      <c r="I5730">
        <v>5098.74</v>
      </c>
      <c r="J5730" t="s">
        <v>6</v>
      </c>
      <c r="K5730">
        <v>5098.74</v>
      </c>
    </row>
    <row r="5731" spans="1:11" ht="15" customHeight="1">
      <c r="A5731" s="1" t="s">
        <v>998</v>
      </c>
      <c r="B5731" t="s">
        <v>18</v>
      </c>
      <c r="C5731" t="s">
        <v>44</v>
      </c>
      <c r="D5731">
        <v>102717</v>
      </c>
      <c r="E5731" t="s">
        <v>66</v>
      </c>
      <c r="F5731">
        <v>203116</v>
      </c>
      <c r="G5731" t="s">
        <v>71</v>
      </c>
      <c r="H5731" t="s">
        <v>72</v>
      </c>
      <c r="I5731">
        <v>8900</v>
      </c>
      <c r="J5731" t="s">
        <v>6</v>
      </c>
      <c r="K5731">
        <v>8900</v>
      </c>
    </row>
    <row r="5732" spans="1:11" ht="15" customHeight="1">
      <c r="A5732" s="1" t="s">
        <v>998</v>
      </c>
      <c r="B5732" t="s">
        <v>18</v>
      </c>
      <c r="C5732" t="s">
        <v>44</v>
      </c>
      <c r="D5732">
        <v>102717</v>
      </c>
      <c r="E5732" t="s">
        <v>66</v>
      </c>
      <c r="F5732">
        <v>203116</v>
      </c>
      <c r="G5732" t="s">
        <v>71</v>
      </c>
      <c r="H5732" t="s">
        <v>72</v>
      </c>
      <c r="I5732">
        <v>4450</v>
      </c>
      <c r="J5732" t="s">
        <v>6</v>
      </c>
      <c r="K5732">
        <v>4450</v>
      </c>
    </row>
    <row r="5733" spans="1:11" ht="15" customHeight="1">
      <c r="A5733" s="1" t="s">
        <v>998</v>
      </c>
      <c r="B5733" t="s">
        <v>18</v>
      </c>
      <c r="C5733" t="s">
        <v>44</v>
      </c>
      <c r="D5733">
        <v>102717</v>
      </c>
      <c r="E5733" t="s">
        <v>66</v>
      </c>
      <c r="F5733">
        <v>203116</v>
      </c>
      <c r="G5733" t="s">
        <v>71</v>
      </c>
      <c r="H5733" t="s">
        <v>72</v>
      </c>
      <c r="I5733">
        <v>2225</v>
      </c>
      <c r="J5733" t="s">
        <v>6</v>
      </c>
      <c r="K5733">
        <v>2225</v>
      </c>
    </row>
    <row r="5734" spans="1:11" ht="15" customHeight="1">
      <c r="A5734" s="1" t="s">
        <v>998</v>
      </c>
      <c r="B5734" t="s">
        <v>18</v>
      </c>
      <c r="C5734" t="s">
        <v>44</v>
      </c>
      <c r="D5734">
        <v>102717</v>
      </c>
      <c r="E5734" t="s">
        <v>66</v>
      </c>
      <c r="F5734">
        <v>203116</v>
      </c>
      <c r="G5734" t="s">
        <v>71</v>
      </c>
      <c r="H5734" t="s">
        <v>72</v>
      </c>
      <c r="I5734">
        <v>6675</v>
      </c>
      <c r="J5734" t="s">
        <v>6</v>
      </c>
      <c r="K5734">
        <v>6675</v>
      </c>
    </row>
    <row r="5735" spans="1:11" ht="15" customHeight="1">
      <c r="A5735" s="1" t="s">
        <v>998</v>
      </c>
      <c r="B5735" t="s">
        <v>20</v>
      </c>
      <c r="C5735" t="s">
        <v>46</v>
      </c>
      <c r="D5735">
        <v>103949</v>
      </c>
      <c r="E5735" t="s">
        <v>993</v>
      </c>
      <c r="F5735">
        <v>203118</v>
      </c>
      <c r="G5735" t="s">
        <v>733</v>
      </c>
      <c r="H5735" t="s">
        <v>734</v>
      </c>
      <c r="I5735">
        <v>105425.1</v>
      </c>
      <c r="J5735" t="s">
        <v>6</v>
      </c>
      <c r="K5735">
        <v>105425.1</v>
      </c>
    </row>
    <row r="5736" spans="1:11" ht="15" customHeight="1">
      <c r="A5736" s="1" t="s">
        <v>998</v>
      </c>
      <c r="B5736" t="s">
        <v>20</v>
      </c>
      <c r="C5736" t="s">
        <v>46</v>
      </c>
      <c r="D5736">
        <v>103949</v>
      </c>
      <c r="E5736" t="s">
        <v>993</v>
      </c>
      <c r="F5736">
        <v>203118</v>
      </c>
      <c r="G5736" t="s">
        <v>733</v>
      </c>
      <c r="H5736" t="s">
        <v>734</v>
      </c>
      <c r="I5736">
        <v>64002.42</v>
      </c>
      <c r="J5736" t="s">
        <v>6</v>
      </c>
      <c r="K5736">
        <v>64002.42</v>
      </c>
    </row>
    <row r="5737" spans="1:11" ht="15" customHeight="1">
      <c r="A5737" s="1" t="s">
        <v>998</v>
      </c>
      <c r="B5737" t="s">
        <v>28</v>
      </c>
      <c r="C5737" t="s">
        <v>54</v>
      </c>
      <c r="D5737">
        <v>101701</v>
      </c>
      <c r="E5737" t="s">
        <v>808</v>
      </c>
      <c r="F5737">
        <v>203118</v>
      </c>
      <c r="G5737" t="s">
        <v>733</v>
      </c>
      <c r="H5737" t="s">
        <v>734</v>
      </c>
      <c r="I5737">
        <v>2880</v>
      </c>
      <c r="J5737" t="s">
        <v>6</v>
      </c>
      <c r="K5737">
        <v>2880</v>
      </c>
    </row>
    <row r="5738" spans="1:11" ht="15" customHeight="1">
      <c r="A5738" s="1" t="s">
        <v>998</v>
      </c>
      <c r="B5738" t="s">
        <v>20</v>
      </c>
      <c r="C5738" t="s">
        <v>46</v>
      </c>
      <c r="D5738">
        <v>103949</v>
      </c>
      <c r="E5738" t="s">
        <v>993</v>
      </c>
      <c r="F5738">
        <v>203118</v>
      </c>
      <c r="G5738" t="s">
        <v>733</v>
      </c>
      <c r="H5738" t="s">
        <v>734</v>
      </c>
      <c r="I5738">
        <v>21386.54</v>
      </c>
      <c r="J5738" t="s">
        <v>6</v>
      </c>
      <c r="K5738">
        <v>21386.54</v>
      </c>
    </row>
    <row r="5739" spans="1:11" ht="15" customHeight="1">
      <c r="A5739" s="1" t="s">
        <v>998</v>
      </c>
      <c r="B5739" t="s">
        <v>20</v>
      </c>
      <c r="C5739" t="s">
        <v>46</v>
      </c>
      <c r="D5739">
        <v>103949</v>
      </c>
      <c r="E5739" t="s">
        <v>993</v>
      </c>
      <c r="F5739">
        <v>203118</v>
      </c>
      <c r="G5739" t="s">
        <v>733</v>
      </c>
      <c r="H5739" t="s">
        <v>734</v>
      </c>
      <c r="I5739">
        <v>79673.48</v>
      </c>
      <c r="J5739" t="s">
        <v>6</v>
      </c>
      <c r="K5739">
        <v>79673.48</v>
      </c>
    </row>
    <row r="5740" spans="1:11" ht="15" customHeight="1">
      <c r="A5740" s="1" t="s">
        <v>998</v>
      </c>
      <c r="B5740" t="s">
        <v>20</v>
      </c>
      <c r="C5740" t="s">
        <v>46</v>
      </c>
      <c r="D5740">
        <v>103949</v>
      </c>
      <c r="E5740" t="s">
        <v>993</v>
      </c>
      <c r="F5740">
        <v>203118</v>
      </c>
      <c r="G5740" t="s">
        <v>733</v>
      </c>
      <c r="H5740" t="s">
        <v>734</v>
      </c>
      <c r="I5740">
        <v>56620.78</v>
      </c>
      <c r="J5740" t="s">
        <v>6</v>
      </c>
      <c r="K5740">
        <v>56620.78</v>
      </c>
    </row>
    <row r="5741" spans="1:11" ht="15" customHeight="1">
      <c r="A5741" s="1" t="s">
        <v>998</v>
      </c>
      <c r="B5741" t="s">
        <v>12</v>
      </c>
      <c r="C5741" t="s">
        <v>38</v>
      </c>
      <c r="D5741">
        <v>102699</v>
      </c>
      <c r="E5741" t="s">
        <v>144</v>
      </c>
      <c r="F5741">
        <v>203128</v>
      </c>
      <c r="G5741" t="s">
        <v>145</v>
      </c>
      <c r="H5741" t="s">
        <v>146</v>
      </c>
      <c r="I5741">
        <v>46743.61</v>
      </c>
      <c r="J5741" t="s">
        <v>6</v>
      </c>
      <c r="K5741">
        <v>46743.61</v>
      </c>
    </row>
    <row r="5742" spans="1:11" ht="15" customHeight="1">
      <c r="A5742" s="1" t="s">
        <v>998</v>
      </c>
      <c r="B5742" t="s">
        <v>9</v>
      </c>
      <c r="C5742" t="s">
        <v>35</v>
      </c>
      <c r="D5742">
        <v>110907</v>
      </c>
      <c r="E5742" t="s">
        <v>429</v>
      </c>
      <c r="F5742">
        <v>203130</v>
      </c>
      <c r="G5742" t="s">
        <v>430</v>
      </c>
      <c r="H5742" t="s">
        <v>431</v>
      </c>
      <c r="I5742">
        <v>81</v>
      </c>
      <c r="J5742" t="s">
        <v>6</v>
      </c>
      <c r="K5742">
        <v>81</v>
      </c>
    </row>
    <row r="5743" spans="1:11" ht="15" customHeight="1">
      <c r="A5743" s="1" t="s">
        <v>998</v>
      </c>
      <c r="B5743" t="s">
        <v>9</v>
      </c>
      <c r="C5743" t="s">
        <v>35</v>
      </c>
      <c r="D5743">
        <v>110907</v>
      </c>
      <c r="E5743" t="s">
        <v>429</v>
      </c>
      <c r="F5743">
        <v>203130</v>
      </c>
      <c r="G5743" t="s">
        <v>430</v>
      </c>
      <c r="H5743" t="s">
        <v>431</v>
      </c>
      <c r="I5743">
        <v>2282.1999999999998</v>
      </c>
      <c r="J5743" t="s">
        <v>6</v>
      </c>
      <c r="K5743">
        <v>2282.1999999999998</v>
      </c>
    </row>
    <row r="5744" spans="1:11" ht="15" customHeight="1">
      <c r="A5744" s="1" t="s">
        <v>998</v>
      </c>
      <c r="B5744" t="s">
        <v>9</v>
      </c>
      <c r="C5744" t="s">
        <v>35</v>
      </c>
      <c r="D5744">
        <v>110907</v>
      </c>
      <c r="E5744" t="s">
        <v>429</v>
      </c>
      <c r="F5744">
        <v>203130</v>
      </c>
      <c r="G5744" t="s">
        <v>430</v>
      </c>
      <c r="H5744" t="s">
        <v>431</v>
      </c>
      <c r="I5744">
        <v>1210</v>
      </c>
      <c r="J5744" t="s">
        <v>6</v>
      </c>
      <c r="K5744">
        <v>1210</v>
      </c>
    </row>
    <row r="5745" spans="1:11" ht="15" customHeight="1">
      <c r="A5745" s="1" t="s">
        <v>998</v>
      </c>
      <c r="B5745" t="s">
        <v>9</v>
      </c>
      <c r="C5745" t="s">
        <v>35</v>
      </c>
      <c r="D5745">
        <v>110907</v>
      </c>
      <c r="E5745" t="s">
        <v>429</v>
      </c>
      <c r="F5745">
        <v>203130</v>
      </c>
      <c r="G5745" t="s">
        <v>430</v>
      </c>
      <c r="H5745" t="s">
        <v>431</v>
      </c>
      <c r="I5745">
        <v>2222</v>
      </c>
      <c r="J5745" t="s">
        <v>6</v>
      </c>
      <c r="K5745">
        <v>2222</v>
      </c>
    </row>
    <row r="5746" spans="1:11" ht="15" customHeight="1">
      <c r="A5746" s="1" t="s">
        <v>998</v>
      </c>
      <c r="B5746" t="s">
        <v>18</v>
      </c>
      <c r="C5746" t="s">
        <v>44</v>
      </c>
      <c r="D5746">
        <v>102717</v>
      </c>
      <c r="E5746" t="s">
        <v>66</v>
      </c>
      <c r="F5746">
        <v>203134</v>
      </c>
      <c r="G5746" t="s">
        <v>84</v>
      </c>
      <c r="H5746" t="s">
        <v>85</v>
      </c>
      <c r="I5746">
        <v>2200</v>
      </c>
      <c r="J5746" t="s">
        <v>6</v>
      </c>
      <c r="K5746">
        <v>2200</v>
      </c>
    </row>
    <row r="5747" spans="1:11" ht="15" customHeight="1">
      <c r="A5747" s="1" t="s">
        <v>998</v>
      </c>
      <c r="B5747" t="s">
        <v>18</v>
      </c>
      <c r="C5747" t="s">
        <v>44</v>
      </c>
      <c r="D5747">
        <v>104321</v>
      </c>
      <c r="E5747" t="s">
        <v>73</v>
      </c>
      <c r="F5747">
        <v>203134</v>
      </c>
      <c r="G5747" t="s">
        <v>84</v>
      </c>
      <c r="H5747" t="s">
        <v>85</v>
      </c>
      <c r="I5747">
        <v>4140</v>
      </c>
      <c r="J5747" t="s">
        <v>6</v>
      </c>
      <c r="K5747">
        <v>4140</v>
      </c>
    </row>
    <row r="5748" spans="1:11" ht="15" customHeight="1">
      <c r="A5748" s="1" t="s">
        <v>998</v>
      </c>
      <c r="B5748" t="s">
        <v>18</v>
      </c>
      <c r="C5748" t="s">
        <v>44</v>
      </c>
      <c r="D5748">
        <v>104321</v>
      </c>
      <c r="E5748" t="s">
        <v>73</v>
      </c>
      <c r="F5748">
        <v>203134</v>
      </c>
      <c r="G5748" t="s">
        <v>84</v>
      </c>
      <c r="H5748" t="s">
        <v>85</v>
      </c>
      <c r="I5748">
        <v>12500</v>
      </c>
      <c r="J5748" t="s">
        <v>6</v>
      </c>
      <c r="K5748">
        <v>12500</v>
      </c>
    </row>
    <row r="5749" spans="1:11" ht="15" customHeight="1">
      <c r="A5749" s="1" t="s">
        <v>998</v>
      </c>
      <c r="B5749" t="s">
        <v>12</v>
      </c>
      <c r="C5749" t="s">
        <v>38</v>
      </c>
      <c r="D5749">
        <v>102699</v>
      </c>
      <c r="E5749" t="s">
        <v>144</v>
      </c>
      <c r="F5749">
        <v>203134</v>
      </c>
      <c r="G5749" t="s">
        <v>84</v>
      </c>
      <c r="H5749" t="s">
        <v>85</v>
      </c>
      <c r="I5749">
        <v>413.25</v>
      </c>
      <c r="J5749" t="s">
        <v>6</v>
      </c>
      <c r="K5749">
        <v>413.25</v>
      </c>
    </row>
    <row r="5750" spans="1:11" ht="15" customHeight="1">
      <c r="A5750" s="1" t="s">
        <v>998</v>
      </c>
      <c r="B5750" t="s">
        <v>12</v>
      </c>
      <c r="C5750" t="s">
        <v>38</v>
      </c>
      <c r="D5750">
        <v>102699</v>
      </c>
      <c r="E5750" t="s">
        <v>144</v>
      </c>
      <c r="F5750">
        <v>203134</v>
      </c>
      <c r="G5750" t="s">
        <v>84</v>
      </c>
      <c r="H5750" t="s">
        <v>85</v>
      </c>
      <c r="I5750">
        <v>5785.5</v>
      </c>
      <c r="J5750" t="s">
        <v>6</v>
      </c>
      <c r="K5750">
        <v>5785.5</v>
      </c>
    </row>
    <row r="5751" spans="1:11" ht="15" customHeight="1">
      <c r="A5751" s="1" t="s">
        <v>998</v>
      </c>
      <c r="B5751">
        <v>54900002</v>
      </c>
      <c r="C5751" t="s">
        <v>996</v>
      </c>
      <c r="F5751">
        <v>203134</v>
      </c>
      <c r="G5751" t="s">
        <v>84</v>
      </c>
      <c r="H5751" t="s">
        <v>85</v>
      </c>
      <c r="K5751">
        <v>484</v>
      </c>
    </row>
    <row r="5752" spans="1:11" ht="15" customHeight="1">
      <c r="A5752" s="1" t="s">
        <v>998</v>
      </c>
      <c r="B5752" t="s">
        <v>11</v>
      </c>
      <c r="C5752" t="s">
        <v>37</v>
      </c>
      <c r="D5752">
        <v>104470</v>
      </c>
      <c r="E5752" t="s">
        <v>93</v>
      </c>
      <c r="F5752">
        <v>203135</v>
      </c>
      <c r="G5752" t="s">
        <v>94</v>
      </c>
      <c r="H5752" t="s">
        <v>95</v>
      </c>
      <c r="I5752">
        <v>4402</v>
      </c>
      <c r="J5752" t="s">
        <v>6</v>
      </c>
      <c r="K5752">
        <v>4402</v>
      </c>
    </row>
    <row r="5753" spans="1:11" ht="15" customHeight="1">
      <c r="A5753" s="1" t="s">
        <v>998</v>
      </c>
      <c r="B5753" t="s">
        <v>11</v>
      </c>
      <c r="C5753" t="s">
        <v>37</v>
      </c>
      <c r="D5753">
        <v>108735</v>
      </c>
      <c r="E5753" t="s">
        <v>106</v>
      </c>
      <c r="F5753">
        <v>203135</v>
      </c>
      <c r="G5753" t="s">
        <v>94</v>
      </c>
      <c r="H5753" t="s">
        <v>95</v>
      </c>
      <c r="I5753">
        <v>539.91</v>
      </c>
      <c r="J5753" t="s">
        <v>6</v>
      </c>
      <c r="K5753">
        <v>539.91</v>
      </c>
    </row>
    <row r="5754" spans="1:11" ht="15" customHeight="1">
      <c r="A5754" s="1" t="s">
        <v>998</v>
      </c>
      <c r="B5754" t="s">
        <v>11</v>
      </c>
      <c r="C5754" t="s">
        <v>37</v>
      </c>
      <c r="D5754">
        <v>108735</v>
      </c>
      <c r="E5754" t="s">
        <v>106</v>
      </c>
      <c r="F5754">
        <v>203135</v>
      </c>
      <c r="G5754" t="s">
        <v>94</v>
      </c>
      <c r="H5754" t="s">
        <v>95</v>
      </c>
      <c r="I5754">
        <v>302.45999999999998</v>
      </c>
      <c r="J5754" t="s">
        <v>6</v>
      </c>
      <c r="K5754">
        <v>302.45999999999998</v>
      </c>
    </row>
    <row r="5755" spans="1:11" ht="15" customHeight="1">
      <c r="A5755" s="1" t="s">
        <v>998</v>
      </c>
      <c r="B5755" t="s">
        <v>11</v>
      </c>
      <c r="C5755" t="s">
        <v>37</v>
      </c>
      <c r="D5755">
        <v>108735</v>
      </c>
      <c r="E5755" t="s">
        <v>106</v>
      </c>
      <c r="F5755">
        <v>203135</v>
      </c>
      <c r="G5755" t="s">
        <v>94</v>
      </c>
      <c r="H5755" t="s">
        <v>95</v>
      </c>
      <c r="I5755">
        <v>175.56</v>
      </c>
      <c r="J5755" t="s">
        <v>6</v>
      </c>
      <c r="K5755">
        <v>175.56</v>
      </c>
    </row>
    <row r="5756" spans="1:11" ht="15" customHeight="1">
      <c r="A5756" s="1" t="s">
        <v>998</v>
      </c>
      <c r="B5756" t="s">
        <v>11</v>
      </c>
      <c r="C5756" t="s">
        <v>37</v>
      </c>
      <c r="D5756">
        <v>108735</v>
      </c>
      <c r="E5756" t="s">
        <v>106</v>
      </c>
      <c r="F5756">
        <v>203135</v>
      </c>
      <c r="G5756" t="s">
        <v>94</v>
      </c>
      <c r="H5756" t="s">
        <v>95</v>
      </c>
      <c r="I5756">
        <v>239.73</v>
      </c>
      <c r="J5756" t="s">
        <v>6</v>
      </c>
      <c r="K5756">
        <v>239.73</v>
      </c>
    </row>
    <row r="5757" spans="1:11" ht="15" customHeight="1">
      <c r="A5757" s="1" t="s">
        <v>998</v>
      </c>
      <c r="B5757" t="s">
        <v>11</v>
      </c>
      <c r="C5757" t="s">
        <v>37</v>
      </c>
      <c r="D5757">
        <v>104470</v>
      </c>
      <c r="E5757" t="s">
        <v>93</v>
      </c>
      <c r="F5757">
        <v>203135</v>
      </c>
      <c r="G5757" t="s">
        <v>94</v>
      </c>
      <c r="H5757" t="s">
        <v>95</v>
      </c>
      <c r="I5757">
        <v>12102</v>
      </c>
      <c r="J5757" t="s">
        <v>6</v>
      </c>
      <c r="K5757">
        <v>12102</v>
      </c>
    </row>
    <row r="5758" spans="1:11" ht="15" customHeight="1">
      <c r="A5758" s="1" t="s">
        <v>998</v>
      </c>
      <c r="B5758" t="s">
        <v>11</v>
      </c>
      <c r="C5758" t="s">
        <v>37</v>
      </c>
      <c r="D5758">
        <v>104470</v>
      </c>
      <c r="E5758" t="s">
        <v>93</v>
      </c>
      <c r="F5758">
        <v>203135</v>
      </c>
      <c r="G5758" t="s">
        <v>94</v>
      </c>
      <c r="H5758" t="s">
        <v>95</v>
      </c>
      <c r="I5758">
        <v>3302</v>
      </c>
      <c r="J5758" t="s">
        <v>6</v>
      </c>
      <c r="K5758">
        <v>3302</v>
      </c>
    </row>
    <row r="5759" spans="1:11" ht="15" customHeight="1">
      <c r="A5759" s="1" t="s">
        <v>998</v>
      </c>
      <c r="B5759" t="s">
        <v>11</v>
      </c>
      <c r="C5759" t="s">
        <v>37</v>
      </c>
      <c r="D5759">
        <v>108734</v>
      </c>
      <c r="E5759" t="s">
        <v>96</v>
      </c>
      <c r="F5759">
        <v>203135</v>
      </c>
      <c r="G5759" t="s">
        <v>94</v>
      </c>
      <c r="H5759" t="s">
        <v>95</v>
      </c>
      <c r="I5759">
        <v>7937.25</v>
      </c>
      <c r="J5759" t="s">
        <v>6</v>
      </c>
      <c r="K5759">
        <v>7937.25</v>
      </c>
    </row>
    <row r="5760" spans="1:11" ht="15" customHeight="1">
      <c r="A5760" s="1" t="s">
        <v>998</v>
      </c>
      <c r="B5760" t="s">
        <v>11</v>
      </c>
      <c r="C5760" t="s">
        <v>37</v>
      </c>
      <c r="D5760">
        <v>108734</v>
      </c>
      <c r="E5760" t="s">
        <v>96</v>
      </c>
      <c r="F5760">
        <v>203135</v>
      </c>
      <c r="G5760" t="s">
        <v>94</v>
      </c>
      <c r="H5760" t="s">
        <v>95</v>
      </c>
      <c r="I5760">
        <v>9657.17</v>
      </c>
      <c r="J5760" t="s">
        <v>6</v>
      </c>
      <c r="K5760">
        <v>9657.17</v>
      </c>
    </row>
    <row r="5761" spans="1:11" ht="15" customHeight="1">
      <c r="A5761" s="1" t="s">
        <v>998</v>
      </c>
      <c r="B5761" t="s">
        <v>11</v>
      </c>
      <c r="C5761" t="s">
        <v>37</v>
      </c>
      <c r="D5761">
        <v>108734</v>
      </c>
      <c r="E5761" t="s">
        <v>96</v>
      </c>
      <c r="F5761">
        <v>203135</v>
      </c>
      <c r="G5761" t="s">
        <v>94</v>
      </c>
      <c r="H5761" t="s">
        <v>95</v>
      </c>
      <c r="I5761">
        <v>7464</v>
      </c>
      <c r="J5761" t="s">
        <v>6</v>
      </c>
      <c r="K5761">
        <v>7464</v>
      </c>
    </row>
    <row r="5762" spans="1:11" ht="15" customHeight="1">
      <c r="A5762" s="1" t="s">
        <v>998</v>
      </c>
      <c r="B5762" t="s">
        <v>11</v>
      </c>
      <c r="C5762" t="s">
        <v>37</v>
      </c>
      <c r="D5762">
        <v>108734</v>
      </c>
      <c r="E5762" t="s">
        <v>96</v>
      </c>
      <c r="F5762">
        <v>203135</v>
      </c>
      <c r="G5762" t="s">
        <v>94</v>
      </c>
      <c r="H5762" t="s">
        <v>95</v>
      </c>
      <c r="I5762">
        <v>7366.75</v>
      </c>
      <c r="J5762" t="s">
        <v>6</v>
      </c>
      <c r="K5762">
        <v>7366.75</v>
      </c>
    </row>
    <row r="5763" spans="1:11" ht="15" customHeight="1">
      <c r="A5763" s="1" t="s">
        <v>998</v>
      </c>
      <c r="B5763">
        <v>54900002</v>
      </c>
      <c r="C5763" t="s">
        <v>996</v>
      </c>
      <c r="F5763">
        <v>203135</v>
      </c>
      <c r="G5763" t="s">
        <v>94</v>
      </c>
      <c r="H5763" t="s">
        <v>95</v>
      </c>
      <c r="K5763">
        <v>151.46</v>
      </c>
    </row>
    <row r="5764" spans="1:11" ht="15" customHeight="1">
      <c r="A5764" s="1" t="s">
        <v>998</v>
      </c>
      <c r="B5764" t="s">
        <v>4</v>
      </c>
      <c r="C5764" t="s">
        <v>32</v>
      </c>
      <c r="D5764">
        <v>108584</v>
      </c>
      <c r="E5764" t="s">
        <v>763</v>
      </c>
      <c r="F5764">
        <v>203136</v>
      </c>
      <c r="G5764" t="s">
        <v>176</v>
      </c>
      <c r="H5764" t="s">
        <v>177</v>
      </c>
      <c r="I5764">
        <v>409.84</v>
      </c>
      <c r="J5764" t="s">
        <v>5</v>
      </c>
      <c r="K5764">
        <v>-409.84</v>
      </c>
    </row>
    <row r="5765" spans="1:11" ht="15" customHeight="1">
      <c r="A5765" s="1" t="s">
        <v>998</v>
      </c>
      <c r="B5765" t="s">
        <v>4</v>
      </c>
      <c r="C5765" t="s">
        <v>32</v>
      </c>
      <c r="D5765">
        <v>108584</v>
      </c>
      <c r="E5765" t="s">
        <v>763</v>
      </c>
      <c r="F5765">
        <v>203136</v>
      </c>
      <c r="G5765" t="s">
        <v>176</v>
      </c>
      <c r="H5765" t="s">
        <v>177</v>
      </c>
      <c r="I5765">
        <v>2049.1799999999998</v>
      </c>
      <c r="J5765" t="s">
        <v>6</v>
      </c>
      <c r="K5765">
        <v>2049.1799999999998</v>
      </c>
    </row>
    <row r="5766" spans="1:11" ht="15" customHeight="1">
      <c r="A5766" s="1" t="s">
        <v>998</v>
      </c>
      <c r="B5766" t="s">
        <v>4</v>
      </c>
      <c r="C5766" t="s">
        <v>32</v>
      </c>
      <c r="D5766">
        <v>107565</v>
      </c>
      <c r="E5766" t="s">
        <v>754</v>
      </c>
      <c r="F5766">
        <v>203136</v>
      </c>
      <c r="G5766" t="s">
        <v>176</v>
      </c>
      <c r="H5766" t="s">
        <v>177</v>
      </c>
      <c r="I5766">
        <v>819.67</v>
      </c>
      <c r="J5766" t="s">
        <v>5</v>
      </c>
      <c r="K5766">
        <v>-819.67</v>
      </c>
    </row>
    <row r="5767" spans="1:11" ht="15" customHeight="1">
      <c r="A5767" s="1" t="s">
        <v>998</v>
      </c>
      <c r="B5767" t="s">
        <v>4</v>
      </c>
      <c r="C5767" t="s">
        <v>32</v>
      </c>
      <c r="D5767">
        <v>107565</v>
      </c>
      <c r="E5767" t="s">
        <v>754</v>
      </c>
      <c r="F5767">
        <v>203136</v>
      </c>
      <c r="G5767" t="s">
        <v>176</v>
      </c>
      <c r="H5767" t="s">
        <v>177</v>
      </c>
      <c r="I5767">
        <v>5000</v>
      </c>
      <c r="J5767" t="s">
        <v>6</v>
      </c>
      <c r="K5767">
        <v>5000</v>
      </c>
    </row>
    <row r="5768" spans="1:11" ht="15" customHeight="1">
      <c r="A5768" s="1" t="s">
        <v>998</v>
      </c>
      <c r="B5768" t="s">
        <v>4</v>
      </c>
      <c r="C5768" t="s">
        <v>32</v>
      </c>
      <c r="D5768">
        <v>109053</v>
      </c>
      <c r="E5768" t="s">
        <v>756</v>
      </c>
      <c r="F5768">
        <v>203136</v>
      </c>
      <c r="G5768" t="s">
        <v>176</v>
      </c>
      <c r="H5768" t="s">
        <v>177</v>
      </c>
      <c r="I5768">
        <v>561.48</v>
      </c>
      <c r="J5768" t="s">
        <v>5</v>
      </c>
      <c r="K5768">
        <v>-561.48</v>
      </c>
    </row>
    <row r="5769" spans="1:11">
      <c r="A5769" s="1" t="s">
        <v>998</v>
      </c>
      <c r="B5769" t="s">
        <v>4</v>
      </c>
      <c r="C5769" t="s">
        <v>32</v>
      </c>
      <c r="D5769">
        <v>109053</v>
      </c>
      <c r="E5769" t="s">
        <v>756</v>
      </c>
      <c r="F5769">
        <v>203136</v>
      </c>
      <c r="G5769" t="s">
        <v>176</v>
      </c>
      <c r="H5769" t="s">
        <v>177</v>
      </c>
      <c r="I5769">
        <v>3425</v>
      </c>
      <c r="J5769" t="s">
        <v>6</v>
      </c>
      <c r="K5769">
        <v>3425</v>
      </c>
    </row>
    <row r="5770" spans="1:11">
      <c r="A5770" s="1" t="s">
        <v>998</v>
      </c>
      <c r="B5770" t="s">
        <v>4</v>
      </c>
      <c r="C5770" t="s">
        <v>32</v>
      </c>
      <c r="D5770">
        <v>111146</v>
      </c>
      <c r="E5770" t="s">
        <v>747</v>
      </c>
      <c r="F5770">
        <v>203136</v>
      </c>
      <c r="G5770" t="s">
        <v>176</v>
      </c>
      <c r="H5770" t="s">
        <v>177</v>
      </c>
      <c r="I5770">
        <v>2500</v>
      </c>
      <c r="J5770" t="s">
        <v>6</v>
      </c>
      <c r="K5770">
        <v>2500</v>
      </c>
    </row>
    <row r="5771" spans="1:11">
      <c r="A5771" s="1" t="s">
        <v>998</v>
      </c>
      <c r="B5771" t="s">
        <v>4</v>
      </c>
      <c r="C5771" t="s">
        <v>32</v>
      </c>
      <c r="D5771">
        <v>108688</v>
      </c>
      <c r="E5771" t="s">
        <v>772</v>
      </c>
      <c r="F5771">
        <v>203136</v>
      </c>
      <c r="G5771" t="s">
        <v>176</v>
      </c>
      <c r="H5771" t="s">
        <v>177</v>
      </c>
      <c r="I5771">
        <v>440</v>
      </c>
      <c r="J5771" t="s">
        <v>5</v>
      </c>
      <c r="K5771">
        <v>-440</v>
      </c>
    </row>
    <row r="5772" spans="1:11">
      <c r="A5772" s="1" t="s">
        <v>998</v>
      </c>
      <c r="B5772" t="s">
        <v>4</v>
      </c>
      <c r="C5772" t="s">
        <v>32</v>
      </c>
      <c r="D5772">
        <v>108688</v>
      </c>
      <c r="E5772" t="s">
        <v>772</v>
      </c>
      <c r="F5772">
        <v>203136</v>
      </c>
      <c r="G5772" t="s">
        <v>176</v>
      </c>
      <c r="H5772" t="s">
        <v>177</v>
      </c>
      <c r="I5772">
        <v>2200</v>
      </c>
      <c r="J5772" t="s">
        <v>6</v>
      </c>
      <c r="K5772">
        <v>2200</v>
      </c>
    </row>
    <row r="5773" spans="1:11" ht="15" customHeight="1">
      <c r="A5773" s="1" t="s">
        <v>998</v>
      </c>
      <c r="B5773" t="s">
        <v>4</v>
      </c>
      <c r="C5773" t="s">
        <v>32</v>
      </c>
      <c r="D5773">
        <v>110835</v>
      </c>
      <c r="E5773" t="s">
        <v>773</v>
      </c>
      <c r="F5773">
        <v>203136</v>
      </c>
      <c r="G5773" t="s">
        <v>176</v>
      </c>
      <c r="H5773" t="s">
        <v>177</v>
      </c>
      <c r="I5773">
        <v>2500</v>
      </c>
      <c r="J5773" t="s">
        <v>6</v>
      </c>
      <c r="K5773">
        <v>2500</v>
      </c>
    </row>
    <row r="5774" spans="1:11" ht="15" customHeight="1">
      <c r="A5774" s="1" t="s">
        <v>998</v>
      </c>
      <c r="B5774" t="s">
        <v>4</v>
      </c>
      <c r="C5774" t="s">
        <v>32</v>
      </c>
      <c r="D5774">
        <v>110249</v>
      </c>
      <c r="E5774" t="s">
        <v>752</v>
      </c>
      <c r="F5774">
        <v>203136</v>
      </c>
      <c r="G5774" t="s">
        <v>176</v>
      </c>
      <c r="H5774" t="s">
        <v>177</v>
      </c>
      <c r="I5774">
        <v>600</v>
      </c>
      <c r="J5774" t="s">
        <v>5</v>
      </c>
      <c r="K5774">
        <v>-600</v>
      </c>
    </row>
    <row r="5775" spans="1:11" ht="15" customHeight="1">
      <c r="A5775" s="1" t="s">
        <v>998</v>
      </c>
      <c r="B5775" t="s">
        <v>4</v>
      </c>
      <c r="C5775" t="s">
        <v>32</v>
      </c>
      <c r="D5775">
        <v>110249</v>
      </c>
      <c r="E5775" t="s">
        <v>752</v>
      </c>
      <c r="F5775">
        <v>203136</v>
      </c>
      <c r="G5775" t="s">
        <v>176</v>
      </c>
      <c r="H5775" t="s">
        <v>177</v>
      </c>
      <c r="I5775">
        <v>3000</v>
      </c>
      <c r="J5775" t="s">
        <v>6</v>
      </c>
      <c r="K5775">
        <v>3000</v>
      </c>
    </row>
    <row r="5776" spans="1:11" ht="15" customHeight="1">
      <c r="A5776" s="1" t="s">
        <v>998</v>
      </c>
      <c r="B5776" t="s">
        <v>4</v>
      </c>
      <c r="C5776" t="s">
        <v>32</v>
      </c>
      <c r="D5776">
        <v>111153</v>
      </c>
      <c r="E5776" t="s">
        <v>737</v>
      </c>
      <c r="F5776">
        <v>203136</v>
      </c>
      <c r="G5776" t="s">
        <v>176</v>
      </c>
      <c r="H5776" t="s">
        <v>177</v>
      </c>
      <c r="I5776">
        <v>2202</v>
      </c>
      <c r="J5776" t="s">
        <v>6</v>
      </c>
      <c r="K5776">
        <v>2202</v>
      </c>
    </row>
    <row r="5777" spans="1:11" ht="15" customHeight="1">
      <c r="A5777" s="1" t="s">
        <v>998</v>
      </c>
      <c r="B5777" t="s">
        <v>4</v>
      </c>
      <c r="C5777" t="s">
        <v>32</v>
      </c>
      <c r="D5777">
        <v>107864</v>
      </c>
      <c r="E5777" t="s">
        <v>744</v>
      </c>
      <c r="F5777">
        <v>203136</v>
      </c>
      <c r="G5777" t="s">
        <v>176</v>
      </c>
      <c r="H5777" t="s">
        <v>177</v>
      </c>
      <c r="I5777">
        <v>440</v>
      </c>
      <c r="J5777" t="s">
        <v>5</v>
      </c>
      <c r="K5777">
        <v>-440</v>
      </c>
    </row>
    <row r="5778" spans="1:11" ht="15" customHeight="1">
      <c r="A5778" s="1" t="s">
        <v>998</v>
      </c>
      <c r="B5778" t="s">
        <v>4</v>
      </c>
      <c r="C5778" t="s">
        <v>32</v>
      </c>
      <c r="D5778">
        <v>107864</v>
      </c>
      <c r="E5778" t="s">
        <v>744</v>
      </c>
      <c r="F5778">
        <v>203136</v>
      </c>
      <c r="G5778" t="s">
        <v>176</v>
      </c>
      <c r="H5778" t="s">
        <v>177</v>
      </c>
      <c r="I5778">
        <v>2202</v>
      </c>
      <c r="J5778" t="s">
        <v>6</v>
      </c>
      <c r="K5778">
        <v>2202</v>
      </c>
    </row>
    <row r="5779" spans="1:11" ht="15" customHeight="1">
      <c r="A5779" s="1" t="s">
        <v>998</v>
      </c>
      <c r="B5779" t="s">
        <v>4</v>
      </c>
      <c r="C5779" t="s">
        <v>32</v>
      </c>
      <c r="D5779">
        <v>111192</v>
      </c>
      <c r="E5779" t="s">
        <v>778</v>
      </c>
      <c r="F5779">
        <v>203136</v>
      </c>
      <c r="G5779" t="s">
        <v>176</v>
      </c>
      <c r="H5779" t="s">
        <v>177</v>
      </c>
      <c r="I5779">
        <v>2202</v>
      </c>
      <c r="J5779" t="s">
        <v>6</v>
      </c>
      <c r="K5779">
        <v>2202</v>
      </c>
    </row>
    <row r="5780" spans="1:11" ht="15" customHeight="1">
      <c r="A5780" s="1" t="s">
        <v>998</v>
      </c>
      <c r="B5780" t="s">
        <v>4</v>
      </c>
      <c r="C5780" t="s">
        <v>32</v>
      </c>
      <c r="D5780">
        <v>111223</v>
      </c>
      <c r="E5780" t="s">
        <v>746</v>
      </c>
      <c r="F5780">
        <v>203136</v>
      </c>
      <c r="G5780" t="s">
        <v>176</v>
      </c>
      <c r="H5780" t="s">
        <v>177</v>
      </c>
      <c r="I5780">
        <v>2502</v>
      </c>
      <c r="J5780" t="s">
        <v>6</v>
      </c>
      <c r="K5780">
        <v>2502</v>
      </c>
    </row>
    <row r="5781" spans="1:11" ht="15" customHeight="1">
      <c r="A5781" s="1" t="s">
        <v>998</v>
      </c>
      <c r="B5781" t="s">
        <v>4</v>
      </c>
      <c r="C5781" t="s">
        <v>32</v>
      </c>
      <c r="D5781">
        <v>109367</v>
      </c>
      <c r="E5781" t="s">
        <v>736</v>
      </c>
      <c r="F5781">
        <v>203136</v>
      </c>
      <c r="G5781" t="s">
        <v>176</v>
      </c>
      <c r="H5781" t="s">
        <v>177</v>
      </c>
      <c r="I5781">
        <v>409.84</v>
      </c>
      <c r="J5781" t="s">
        <v>5</v>
      </c>
      <c r="K5781">
        <v>-409.84</v>
      </c>
    </row>
    <row r="5782" spans="1:11" ht="15" customHeight="1">
      <c r="A5782" s="1" t="s">
        <v>998</v>
      </c>
      <c r="B5782" t="s">
        <v>4</v>
      </c>
      <c r="C5782" t="s">
        <v>32</v>
      </c>
      <c r="D5782">
        <v>109367</v>
      </c>
      <c r="E5782" t="s">
        <v>736</v>
      </c>
      <c r="F5782">
        <v>203136</v>
      </c>
      <c r="G5782" t="s">
        <v>176</v>
      </c>
      <c r="H5782" t="s">
        <v>177</v>
      </c>
      <c r="I5782">
        <v>2500</v>
      </c>
      <c r="J5782" t="s">
        <v>6</v>
      </c>
      <c r="K5782">
        <v>2500</v>
      </c>
    </row>
    <row r="5783" spans="1:11" ht="15" customHeight="1">
      <c r="A5783" s="1" t="s">
        <v>998</v>
      </c>
      <c r="B5783" t="s">
        <v>4</v>
      </c>
      <c r="C5783" t="s">
        <v>32</v>
      </c>
      <c r="D5783">
        <v>109558</v>
      </c>
      <c r="E5783" t="s">
        <v>735</v>
      </c>
      <c r="F5783">
        <v>203136</v>
      </c>
      <c r="G5783" t="s">
        <v>176</v>
      </c>
      <c r="H5783" t="s">
        <v>177</v>
      </c>
      <c r="I5783">
        <v>500</v>
      </c>
      <c r="J5783" t="s">
        <v>5</v>
      </c>
      <c r="K5783">
        <v>-500</v>
      </c>
    </row>
    <row r="5784" spans="1:11" ht="15" customHeight="1">
      <c r="A5784" s="1" t="s">
        <v>998</v>
      </c>
      <c r="B5784" t="s">
        <v>4</v>
      </c>
      <c r="C5784" t="s">
        <v>32</v>
      </c>
      <c r="D5784">
        <v>109558</v>
      </c>
      <c r="E5784" t="s">
        <v>735</v>
      </c>
      <c r="F5784">
        <v>203136</v>
      </c>
      <c r="G5784" t="s">
        <v>176</v>
      </c>
      <c r="H5784" t="s">
        <v>177</v>
      </c>
      <c r="I5784">
        <v>2502</v>
      </c>
      <c r="J5784" t="s">
        <v>6</v>
      </c>
      <c r="K5784">
        <v>2502</v>
      </c>
    </row>
    <row r="5785" spans="1:11" ht="15" customHeight="1">
      <c r="A5785" s="1" t="s">
        <v>998</v>
      </c>
      <c r="B5785" t="s">
        <v>10</v>
      </c>
      <c r="C5785" t="s">
        <v>36</v>
      </c>
      <c r="D5785">
        <v>101026</v>
      </c>
      <c r="E5785" t="s">
        <v>931</v>
      </c>
      <c r="F5785">
        <v>203136</v>
      </c>
      <c r="G5785" t="s">
        <v>176</v>
      </c>
      <c r="H5785" t="s">
        <v>177</v>
      </c>
      <c r="I5785">
        <v>472.62</v>
      </c>
      <c r="J5785" t="s">
        <v>6</v>
      </c>
      <c r="K5785">
        <v>472.62</v>
      </c>
    </row>
    <row r="5786" spans="1:11" ht="15" customHeight="1">
      <c r="A5786" s="1" t="s">
        <v>998</v>
      </c>
      <c r="B5786" t="s">
        <v>10</v>
      </c>
      <c r="C5786" t="s">
        <v>36</v>
      </c>
      <c r="D5786">
        <v>103283</v>
      </c>
      <c r="E5786" t="s">
        <v>932</v>
      </c>
      <c r="F5786">
        <v>203136</v>
      </c>
      <c r="G5786" t="s">
        <v>176</v>
      </c>
      <c r="H5786" t="s">
        <v>177</v>
      </c>
      <c r="I5786">
        <v>3067.25</v>
      </c>
      <c r="J5786" t="s">
        <v>6</v>
      </c>
      <c r="K5786">
        <v>3067.25</v>
      </c>
    </row>
    <row r="5787" spans="1:11" ht="15" customHeight="1">
      <c r="A5787" s="1" t="s">
        <v>998</v>
      </c>
      <c r="B5787" t="s">
        <v>22</v>
      </c>
      <c r="C5787" t="s">
        <v>48</v>
      </c>
      <c r="D5787">
        <v>110090</v>
      </c>
      <c r="E5787" t="s">
        <v>969</v>
      </c>
      <c r="F5787">
        <v>203136</v>
      </c>
      <c r="G5787" t="s">
        <v>176</v>
      </c>
      <c r="H5787" t="s">
        <v>177</v>
      </c>
      <c r="I5787">
        <v>381.58</v>
      </c>
      <c r="J5787" t="s">
        <v>5</v>
      </c>
      <c r="K5787">
        <v>-381.58</v>
      </c>
    </row>
    <row r="5788" spans="1:11" ht="15" customHeight="1">
      <c r="A5788" s="1" t="s">
        <v>998</v>
      </c>
      <c r="B5788" t="s">
        <v>22</v>
      </c>
      <c r="C5788" t="s">
        <v>48</v>
      </c>
      <c r="D5788">
        <v>110090</v>
      </c>
      <c r="E5788" t="s">
        <v>969</v>
      </c>
      <c r="F5788">
        <v>203136</v>
      </c>
      <c r="G5788" t="s">
        <v>176</v>
      </c>
      <c r="H5788" t="s">
        <v>177</v>
      </c>
      <c r="I5788">
        <v>249.42</v>
      </c>
      <c r="J5788" t="s">
        <v>5</v>
      </c>
      <c r="K5788">
        <v>-249.42</v>
      </c>
    </row>
    <row r="5789" spans="1:11" ht="15" customHeight="1">
      <c r="A5789" s="1" t="s">
        <v>998</v>
      </c>
      <c r="B5789" t="s">
        <v>22</v>
      </c>
      <c r="C5789" t="s">
        <v>48</v>
      </c>
      <c r="D5789">
        <v>110090</v>
      </c>
      <c r="E5789" t="s">
        <v>969</v>
      </c>
      <c r="F5789">
        <v>203136</v>
      </c>
      <c r="G5789" t="s">
        <v>176</v>
      </c>
      <c r="H5789" t="s">
        <v>177</v>
      </c>
      <c r="I5789">
        <v>2166.67</v>
      </c>
      <c r="J5789" t="s">
        <v>6</v>
      </c>
      <c r="K5789">
        <v>2166.67</v>
      </c>
    </row>
    <row r="5790" spans="1:11" ht="15" customHeight="1">
      <c r="A5790" s="1" t="s">
        <v>998</v>
      </c>
      <c r="B5790" t="s">
        <v>22</v>
      </c>
      <c r="C5790" t="s">
        <v>48</v>
      </c>
      <c r="D5790">
        <v>107894</v>
      </c>
      <c r="E5790" t="s">
        <v>970</v>
      </c>
      <c r="F5790">
        <v>203136</v>
      </c>
      <c r="G5790" t="s">
        <v>176</v>
      </c>
      <c r="H5790" t="s">
        <v>177</v>
      </c>
      <c r="I5790">
        <v>531.45000000000005</v>
      </c>
      <c r="J5790" t="s">
        <v>5</v>
      </c>
      <c r="K5790">
        <v>-531.45000000000005</v>
      </c>
    </row>
    <row r="5791" spans="1:11" ht="15" customHeight="1">
      <c r="A5791" s="1" t="s">
        <v>998</v>
      </c>
      <c r="B5791" t="s">
        <v>22</v>
      </c>
      <c r="C5791" t="s">
        <v>48</v>
      </c>
      <c r="D5791">
        <v>107894</v>
      </c>
      <c r="E5791" t="s">
        <v>970</v>
      </c>
      <c r="F5791">
        <v>203136</v>
      </c>
      <c r="G5791" t="s">
        <v>176</v>
      </c>
      <c r="H5791" t="s">
        <v>177</v>
      </c>
      <c r="I5791">
        <v>14.5</v>
      </c>
      <c r="J5791" t="s">
        <v>5</v>
      </c>
      <c r="K5791">
        <v>-14.5</v>
      </c>
    </row>
    <row r="5792" spans="1:11" ht="15" customHeight="1">
      <c r="A5792" s="1" t="s">
        <v>998</v>
      </c>
      <c r="B5792" t="s">
        <v>22</v>
      </c>
      <c r="C5792" t="s">
        <v>48</v>
      </c>
      <c r="D5792">
        <v>107894</v>
      </c>
      <c r="E5792" t="s">
        <v>970</v>
      </c>
      <c r="F5792">
        <v>203136</v>
      </c>
      <c r="G5792" t="s">
        <v>176</v>
      </c>
      <c r="H5792" t="s">
        <v>177</v>
      </c>
      <c r="I5792">
        <v>2416.67</v>
      </c>
      <c r="J5792" t="s">
        <v>6</v>
      </c>
      <c r="K5792">
        <v>2416.67</v>
      </c>
    </row>
    <row r="5793" spans="1:11" ht="15" customHeight="1">
      <c r="A5793" s="1" t="s">
        <v>998</v>
      </c>
      <c r="B5793" t="s">
        <v>22</v>
      </c>
      <c r="C5793" t="s">
        <v>48</v>
      </c>
      <c r="D5793">
        <v>108190</v>
      </c>
      <c r="E5793" t="s">
        <v>980</v>
      </c>
      <c r="F5793">
        <v>203136</v>
      </c>
      <c r="G5793" t="s">
        <v>176</v>
      </c>
      <c r="H5793" t="s">
        <v>177</v>
      </c>
      <c r="I5793">
        <v>494.79</v>
      </c>
      <c r="J5793" t="s">
        <v>5</v>
      </c>
      <c r="K5793">
        <v>-494.79</v>
      </c>
    </row>
    <row r="5794" spans="1:11" ht="15" customHeight="1">
      <c r="A5794" s="1" t="s">
        <v>998</v>
      </c>
      <c r="B5794" t="s">
        <v>22</v>
      </c>
      <c r="C5794" t="s">
        <v>48</v>
      </c>
      <c r="D5794">
        <v>108190</v>
      </c>
      <c r="E5794" t="s">
        <v>980</v>
      </c>
      <c r="F5794">
        <v>203136</v>
      </c>
      <c r="G5794" t="s">
        <v>176</v>
      </c>
      <c r="H5794" t="s">
        <v>177</v>
      </c>
      <c r="I5794">
        <v>14.5</v>
      </c>
      <c r="J5794" t="s">
        <v>5</v>
      </c>
      <c r="K5794">
        <v>-14.5</v>
      </c>
    </row>
    <row r="5795" spans="1:11" ht="15" customHeight="1">
      <c r="A5795" s="1" t="s">
        <v>998</v>
      </c>
      <c r="B5795" t="s">
        <v>22</v>
      </c>
      <c r="C5795" t="s">
        <v>48</v>
      </c>
      <c r="D5795">
        <v>108190</v>
      </c>
      <c r="E5795" t="s">
        <v>980</v>
      </c>
      <c r="F5795">
        <v>203136</v>
      </c>
      <c r="G5795" t="s">
        <v>176</v>
      </c>
      <c r="H5795" t="s">
        <v>177</v>
      </c>
      <c r="I5795">
        <v>2416.66</v>
      </c>
      <c r="J5795" t="s">
        <v>6</v>
      </c>
      <c r="K5795">
        <v>2416.66</v>
      </c>
    </row>
    <row r="5796" spans="1:11" ht="15" customHeight="1">
      <c r="A5796" s="1" t="s">
        <v>998</v>
      </c>
      <c r="B5796" t="s">
        <v>22</v>
      </c>
      <c r="C5796" t="s">
        <v>48</v>
      </c>
      <c r="D5796">
        <v>108946</v>
      </c>
      <c r="E5796" t="s">
        <v>987</v>
      </c>
      <c r="F5796">
        <v>203136</v>
      </c>
      <c r="G5796" t="s">
        <v>176</v>
      </c>
      <c r="H5796" t="s">
        <v>177</v>
      </c>
      <c r="I5796">
        <v>568.16</v>
      </c>
      <c r="J5796" t="s">
        <v>5</v>
      </c>
      <c r="K5796">
        <v>-568.16</v>
      </c>
    </row>
    <row r="5797" spans="1:11" ht="15" customHeight="1">
      <c r="A5797" s="1" t="s">
        <v>998</v>
      </c>
      <c r="B5797" t="s">
        <v>22</v>
      </c>
      <c r="C5797" t="s">
        <v>48</v>
      </c>
      <c r="D5797">
        <v>108946</v>
      </c>
      <c r="E5797" t="s">
        <v>987</v>
      </c>
      <c r="F5797">
        <v>203136</v>
      </c>
      <c r="G5797" t="s">
        <v>176</v>
      </c>
      <c r="H5797" t="s">
        <v>177</v>
      </c>
      <c r="I5797">
        <v>14.5</v>
      </c>
      <c r="J5797" t="s">
        <v>5</v>
      </c>
      <c r="K5797">
        <v>-14.5</v>
      </c>
    </row>
    <row r="5798" spans="1:11" ht="15" customHeight="1">
      <c r="A5798" s="1" t="s">
        <v>998</v>
      </c>
      <c r="B5798" t="s">
        <v>22</v>
      </c>
      <c r="C5798" t="s">
        <v>48</v>
      </c>
      <c r="D5798">
        <v>108946</v>
      </c>
      <c r="E5798" t="s">
        <v>987</v>
      </c>
      <c r="F5798">
        <v>203136</v>
      </c>
      <c r="G5798" t="s">
        <v>176</v>
      </c>
      <c r="H5798" t="s">
        <v>177</v>
      </c>
      <c r="I5798">
        <v>2416.66</v>
      </c>
      <c r="J5798" t="s">
        <v>6</v>
      </c>
      <c r="K5798">
        <v>2416.66</v>
      </c>
    </row>
    <row r="5799" spans="1:11" ht="15" customHeight="1">
      <c r="A5799" s="1" t="s">
        <v>998</v>
      </c>
      <c r="B5799" t="s">
        <v>22</v>
      </c>
      <c r="C5799" t="s">
        <v>48</v>
      </c>
      <c r="D5799">
        <v>111248</v>
      </c>
      <c r="E5799" t="s">
        <v>964</v>
      </c>
      <c r="F5799">
        <v>203136</v>
      </c>
      <c r="G5799" t="s">
        <v>176</v>
      </c>
      <c r="H5799" t="s">
        <v>177</v>
      </c>
      <c r="I5799">
        <v>17.96</v>
      </c>
      <c r="J5799" t="s">
        <v>5</v>
      </c>
      <c r="K5799">
        <v>-17.96</v>
      </c>
    </row>
    <row r="5800" spans="1:11" ht="15" customHeight="1">
      <c r="A5800" s="1" t="s">
        <v>998</v>
      </c>
      <c r="B5800" t="s">
        <v>22</v>
      </c>
      <c r="C5800" t="s">
        <v>48</v>
      </c>
      <c r="D5800">
        <v>111248</v>
      </c>
      <c r="E5800" t="s">
        <v>964</v>
      </c>
      <c r="F5800">
        <v>203136</v>
      </c>
      <c r="G5800" t="s">
        <v>176</v>
      </c>
      <c r="H5800" t="s">
        <v>177</v>
      </c>
      <c r="I5800">
        <v>1444.76</v>
      </c>
      <c r="J5800" t="s">
        <v>6</v>
      </c>
      <c r="K5800">
        <v>1444.76</v>
      </c>
    </row>
    <row r="5801" spans="1:11" ht="15" customHeight="1">
      <c r="A5801" s="1" t="s">
        <v>998</v>
      </c>
      <c r="B5801" t="s">
        <v>22</v>
      </c>
      <c r="C5801" t="s">
        <v>48</v>
      </c>
      <c r="D5801">
        <v>111248</v>
      </c>
      <c r="E5801" t="s">
        <v>964</v>
      </c>
      <c r="F5801">
        <v>203136</v>
      </c>
      <c r="G5801" t="s">
        <v>176</v>
      </c>
      <c r="H5801" t="s">
        <v>177</v>
      </c>
      <c r="I5801">
        <v>2395.2600000000002</v>
      </c>
      <c r="J5801" t="s">
        <v>6</v>
      </c>
      <c r="K5801">
        <v>2395.2600000000002</v>
      </c>
    </row>
    <row r="5802" spans="1:11" ht="15" customHeight="1">
      <c r="A5802" s="1" t="s">
        <v>998</v>
      </c>
      <c r="B5802" t="s">
        <v>22</v>
      </c>
      <c r="C5802" t="s">
        <v>48</v>
      </c>
      <c r="D5802">
        <v>111248</v>
      </c>
      <c r="E5802" t="s">
        <v>964</v>
      </c>
      <c r="F5802">
        <v>203136</v>
      </c>
      <c r="G5802" t="s">
        <v>176</v>
      </c>
      <c r="H5802" t="s">
        <v>177</v>
      </c>
      <c r="I5802">
        <v>1140.5999999999999</v>
      </c>
      <c r="J5802" t="s">
        <v>6</v>
      </c>
      <c r="K5802">
        <v>1140.5999999999999</v>
      </c>
    </row>
    <row r="5803" spans="1:11" ht="15" customHeight="1">
      <c r="A5803" s="1" t="s">
        <v>998</v>
      </c>
      <c r="B5803" t="s">
        <v>22</v>
      </c>
      <c r="C5803" t="s">
        <v>48</v>
      </c>
      <c r="D5803">
        <v>111248</v>
      </c>
      <c r="E5803" t="s">
        <v>964</v>
      </c>
      <c r="F5803">
        <v>203136</v>
      </c>
      <c r="G5803" t="s">
        <v>176</v>
      </c>
      <c r="H5803" t="s">
        <v>177</v>
      </c>
      <c r="I5803">
        <v>5971.97</v>
      </c>
      <c r="J5803" t="s">
        <v>6</v>
      </c>
      <c r="K5803">
        <v>5971.97</v>
      </c>
    </row>
    <row r="5804" spans="1:11" ht="15" customHeight="1">
      <c r="A5804" s="1" t="s">
        <v>998</v>
      </c>
      <c r="B5804" t="s">
        <v>22</v>
      </c>
      <c r="C5804" t="s">
        <v>48</v>
      </c>
      <c r="D5804">
        <v>111248</v>
      </c>
      <c r="E5804" t="s">
        <v>964</v>
      </c>
      <c r="F5804">
        <v>203136</v>
      </c>
      <c r="G5804" t="s">
        <v>176</v>
      </c>
      <c r="H5804" t="s">
        <v>177</v>
      </c>
      <c r="I5804">
        <v>1824.96</v>
      </c>
      <c r="J5804" t="s">
        <v>6</v>
      </c>
      <c r="K5804">
        <v>1824.96</v>
      </c>
    </row>
    <row r="5805" spans="1:11" ht="15" customHeight="1">
      <c r="A5805" s="1" t="s">
        <v>998</v>
      </c>
      <c r="B5805" t="s">
        <v>22</v>
      </c>
      <c r="C5805" t="s">
        <v>48</v>
      </c>
      <c r="D5805">
        <v>111248</v>
      </c>
      <c r="E5805" t="s">
        <v>964</v>
      </c>
      <c r="F5805">
        <v>203136</v>
      </c>
      <c r="G5805" t="s">
        <v>176</v>
      </c>
      <c r="H5805" t="s">
        <v>177</v>
      </c>
      <c r="I5805">
        <v>6197.26</v>
      </c>
      <c r="J5805" t="s">
        <v>6</v>
      </c>
      <c r="K5805">
        <v>6197.26</v>
      </c>
    </row>
    <row r="5806" spans="1:11" ht="15" customHeight="1">
      <c r="A5806" s="1" t="s">
        <v>998</v>
      </c>
      <c r="B5806" t="s">
        <v>22</v>
      </c>
      <c r="C5806" t="s">
        <v>48</v>
      </c>
      <c r="D5806">
        <v>111248</v>
      </c>
      <c r="E5806" t="s">
        <v>964</v>
      </c>
      <c r="F5806">
        <v>203136</v>
      </c>
      <c r="G5806" t="s">
        <v>176</v>
      </c>
      <c r="H5806" t="s">
        <v>177</v>
      </c>
      <c r="I5806">
        <v>2380.0300000000002</v>
      </c>
      <c r="J5806" t="s">
        <v>6</v>
      </c>
      <c r="K5806">
        <v>2380.0300000000002</v>
      </c>
    </row>
    <row r="5807" spans="1:11" ht="15" customHeight="1">
      <c r="A5807" s="1" t="s">
        <v>998</v>
      </c>
      <c r="B5807" t="s">
        <v>22</v>
      </c>
      <c r="C5807" t="s">
        <v>48</v>
      </c>
      <c r="D5807">
        <v>111248</v>
      </c>
      <c r="E5807" t="s">
        <v>964</v>
      </c>
      <c r="F5807">
        <v>203136</v>
      </c>
      <c r="G5807" t="s">
        <v>176</v>
      </c>
      <c r="H5807" t="s">
        <v>177</v>
      </c>
      <c r="I5807">
        <v>1741.31</v>
      </c>
      <c r="J5807" t="s">
        <v>6</v>
      </c>
      <c r="K5807">
        <v>1741.31</v>
      </c>
    </row>
    <row r="5808" spans="1:11" ht="15" customHeight="1">
      <c r="A5808" s="1" t="s">
        <v>998</v>
      </c>
      <c r="B5808" t="s">
        <v>22</v>
      </c>
      <c r="C5808" t="s">
        <v>48</v>
      </c>
      <c r="D5808">
        <v>111248</v>
      </c>
      <c r="E5808" t="s">
        <v>964</v>
      </c>
      <c r="F5808">
        <v>203136</v>
      </c>
      <c r="G5808" t="s">
        <v>176</v>
      </c>
      <c r="H5808" t="s">
        <v>177</v>
      </c>
      <c r="I5808">
        <v>4290.33</v>
      </c>
      <c r="J5808" t="s">
        <v>6</v>
      </c>
      <c r="K5808">
        <v>4290.33</v>
      </c>
    </row>
    <row r="5809" spans="1:11" ht="15" customHeight="1">
      <c r="A5809" s="1" t="s">
        <v>998</v>
      </c>
      <c r="B5809" t="s">
        <v>22</v>
      </c>
      <c r="C5809" t="s">
        <v>48</v>
      </c>
      <c r="D5809">
        <v>111248</v>
      </c>
      <c r="E5809" t="s">
        <v>964</v>
      </c>
      <c r="F5809">
        <v>203136</v>
      </c>
      <c r="G5809" t="s">
        <v>176</v>
      </c>
      <c r="H5809" t="s">
        <v>177</v>
      </c>
      <c r="I5809">
        <v>11458.82</v>
      </c>
      <c r="J5809" t="s">
        <v>6</v>
      </c>
      <c r="K5809">
        <v>11458.82</v>
      </c>
    </row>
    <row r="5810" spans="1:11" ht="15" customHeight="1">
      <c r="A5810" s="1" t="s">
        <v>998</v>
      </c>
      <c r="B5810" t="s">
        <v>22</v>
      </c>
      <c r="C5810" t="s">
        <v>48</v>
      </c>
      <c r="D5810">
        <v>111248</v>
      </c>
      <c r="E5810" t="s">
        <v>964</v>
      </c>
      <c r="F5810">
        <v>203136</v>
      </c>
      <c r="G5810" t="s">
        <v>176</v>
      </c>
      <c r="H5810" t="s">
        <v>177</v>
      </c>
      <c r="I5810">
        <v>573.17999999999995</v>
      </c>
      <c r="J5810" t="s">
        <v>6</v>
      </c>
      <c r="K5810">
        <v>573.17999999999995</v>
      </c>
    </row>
    <row r="5811" spans="1:11" ht="15" customHeight="1">
      <c r="A5811" s="1" t="s">
        <v>998</v>
      </c>
      <c r="B5811" t="s">
        <v>22</v>
      </c>
      <c r="C5811" t="s">
        <v>48</v>
      </c>
      <c r="D5811">
        <v>111248</v>
      </c>
      <c r="E5811" t="s">
        <v>964</v>
      </c>
      <c r="F5811">
        <v>203136</v>
      </c>
      <c r="G5811" t="s">
        <v>176</v>
      </c>
      <c r="H5811" t="s">
        <v>177</v>
      </c>
      <c r="I5811">
        <v>3184.3</v>
      </c>
      <c r="J5811" t="s">
        <v>6</v>
      </c>
      <c r="K5811">
        <v>3184.3</v>
      </c>
    </row>
    <row r="5812" spans="1:11">
      <c r="A5812" s="1" t="s">
        <v>998</v>
      </c>
      <c r="B5812" t="s">
        <v>22</v>
      </c>
      <c r="C5812" t="s">
        <v>48</v>
      </c>
      <c r="D5812">
        <v>111248</v>
      </c>
      <c r="E5812" t="s">
        <v>964</v>
      </c>
      <c r="F5812">
        <v>203136</v>
      </c>
      <c r="G5812" t="s">
        <v>176</v>
      </c>
      <c r="H5812" t="s">
        <v>177</v>
      </c>
      <c r="I5812">
        <v>1762</v>
      </c>
      <c r="J5812" t="s">
        <v>6</v>
      </c>
      <c r="K5812">
        <v>1762</v>
      </c>
    </row>
    <row r="5813" spans="1:11">
      <c r="A5813" s="1" t="s">
        <v>998</v>
      </c>
      <c r="B5813" t="s">
        <v>22</v>
      </c>
      <c r="C5813" t="s">
        <v>48</v>
      </c>
      <c r="D5813">
        <v>111248</v>
      </c>
      <c r="E5813" t="s">
        <v>964</v>
      </c>
      <c r="F5813">
        <v>203136</v>
      </c>
      <c r="G5813" t="s">
        <v>176</v>
      </c>
      <c r="H5813" t="s">
        <v>177</v>
      </c>
      <c r="I5813">
        <v>1330.7</v>
      </c>
      <c r="J5813" t="s">
        <v>6</v>
      </c>
      <c r="K5813">
        <v>1330.7</v>
      </c>
    </row>
    <row r="5814" spans="1:11">
      <c r="A5814" s="1" t="s">
        <v>998</v>
      </c>
      <c r="B5814" t="s">
        <v>22</v>
      </c>
      <c r="C5814" t="s">
        <v>48</v>
      </c>
      <c r="D5814">
        <v>111248</v>
      </c>
      <c r="E5814" t="s">
        <v>964</v>
      </c>
      <c r="F5814">
        <v>203136</v>
      </c>
      <c r="G5814" t="s">
        <v>176</v>
      </c>
      <c r="H5814" t="s">
        <v>177</v>
      </c>
      <c r="I5814">
        <v>1444.76</v>
      </c>
      <c r="J5814" t="s">
        <v>6</v>
      </c>
      <c r="K5814">
        <v>1444.76</v>
      </c>
    </row>
    <row r="5815" spans="1:11">
      <c r="A5815" s="1" t="s">
        <v>998</v>
      </c>
      <c r="B5815" t="s">
        <v>22</v>
      </c>
      <c r="C5815" t="s">
        <v>48</v>
      </c>
      <c r="D5815">
        <v>111248</v>
      </c>
      <c r="E5815" t="s">
        <v>964</v>
      </c>
      <c r="F5815">
        <v>203136</v>
      </c>
      <c r="G5815" t="s">
        <v>176</v>
      </c>
      <c r="H5815" t="s">
        <v>177</v>
      </c>
      <c r="I5815">
        <v>1730.5</v>
      </c>
      <c r="J5815" t="s">
        <v>6</v>
      </c>
      <c r="K5815">
        <v>1730.5</v>
      </c>
    </row>
    <row r="5816" spans="1:11">
      <c r="A5816" s="1" t="s">
        <v>998</v>
      </c>
      <c r="B5816" t="s">
        <v>22</v>
      </c>
      <c r="C5816" t="s">
        <v>48</v>
      </c>
      <c r="D5816">
        <v>111248</v>
      </c>
      <c r="E5816" t="s">
        <v>964</v>
      </c>
      <c r="F5816">
        <v>203136</v>
      </c>
      <c r="G5816" t="s">
        <v>176</v>
      </c>
      <c r="H5816" t="s">
        <v>177</v>
      </c>
      <c r="I5816">
        <v>1487.54</v>
      </c>
      <c r="J5816" t="s">
        <v>6</v>
      </c>
      <c r="K5816">
        <v>1487.54</v>
      </c>
    </row>
    <row r="5817" spans="1:11">
      <c r="A5817" s="1" t="s">
        <v>998</v>
      </c>
      <c r="B5817" t="s">
        <v>22</v>
      </c>
      <c r="C5817" t="s">
        <v>48</v>
      </c>
      <c r="D5817">
        <v>111248</v>
      </c>
      <c r="E5817" t="s">
        <v>964</v>
      </c>
      <c r="F5817">
        <v>203136</v>
      </c>
      <c r="G5817" t="s">
        <v>176</v>
      </c>
      <c r="H5817" t="s">
        <v>177</v>
      </c>
      <c r="I5817">
        <v>4550.6000000000004</v>
      </c>
      <c r="J5817" t="s">
        <v>6</v>
      </c>
      <c r="K5817">
        <v>4550.6000000000004</v>
      </c>
    </row>
    <row r="5818" spans="1:11">
      <c r="A5818" s="1" t="s">
        <v>998</v>
      </c>
      <c r="B5818" t="s">
        <v>22</v>
      </c>
      <c r="C5818" t="s">
        <v>48</v>
      </c>
      <c r="D5818">
        <v>111248</v>
      </c>
      <c r="E5818" t="s">
        <v>964</v>
      </c>
      <c r="F5818">
        <v>203136</v>
      </c>
      <c r="G5818" t="s">
        <v>176</v>
      </c>
      <c r="H5818" t="s">
        <v>177</v>
      </c>
      <c r="I5818">
        <v>4115.46</v>
      </c>
      <c r="J5818" t="s">
        <v>6</v>
      </c>
      <c r="K5818">
        <v>4115.46</v>
      </c>
    </row>
    <row r="5819" spans="1:11">
      <c r="A5819" s="1" t="s">
        <v>998</v>
      </c>
      <c r="B5819" t="s">
        <v>22</v>
      </c>
      <c r="C5819" t="s">
        <v>48</v>
      </c>
      <c r="D5819">
        <v>111248</v>
      </c>
      <c r="E5819" t="s">
        <v>964</v>
      </c>
      <c r="F5819">
        <v>203136</v>
      </c>
      <c r="G5819" t="s">
        <v>176</v>
      </c>
      <c r="H5819" t="s">
        <v>177</v>
      </c>
      <c r="I5819">
        <v>3566.6</v>
      </c>
      <c r="J5819" t="s">
        <v>6</v>
      </c>
      <c r="K5819">
        <v>3566.6</v>
      </c>
    </row>
    <row r="5820" spans="1:11" ht="15" customHeight="1">
      <c r="A5820" s="1" t="s">
        <v>998</v>
      </c>
      <c r="B5820" t="s">
        <v>22</v>
      </c>
      <c r="C5820" t="s">
        <v>48</v>
      </c>
      <c r="D5820">
        <v>111248</v>
      </c>
      <c r="E5820" t="s">
        <v>964</v>
      </c>
      <c r="F5820">
        <v>203136</v>
      </c>
      <c r="G5820" t="s">
        <v>176</v>
      </c>
      <c r="H5820" t="s">
        <v>177</v>
      </c>
      <c r="I5820">
        <v>1851.4</v>
      </c>
      <c r="J5820" t="s">
        <v>6</v>
      </c>
      <c r="K5820">
        <v>1851.4</v>
      </c>
    </row>
    <row r="5821" spans="1:11" ht="15" customHeight="1">
      <c r="A5821" s="1" t="s">
        <v>998</v>
      </c>
      <c r="B5821" t="s">
        <v>22</v>
      </c>
      <c r="C5821" t="s">
        <v>48</v>
      </c>
      <c r="D5821">
        <v>111248</v>
      </c>
      <c r="E5821" t="s">
        <v>964</v>
      </c>
      <c r="F5821">
        <v>203136</v>
      </c>
      <c r="G5821" t="s">
        <v>176</v>
      </c>
      <c r="H5821" t="s">
        <v>177</v>
      </c>
      <c r="I5821">
        <v>1774.26</v>
      </c>
      <c r="J5821" t="s">
        <v>6</v>
      </c>
      <c r="K5821">
        <v>1774.26</v>
      </c>
    </row>
    <row r="5822" spans="1:11" ht="15" customHeight="1">
      <c r="A5822" s="1" t="s">
        <v>998</v>
      </c>
      <c r="B5822" t="s">
        <v>22</v>
      </c>
      <c r="C5822" t="s">
        <v>48</v>
      </c>
      <c r="D5822">
        <v>111248</v>
      </c>
      <c r="E5822" t="s">
        <v>964</v>
      </c>
      <c r="F5822">
        <v>203136</v>
      </c>
      <c r="G5822" t="s">
        <v>176</v>
      </c>
      <c r="H5822" t="s">
        <v>177</v>
      </c>
      <c r="I5822">
        <v>2346.58</v>
      </c>
      <c r="J5822" t="s">
        <v>6</v>
      </c>
      <c r="K5822">
        <v>2346.58</v>
      </c>
    </row>
    <row r="5823" spans="1:11" ht="15" customHeight="1">
      <c r="A5823" s="1" t="s">
        <v>998</v>
      </c>
      <c r="B5823" t="s">
        <v>22</v>
      </c>
      <c r="C5823" t="s">
        <v>48</v>
      </c>
      <c r="D5823">
        <v>111248</v>
      </c>
      <c r="E5823" t="s">
        <v>964</v>
      </c>
      <c r="F5823">
        <v>203136</v>
      </c>
      <c r="G5823" t="s">
        <v>176</v>
      </c>
      <c r="H5823" t="s">
        <v>177</v>
      </c>
      <c r="I5823">
        <v>4048.75</v>
      </c>
      <c r="J5823" t="s">
        <v>6</v>
      </c>
      <c r="K5823">
        <v>4048.75</v>
      </c>
    </row>
    <row r="5824" spans="1:11" ht="15" customHeight="1">
      <c r="A5824" s="1" t="s">
        <v>998</v>
      </c>
      <c r="B5824" t="s">
        <v>22</v>
      </c>
      <c r="C5824" t="s">
        <v>48</v>
      </c>
      <c r="D5824">
        <v>111248</v>
      </c>
      <c r="E5824" t="s">
        <v>964</v>
      </c>
      <c r="F5824">
        <v>203136</v>
      </c>
      <c r="G5824" t="s">
        <v>176</v>
      </c>
      <c r="H5824" t="s">
        <v>177</v>
      </c>
      <c r="I5824">
        <v>2547.4499999999998</v>
      </c>
      <c r="J5824" t="s">
        <v>6</v>
      </c>
      <c r="K5824">
        <v>2547.4499999999998</v>
      </c>
    </row>
    <row r="5825" spans="1:11" ht="15" customHeight="1">
      <c r="A5825" s="1" t="s">
        <v>998</v>
      </c>
      <c r="B5825" t="s">
        <v>22</v>
      </c>
      <c r="C5825" t="s">
        <v>48</v>
      </c>
      <c r="D5825">
        <v>111248</v>
      </c>
      <c r="E5825" t="s">
        <v>964</v>
      </c>
      <c r="F5825">
        <v>203136</v>
      </c>
      <c r="G5825" t="s">
        <v>176</v>
      </c>
      <c r="H5825" t="s">
        <v>177</v>
      </c>
      <c r="I5825">
        <v>2381</v>
      </c>
      <c r="J5825" t="s">
        <v>6</v>
      </c>
      <c r="K5825">
        <v>2381</v>
      </c>
    </row>
    <row r="5826" spans="1:11" ht="15" customHeight="1">
      <c r="A5826" s="1" t="s">
        <v>998</v>
      </c>
      <c r="B5826" t="s">
        <v>22</v>
      </c>
      <c r="C5826" t="s">
        <v>48</v>
      </c>
      <c r="D5826">
        <v>111248</v>
      </c>
      <c r="E5826" t="s">
        <v>964</v>
      </c>
      <c r="F5826">
        <v>203136</v>
      </c>
      <c r="G5826" t="s">
        <v>176</v>
      </c>
      <c r="H5826" t="s">
        <v>177</v>
      </c>
      <c r="I5826">
        <v>2198.29</v>
      </c>
      <c r="J5826" t="s">
        <v>6</v>
      </c>
      <c r="K5826">
        <v>2198.29</v>
      </c>
    </row>
    <row r="5827" spans="1:11" ht="15" customHeight="1">
      <c r="A5827" s="1" t="s">
        <v>998</v>
      </c>
      <c r="B5827" t="s">
        <v>22</v>
      </c>
      <c r="C5827" t="s">
        <v>48</v>
      </c>
      <c r="D5827">
        <v>111248</v>
      </c>
      <c r="E5827" t="s">
        <v>964</v>
      </c>
      <c r="F5827">
        <v>203136</v>
      </c>
      <c r="G5827" t="s">
        <v>176</v>
      </c>
      <c r="H5827" t="s">
        <v>177</v>
      </c>
      <c r="I5827">
        <v>1592.15</v>
      </c>
      <c r="J5827" t="s">
        <v>6</v>
      </c>
      <c r="K5827">
        <v>1592.15</v>
      </c>
    </row>
    <row r="5828" spans="1:11" ht="15" customHeight="1">
      <c r="A5828" s="1" t="s">
        <v>998</v>
      </c>
      <c r="B5828" t="s">
        <v>22</v>
      </c>
      <c r="C5828" t="s">
        <v>48</v>
      </c>
      <c r="D5828">
        <v>111248</v>
      </c>
      <c r="E5828" t="s">
        <v>964</v>
      </c>
      <c r="F5828">
        <v>203136</v>
      </c>
      <c r="G5828" t="s">
        <v>176</v>
      </c>
      <c r="H5828" t="s">
        <v>177</v>
      </c>
      <c r="I5828">
        <v>1636.13</v>
      </c>
      <c r="J5828" t="s">
        <v>6</v>
      </c>
      <c r="K5828">
        <v>1636.13</v>
      </c>
    </row>
    <row r="5829" spans="1:11" ht="15" customHeight="1">
      <c r="A5829" s="1" t="s">
        <v>998</v>
      </c>
      <c r="B5829" t="s">
        <v>22</v>
      </c>
      <c r="C5829" t="s">
        <v>48</v>
      </c>
      <c r="D5829">
        <v>111248</v>
      </c>
      <c r="E5829" t="s">
        <v>964</v>
      </c>
      <c r="F5829">
        <v>203136</v>
      </c>
      <c r="G5829" t="s">
        <v>176</v>
      </c>
      <c r="H5829" t="s">
        <v>177</v>
      </c>
      <c r="I5829">
        <v>1714.7</v>
      </c>
      <c r="J5829" t="s">
        <v>6</v>
      </c>
      <c r="K5829">
        <v>1714.7</v>
      </c>
    </row>
    <row r="5830" spans="1:11" ht="15" customHeight="1">
      <c r="A5830" s="1" t="s">
        <v>998</v>
      </c>
      <c r="B5830" t="s">
        <v>22</v>
      </c>
      <c r="C5830" t="s">
        <v>48</v>
      </c>
      <c r="D5830">
        <v>111248</v>
      </c>
      <c r="E5830" t="s">
        <v>964</v>
      </c>
      <c r="F5830">
        <v>203136</v>
      </c>
      <c r="G5830" t="s">
        <v>176</v>
      </c>
      <c r="H5830" t="s">
        <v>177</v>
      </c>
      <c r="I5830">
        <v>5104.84</v>
      </c>
      <c r="J5830" t="s">
        <v>6</v>
      </c>
      <c r="K5830">
        <v>5104.84</v>
      </c>
    </row>
    <row r="5831" spans="1:11" ht="15" customHeight="1">
      <c r="A5831" s="1" t="s">
        <v>998</v>
      </c>
      <c r="B5831" t="s">
        <v>22</v>
      </c>
      <c r="C5831" t="s">
        <v>48</v>
      </c>
      <c r="D5831">
        <v>111248</v>
      </c>
      <c r="E5831" t="s">
        <v>964</v>
      </c>
      <c r="F5831">
        <v>203136</v>
      </c>
      <c r="G5831" t="s">
        <v>176</v>
      </c>
      <c r="H5831" t="s">
        <v>177</v>
      </c>
      <c r="I5831">
        <v>2150.41</v>
      </c>
      <c r="J5831" t="s">
        <v>6</v>
      </c>
      <c r="K5831">
        <v>2150.41</v>
      </c>
    </row>
    <row r="5832" spans="1:11" ht="15" customHeight="1">
      <c r="A5832" s="1" t="s">
        <v>998</v>
      </c>
      <c r="B5832" t="s">
        <v>22</v>
      </c>
      <c r="C5832" t="s">
        <v>48</v>
      </c>
      <c r="D5832">
        <v>111248</v>
      </c>
      <c r="E5832" t="s">
        <v>964</v>
      </c>
      <c r="F5832">
        <v>203136</v>
      </c>
      <c r="G5832" t="s">
        <v>176</v>
      </c>
      <c r="H5832" t="s">
        <v>177</v>
      </c>
      <c r="I5832">
        <v>896.8</v>
      </c>
      <c r="J5832" t="s">
        <v>5</v>
      </c>
      <c r="K5832">
        <v>-896.8</v>
      </c>
    </row>
    <row r="5833" spans="1:11" ht="15" customHeight="1">
      <c r="A5833" s="1" t="s">
        <v>998</v>
      </c>
      <c r="B5833" t="s">
        <v>22</v>
      </c>
      <c r="C5833" t="s">
        <v>48</v>
      </c>
      <c r="D5833">
        <v>111248</v>
      </c>
      <c r="E5833" t="s">
        <v>964</v>
      </c>
      <c r="F5833">
        <v>203136</v>
      </c>
      <c r="G5833" t="s">
        <v>176</v>
      </c>
      <c r="H5833" t="s">
        <v>177</v>
      </c>
      <c r="I5833">
        <v>13116.92</v>
      </c>
      <c r="J5833" t="s">
        <v>5</v>
      </c>
      <c r="K5833">
        <v>-13116.92</v>
      </c>
    </row>
    <row r="5834" spans="1:11" ht="15" customHeight="1">
      <c r="A5834" s="1" t="s">
        <v>998</v>
      </c>
      <c r="B5834" t="s">
        <v>22</v>
      </c>
      <c r="C5834" t="s">
        <v>48</v>
      </c>
      <c r="D5834">
        <v>111248</v>
      </c>
      <c r="E5834" t="s">
        <v>964</v>
      </c>
      <c r="F5834">
        <v>203136</v>
      </c>
      <c r="G5834" t="s">
        <v>176</v>
      </c>
      <c r="H5834" t="s">
        <v>177</v>
      </c>
      <c r="I5834">
        <v>9078.85</v>
      </c>
      <c r="J5834" t="s">
        <v>5</v>
      </c>
      <c r="K5834">
        <v>-9078.85</v>
      </c>
    </row>
    <row r="5835" spans="1:11" ht="15" customHeight="1">
      <c r="A5835" s="1" t="s">
        <v>998</v>
      </c>
      <c r="B5835" t="s">
        <v>4</v>
      </c>
      <c r="C5835" t="s">
        <v>32</v>
      </c>
      <c r="D5835">
        <v>109516</v>
      </c>
      <c r="E5835" t="s">
        <v>762</v>
      </c>
      <c r="F5835">
        <v>203136</v>
      </c>
      <c r="G5835" t="s">
        <v>176</v>
      </c>
      <c r="H5835" t="s">
        <v>177</v>
      </c>
      <c r="I5835">
        <v>409.84</v>
      </c>
      <c r="J5835" t="s">
        <v>5</v>
      </c>
      <c r="K5835">
        <v>-409.84</v>
      </c>
    </row>
    <row r="5836" spans="1:11" ht="15" customHeight="1">
      <c r="A5836" s="1" t="s">
        <v>998</v>
      </c>
      <c r="B5836" t="s">
        <v>4</v>
      </c>
      <c r="C5836" t="s">
        <v>32</v>
      </c>
      <c r="D5836">
        <v>109516</v>
      </c>
      <c r="E5836" t="s">
        <v>762</v>
      </c>
      <c r="F5836">
        <v>203136</v>
      </c>
      <c r="G5836" t="s">
        <v>176</v>
      </c>
      <c r="H5836" t="s">
        <v>177</v>
      </c>
      <c r="I5836">
        <v>2500</v>
      </c>
      <c r="J5836" t="s">
        <v>6</v>
      </c>
      <c r="K5836">
        <v>2500</v>
      </c>
    </row>
    <row r="5837" spans="1:11" ht="15" customHeight="1">
      <c r="A5837" s="1" t="s">
        <v>998</v>
      </c>
      <c r="B5837" t="s">
        <v>4</v>
      </c>
      <c r="C5837" t="s">
        <v>32</v>
      </c>
      <c r="D5837">
        <v>107565</v>
      </c>
      <c r="E5837" t="s">
        <v>754</v>
      </c>
      <c r="F5837">
        <v>203136</v>
      </c>
      <c r="G5837" t="s">
        <v>176</v>
      </c>
      <c r="H5837" t="s">
        <v>177</v>
      </c>
      <c r="I5837">
        <v>819.67</v>
      </c>
      <c r="J5837" t="s">
        <v>5</v>
      </c>
      <c r="K5837">
        <v>-819.67</v>
      </c>
    </row>
    <row r="5838" spans="1:11" ht="15" customHeight="1">
      <c r="A5838" s="1" t="s">
        <v>998</v>
      </c>
      <c r="B5838" t="s">
        <v>4</v>
      </c>
      <c r="C5838" t="s">
        <v>32</v>
      </c>
      <c r="D5838">
        <v>107565</v>
      </c>
      <c r="E5838" t="s">
        <v>754</v>
      </c>
      <c r="F5838">
        <v>203136</v>
      </c>
      <c r="G5838" t="s">
        <v>176</v>
      </c>
      <c r="H5838" t="s">
        <v>177</v>
      </c>
      <c r="I5838">
        <v>5000</v>
      </c>
      <c r="J5838" t="s">
        <v>6</v>
      </c>
      <c r="K5838">
        <v>5000</v>
      </c>
    </row>
    <row r="5839" spans="1:11" ht="15" customHeight="1">
      <c r="A5839" s="1" t="s">
        <v>998</v>
      </c>
      <c r="B5839" t="s">
        <v>4</v>
      </c>
      <c r="C5839" t="s">
        <v>32</v>
      </c>
      <c r="D5839">
        <v>109053</v>
      </c>
      <c r="E5839" t="s">
        <v>756</v>
      </c>
      <c r="F5839">
        <v>203136</v>
      </c>
      <c r="G5839" t="s">
        <v>176</v>
      </c>
      <c r="H5839" t="s">
        <v>177</v>
      </c>
      <c r="I5839">
        <v>561.48</v>
      </c>
      <c r="J5839" t="s">
        <v>5</v>
      </c>
      <c r="K5839">
        <v>-561.48</v>
      </c>
    </row>
    <row r="5840" spans="1:11" ht="15" customHeight="1">
      <c r="A5840" s="1" t="s">
        <v>998</v>
      </c>
      <c r="B5840" t="s">
        <v>4</v>
      </c>
      <c r="C5840" t="s">
        <v>32</v>
      </c>
      <c r="D5840">
        <v>109053</v>
      </c>
      <c r="E5840" t="s">
        <v>756</v>
      </c>
      <c r="F5840">
        <v>203136</v>
      </c>
      <c r="G5840" t="s">
        <v>176</v>
      </c>
      <c r="H5840" t="s">
        <v>177</v>
      </c>
      <c r="I5840">
        <v>3425</v>
      </c>
      <c r="J5840" t="s">
        <v>6</v>
      </c>
      <c r="K5840">
        <v>3425</v>
      </c>
    </row>
    <row r="5841" spans="1:11" ht="15" customHeight="1">
      <c r="A5841" s="1" t="s">
        <v>998</v>
      </c>
      <c r="B5841" t="s">
        <v>4</v>
      </c>
      <c r="C5841" t="s">
        <v>32</v>
      </c>
      <c r="D5841">
        <v>111146</v>
      </c>
      <c r="E5841" t="s">
        <v>747</v>
      </c>
      <c r="F5841">
        <v>203136</v>
      </c>
      <c r="G5841" t="s">
        <v>176</v>
      </c>
      <c r="H5841" t="s">
        <v>177</v>
      </c>
      <c r="I5841">
        <v>2500</v>
      </c>
      <c r="J5841" t="s">
        <v>6</v>
      </c>
      <c r="K5841">
        <v>2500</v>
      </c>
    </row>
    <row r="5842" spans="1:11" ht="15" customHeight="1">
      <c r="A5842" s="1" t="s">
        <v>998</v>
      </c>
      <c r="B5842" t="s">
        <v>4</v>
      </c>
      <c r="C5842" t="s">
        <v>32</v>
      </c>
      <c r="D5842">
        <v>106589</v>
      </c>
      <c r="E5842" t="s">
        <v>779</v>
      </c>
      <c r="F5842">
        <v>203136</v>
      </c>
      <c r="G5842" t="s">
        <v>176</v>
      </c>
      <c r="H5842" t="s">
        <v>177</v>
      </c>
      <c r="I5842">
        <v>1380</v>
      </c>
      <c r="J5842" t="s">
        <v>5</v>
      </c>
      <c r="K5842">
        <v>-1380</v>
      </c>
    </row>
    <row r="5843" spans="1:11" ht="15" customHeight="1">
      <c r="A5843" s="1" t="s">
        <v>998</v>
      </c>
      <c r="B5843" t="s">
        <v>4</v>
      </c>
      <c r="C5843" t="s">
        <v>32</v>
      </c>
      <c r="D5843">
        <v>106589</v>
      </c>
      <c r="E5843" t="s">
        <v>779</v>
      </c>
      <c r="F5843">
        <v>203136</v>
      </c>
      <c r="G5843" t="s">
        <v>176</v>
      </c>
      <c r="H5843" t="s">
        <v>177</v>
      </c>
      <c r="I5843">
        <v>6900</v>
      </c>
      <c r="J5843" t="s">
        <v>6</v>
      </c>
      <c r="K5843">
        <v>6900</v>
      </c>
    </row>
    <row r="5844" spans="1:11" ht="15" customHeight="1">
      <c r="A5844" s="1" t="s">
        <v>998</v>
      </c>
      <c r="B5844" t="s">
        <v>4</v>
      </c>
      <c r="C5844" t="s">
        <v>32</v>
      </c>
      <c r="D5844">
        <v>106589</v>
      </c>
      <c r="E5844" t="s">
        <v>779</v>
      </c>
      <c r="F5844">
        <v>203136</v>
      </c>
      <c r="G5844" t="s">
        <v>176</v>
      </c>
      <c r="H5844" t="s">
        <v>177</v>
      </c>
      <c r="I5844">
        <v>690</v>
      </c>
      <c r="J5844" t="s">
        <v>5</v>
      </c>
      <c r="K5844">
        <v>-690</v>
      </c>
    </row>
    <row r="5845" spans="1:11" ht="15" customHeight="1">
      <c r="A5845" s="1" t="s">
        <v>998</v>
      </c>
      <c r="B5845" t="s">
        <v>4</v>
      </c>
      <c r="C5845" t="s">
        <v>32</v>
      </c>
      <c r="D5845">
        <v>106589</v>
      </c>
      <c r="E5845" t="s">
        <v>779</v>
      </c>
      <c r="F5845">
        <v>203136</v>
      </c>
      <c r="G5845" t="s">
        <v>176</v>
      </c>
      <c r="H5845" t="s">
        <v>177</v>
      </c>
      <c r="I5845">
        <v>3450</v>
      </c>
      <c r="J5845" t="s">
        <v>6</v>
      </c>
      <c r="K5845">
        <v>3450</v>
      </c>
    </row>
    <row r="5846" spans="1:11" ht="15" customHeight="1">
      <c r="A5846" s="1" t="s">
        <v>998</v>
      </c>
      <c r="B5846" t="s">
        <v>4</v>
      </c>
      <c r="C5846" t="s">
        <v>32</v>
      </c>
      <c r="D5846">
        <v>111151</v>
      </c>
      <c r="E5846" t="s">
        <v>748</v>
      </c>
      <c r="F5846">
        <v>203136</v>
      </c>
      <c r="G5846" t="s">
        <v>176</v>
      </c>
      <c r="H5846" t="s">
        <v>177</v>
      </c>
      <c r="I5846">
        <v>2200</v>
      </c>
      <c r="J5846" t="s">
        <v>6</v>
      </c>
      <c r="K5846">
        <v>2200</v>
      </c>
    </row>
    <row r="5847" spans="1:11" ht="15" customHeight="1">
      <c r="A5847" s="1" t="s">
        <v>998</v>
      </c>
      <c r="B5847" t="s">
        <v>4</v>
      </c>
      <c r="C5847" t="s">
        <v>32</v>
      </c>
      <c r="D5847">
        <v>110827</v>
      </c>
      <c r="E5847" t="s">
        <v>769</v>
      </c>
      <c r="F5847">
        <v>203136</v>
      </c>
      <c r="G5847" t="s">
        <v>176</v>
      </c>
      <c r="H5847" t="s">
        <v>177</v>
      </c>
      <c r="I5847">
        <v>3000</v>
      </c>
      <c r="J5847" t="s">
        <v>6</v>
      </c>
      <c r="K5847">
        <v>3000</v>
      </c>
    </row>
    <row r="5848" spans="1:11" ht="15" customHeight="1">
      <c r="A5848" s="1" t="s">
        <v>998</v>
      </c>
      <c r="B5848" t="s">
        <v>4</v>
      </c>
      <c r="C5848" t="s">
        <v>32</v>
      </c>
      <c r="D5848">
        <v>109661</v>
      </c>
      <c r="E5848" t="s">
        <v>749</v>
      </c>
      <c r="F5848">
        <v>203136</v>
      </c>
      <c r="G5848" t="s">
        <v>176</v>
      </c>
      <c r="H5848" t="s">
        <v>177</v>
      </c>
      <c r="I5848">
        <v>883.33</v>
      </c>
      <c r="J5848" t="s">
        <v>5</v>
      </c>
      <c r="K5848">
        <v>-883.33</v>
      </c>
    </row>
    <row r="5849" spans="1:11" ht="15" customHeight="1">
      <c r="A5849" s="1" t="s">
        <v>998</v>
      </c>
      <c r="B5849" t="s">
        <v>4</v>
      </c>
      <c r="C5849" t="s">
        <v>32</v>
      </c>
      <c r="D5849">
        <v>109661</v>
      </c>
      <c r="E5849" t="s">
        <v>749</v>
      </c>
      <c r="F5849">
        <v>203136</v>
      </c>
      <c r="G5849" t="s">
        <v>176</v>
      </c>
      <c r="H5849" t="s">
        <v>177</v>
      </c>
      <c r="I5849">
        <v>4416.66</v>
      </c>
      <c r="J5849" t="s">
        <v>6</v>
      </c>
      <c r="K5849">
        <v>4416.66</v>
      </c>
    </row>
    <row r="5850" spans="1:11">
      <c r="A5850" s="1" t="s">
        <v>998</v>
      </c>
      <c r="B5850" t="s">
        <v>4</v>
      </c>
      <c r="C5850" t="s">
        <v>32</v>
      </c>
      <c r="D5850">
        <v>109986</v>
      </c>
      <c r="E5850" t="s">
        <v>750</v>
      </c>
      <c r="F5850">
        <v>203136</v>
      </c>
      <c r="G5850" t="s">
        <v>176</v>
      </c>
      <c r="H5850" t="s">
        <v>177</v>
      </c>
      <c r="I5850">
        <v>250</v>
      </c>
      <c r="J5850" t="s">
        <v>5</v>
      </c>
      <c r="K5850">
        <v>-250</v>
      </c>
    </row>
    <row r="5851" spans="1:11">
      <c r="A5851" s="1" t="s">
        <v>998</v>
      </c>
      <c r="B5851" t="s">
        <v>4</v>
      </c>
      <c r="C5851" t="s">
        <v>32</v>
      </c>
      <c r="D5851">
        <v>109986</v>
      </c>
      <c r="E5851" t="s">
        <v>750</v>
      </c>
      <c r="F5851">
        <v>203136</v>
      </c>
      <c r="G5851" t="s">
        <v>176</v>
      </c>
      <c r="H5851" t="s">
        <v>177</v>
      </c>
      <c r="I5851">
        <v>1250</v>
      </c>
      <c r="J5851" t="s">
        <v>6</v>
      </c>
      <c r="K5851">
        <v>1250</v>
      </c>
    </row>
    <row r="5852" spans="1:11">
      <c r="A5852" s="1" t="s">
        <v>998</v>
      </c>
      <c r="B5852" t="s">
        <v>4</v>
      </c>
      <c r="C5852" t="s">
        <v>32</v>
      </c>
      <c r="D5852">
        <v>108688</v>
      </c>
      <c r="E5852" t="s">
        <v>772</v>
      </c>
      <c r="F5852">
        <v>203136</v>
      </c>
      <c r="G5852" t="s">
        <v>176</v>
      </c>
      <c r="H5852" t="s">
        <v>177</v>
      </c>
      <c r="I5852">
        <v>440</v>
      </c>
      <c r="J5852" t="s">
        <v>5</v>
      </c>
      <c r="K5852">
        <v>-440</v>
      </c>
    </row>
    <row r="5853" spans="1:11">
      <c r="A5853" s="1" t="s">
        <v>998</v>
      </c>
      <c r="B5853" t="s">
        <v>4</v>
      </c>
      <c r="C5853" t="s">
        <v>32</v>
      </c>
      <c r="D5853">
        <v>108688</v>
      </c>
      <c r="E5853" t="s">
        <v>772</v>
      </c>
      <c r="F5853">
        <v>203136</v>
      </c>
      <c r="G5853" t="s">
        <v>176</v>
      </c>
      <c r="H5853" t="s">
        <v>177</v>
      </c>
      <c r="I5853">
        <v>2200</v>
      </c>
      <c r="J5853" t="s">
        <v>6</v>
      </c>
      <c r="K5853">
        <v>2200</v>
      </c>
    </row>
    <row r="5854" spans="1:11">
      <c r="A5854" s="1" t="s">
        <v>998</v>
      </c>
      <c r="B5854" t="s">
        <v>4</v>
      </c>
      <c r="C5854" t="s">
        <v>32</v>
      </c>
      <c r="D5854">
        <v>110833</v>
      </c>
      <c r="E5854" t="s">
        <v>781</v>
      </c>
      <c r="F5854">
        <v>203136</v>
      </c>
      <c r="G5854" t="s">
        <v>176</v>
      </c>
      <c r="H5854" t="s">
        <v>177</v>
      </c>
      <c r="I5854">
        <v>3000</v>
      </c>
      <c r="J5854" t="s">
        <v>6</v>
      </c>
      <c r="K5854">
        <v>3000</v>
      </c>
    </row>
    <row r="5855" spans="1:11">
      <c r="A5855" s="1" t="s">
        <v>998</v>
      </c>
      <c r="B5855" t="s">
        <v>4</v>
      </c>
      <c r="C5855" t="s">
        <v>32</v>
      </c>
      <c r="D5855">
        <v>110249</v>
      </c>
      <c r="E5855" t="s">
        <v>752</v>
      </c>
      <c r="F5855">
        <v>203136</v>
      </c>
      <c r="G5855" t="s">
        <v>176</v>
      </c>
      <c r="H5855" t="s">
        <v>177</v>
      </c>
      <c r="I5855">
        <v>600</v>
      </c>
      <c r="J5855" t="s">
        <v>5</v>
      </c>
      <c r="K5855">
        <v>-600</v>
      </c>
    </row>
    <row r="5856" spans="1:11">
      <c r="A5856" s="1" t="s">
        <v>998</v>
      </c>
      <c r="B5856" t="s">
        <v>4</v>
      </c>
      <c r="C5856" t="s">
        <v>32</v>
      </c>
      <c r="D5856">
        <v>110249</v>
      </c>
      <c r="E5856" t="s">
        <v>752</v>
      </c>
      <c r="F5856">
        <v>203136</v>
      </c>
      <c r="G5856" t="s">
        <v>176</v>
      </c>
      <c r="H5856" t="s">
        <v>177</v>
      </c>
      <c r="I5856">
        <v>3000</v>
      </c>
      <c r="J5856" t="s">
        <v>6</v>
      </c>
      <c r="K5856">
        <v>3000</v>
      </c>
    </row>
    <row r="5857" spans="1:11" ht="15" customHeight="1">
      <c r="A5857" s="1" t="s">
        <v>998</v>
      </c>
      <c r="B5857" t="s">
        <v>4</v>
      </c>
      <c r="C5857" t="s">
        <v>32</v>
      </c>
      <c r="D5857">
        <v>111153</v>
      </c>
      <c r="E5857" t="s">
        <v>737</v>
      </c>
      <c r="F5857">
        <v>203136</v>
      </c>
      <c r="G5857" t="s">
        <v>176</v>
      </c>
      <c r="H5857" t="s">
        <v>177</v>
      </c>
      <c r="I5857">
        <v>2202</v>
      </c>
      <c r="J5857" t="s">
        <v>6</v>
      </c>
      <c r="K5857">
        <v>2202</v>
      </c>
    </row>
    <row r="5858" spans="1:11" ht="15" customHeight="1">
      <c r="A5858" s="1" t="s">
        <v>998</v>
      </c>
      <c r="B5858" t="s">
        <v>4</v>
      </c>
      <c r="C5858" t="s">
        <v>32</v>
      </c>
      <c r="D5858">
        <v>109306</v>
      </c>
      <c r="E5858" t="s">
        <v>738</v>
      </c>
      <c r="F5858">
        <v>203136</v>
      </c>
      <c r="G5858" t="s">
        <v>176</v>
      </c>
      <c r="H5858" t="s">
        <v>177</v>
      </c>
      <c r="I5858">
        <v>636.66999999999996</v>
      </c>
      <c r="J5858" t="s">
        <v>5</v>
      </c>
      <c r="K5858">
        <v>-636.66999999999996</v>
      </c>
    </row>
    <row r="5859" spans="1:11" ht="15" customHeight="1">
      <c r="A5859" s="1" t="s">
        <v>998</v>
      </c>
      <c r="B5859" t="s">
        <v>4</v>
      </c>
      <c r="C5859" t="s">
        <v>32</v>
      </c>
      <c r="D5859">
        <v>109306</v>
      </c>
      <c r="E5859" t="s">
        <v>738</v>
      </c>
      <c r="F5859">
        <v>203136</v>
      </c>
      <c r="G5859" t="s">
        <v>176</v>
      </c>
      <c r="H5859" t="s">
        <v>177</v>
      </c>
      <c r="I5859">
        <v>3185.33</v>
      </c>
      <c r="J5859" t="s">
        <v>6</v>
      </c>
      <c r="K5859">
        <v>3185.33</v>
      </c>
    </row>
    <row r="5860" spans="1:11" ht="15" customHeight="1">
      <c r="A5860" s="1" t="s">
        <v>998</v>
      </c>
      <c r="B5860" t="s">
        <v>4</v>
      </c>
      <c r="C5860" t="s">
        <v>32</v>
      </c>
      <c r="D5860">
        <v>109306</v>
      </c>
      <c r="E5860" t="s">
        <v>738</v>
      </c>
      <c r="F5860">
        <v>203136</v>
      </c>
      <c r="G5860" t="s">
        <v>176</v>
      </c>
      <c r="H5860" t="s">
        <v>177</v>
      </c>
      <c r="I5860">
        <v>636.66999999999996</v>
      </c>
      <c r="J5860" t="s">
        <v>5</v>
      </c>
      <c r="K5860">
        <v>-636.66999999999996</v>
      </c>
    </row>
    <row r="5861" spans="1:11" ht="15" customHeight="1">
      <c r="A5861" s="1" t="s">
        <v>998</v>
      </c>
      <c r="B5861" t="s">
        <v>4</v>
      </c>
      <c r="C5861" t="s">
        <v>32</v>
      </c>
      <c r="D5861">
        <v>109306</v>
      </c>
      <c r="E5861" t="s">
        <v>738</v>
      </c>
      <c r="F5861">
        <v>203136</v>
      </c>
      <c r="G5861" t="s">
        <v>176</v>
      </c>
      <c r="H5861" t="s">
        <v>177</v>
      </c>
      <c r="I5861">
        <v>3185.33</v>
      </c>
      <c r="J5861" t="s">
        <v>6</v>
      </c>
      <c r="K5861">
        <v>3185.33</v>
      </c>
    </row>
    <row r="5862" spans="1:11" ht="15" customHeight="1">
      <c r="A5862" s="1" t="s">
        <v>998</v>
      </c>
      <c r="B5862" t="s">
        <v>4</v>
      </c>
      <c r="C5862" t="s">
        <v>32</v>
      </c>
      <c r="D5862">
        <v>111104</v>
      </c>
      <c r="E5862" t="s">
        <v>742</v>
      </c>
      <c r="F5862">
        <v>203136</v>
      </c>
      <c r="G5862" t="s">
        <v>176</v>
      </c>
      <c r="H5862" t="s">
        <v>177</v>
      </c>
      <c r="I5862">
        <v>2202</v>
      </c>
      <c r="J5862" t="s">
        <v>6</v>
      </c>
      <c r="K5862">
        <v>2202</v>
      </c>
    </row>
    <row r="5863" spans="1:11" ht="15" customHeight="1">
      <c r="A5863" s="1" t="s">
        <v>998</v>
      </c>
      <c r="B5863" t="s">
        <v>4</v>
      </c>
      <c r="C5863" t="s">
        <v>32</v>
      </c>
      <c r="D5863">
        <v>109410</v>
      </c>
      <c r="E5863" t="s">
        <v>743</v>
      </c>
      <c r="F5863">
        <v>203136</v>
      </c>
      <c r="G5863" t="s">
        <v>176</v>
      </c>
      <c r="H5863" t="s">
        <v>177</v>
      </c>
      <c r="I5863">
        <v>2202</v>
      </c>
      <c r="J5863" t="s">
        <v>6</v>
      </c>
      <c r="K5863">
        <v>2202</v>
      </c>
    </row>
    <row r="5864" spans="1:11" ht="15" customHeight="1">
      <c r="A5864" s="1" t="s">
        <v>998</v>
      </c>
      <c r="B5864" t="s">
        <v>4</v>
      </c>
      <c r="C5864" t="s">
        <v>32</v>
      </c>
      <c r="D5864">
        <v>109410</v>
      </c>
      <c r="E5864" t="s">
        <v>743</v>
      </c>
      <c r="F5864">
        <v>203136</v>
      </c>
      <c r="G5864" t="s">
        <v>176</v>
      </c>
      <c r="H5864" t="s">
        <v>177</v>
      </c>
      <c r="I5864">
        <v>2202</v>
      </c>
      <c r="J5864" t="s">
        <v>6</v>
      </c>
      <c r="K5864">
        <v>2202</v>
      </c>
    </row>
    <row r="5865" spans="1:11" ht="15" customHeight="1">
      <c r="A5865" s="1" t="s">
        <v>998</v>
      </c>
      <c r="B5865" t="s">
        <v>4</v>
      </c>
      <c r="C5865" t="s">
        <v>32</v>
      </c>
      <c r="D5865">
        <v>107864</v>
      </c>
      <c r="E5865" t="s">
        <v>744</v>
      </c>
      <c r="F5865">
        <v>203136</v>
      </c>
      <c r="G5865" t="s">
        <v>176</v>
      </c>
      <c r="H5865" t="s">
        <v>177</v>
      </c>
      <c r="I5865">
        <v>440</v>
      </c>
      <c r="J5865" t="s">
        <v>5</v>
      </c>
      <c r="K5865">
        <v>-440</v>
      </c>
    </row>
    <row r="5866" spans="1:11" ht="15" customHeight="1">
      <c r="A5866" s="1" t="s">
        <v>998</v>
      </c>
      <c r="B5866" t="s">
        <v>4</v>
      </c>
      <c r="C5866" t="s">
        <v>32</v>
      </c>
      <c r="D5866">
        <v>107864</v>
      </c>
      <c r="E5866" t="s">
        <v>744</v>
      </c>
      <c r="F5866">
        <v>203136</v>
      </c>
      <c r="G5866" t="s">
        <v>176</v>
      </c>
      <c r="H5866" t="s">
        <v>177</v>
      </c>
      <c r="I5866">
        <v>2202</v>
      </c>
      <c r="J5866" t="s">
        <v>6</v>
      </c>
      <c r="K5866">
        <v>2202</v>
      </c>
    </row>
    <row r="5867" spans="1:11" ht="15" customHeight="1">
      <c r="A5867" s="1" t="s">
        <v>998</v>
      </c>
      <c r="B5867" t="s">
        <v>4</v>
      </c>
      <c r="C5867" t="s">
        <v>32</v>
      </c>
      <c r="D5867">
        <v>111192</v>
      </c>
      <c r="E5867" t="s">
        <v>778</v>
      </c>
      <c r="F5867">
        <v>203136</v>
      </c>
      <c r="G5867" t="s">
        <v>176</v>
      </c>
      <c r="H5867" t="s">
        <v>177</v>
      </c>
      <c r="I5867">
        <v>640.71</v>
      </c>
      <c r="J5867" t="s">
        <v>6</v>
      </c>
      <c r="K5867">
        <v>640.71</v>
      </c>
    </row>
    <row r="5868" spans="1:11" ht="15" customHeight="1">
      <c r="A5868" s="1" t="s">
        <v>998</v>
      </c>
      <c r="B5868" t="s">
        <v>4</v>
      </c>
      <c r="C5868" t="s">
        <v>32</v>
      </c>
      <c r="D5868">
        <v>108873</v>
      </c>
      <c r="E5868" t="s">
        <v>760</v>
      </c>
      <c r="F5868">
        <v>203136</v>
      </c>
      <c r="G5868" t="s">
        <v>176</v>
      </c>
      <c r="H5868" t="s">
        <v>177</v>
      </c>
      <c r="I5868">
        <v>700</v>
      </c>
      <c r="J5868" t="s">
        <v>5</v>
      </c>
      <c r="K5868">
        <v>-700</v>
      </c>
    </row>
    <row r="5869" spans="1:11">
      <c r="A5869" s="1" t="s">
        <v>998</v>
      </c>
      <c r="B5869" t="s">
        <v>4</v>
      </c>
      <c r="C5869" t="s">
        <v>32</v>
      </c>
      <c r="D5869">
        <v>108873</v>
      </c>
      <c r="E5869" t="s">
        <v>760</v>
      </c>
      <c r="F5869">
        <v>203136</v>
      </c>
      <c r="G5869" t="s">
        <v>176</v>
      </c>
      <c r="H5869" t="s">
        <v>177</v>
      </c>
      <c r="I5869">
        <v>3502</v>
      </c>
      <c r="J5869" t="s">
        <v>6</v>
      </c>
      <c r="K5869">
        <v>3502</v>
      </c>
    </row>
    <row r="5870" spans="1:11" ht="15" customHeight="1">
      <c r="A5870" s="1" t="s">
        <v>998</v>
      </c>
      <c r="B5870" t="s">
        <v>4</v>
      </c>
      <c r="C5870" t="s">
        <v>32</v>
      </c>
      <c r="D5870">
        <v>110847</v>
      </c>
      <c r="E5870" t="s">
        <v>745</v>
      </c>
      <c r="F5870">
        <v>203136</v>
      </c>
      <c r="G5870" t="s">
        <v>176</v>
      </c>
      <c r="H5870" t="s">
        <v>177</v>
      </c>
      <c r="I5870">
        <v>2202</v>
      </c>
      <c r="J5870" t="s">
        <v>6</v>
      </c>
      <c r="K5870">
        <v>2202</v>
      </c>
    </row>
    <row r="5871" spans="1:11" ht="15" customHeight="1">
      <c r="A5871" s="1" t="s">
        <v>998</v>
      </c>
      <c r="B5871" t="s">
        <v>4</v>
      </c>
      <c r="C5871" t="s">
        <v>32</v>
      </c>
      <c r="D5871">
        <v>110847</v>
      </c>
      <c r="E5871" t="s">
        <v>745</v>
      </c>
      <c r="F5871">
        <v>203136</v>
      </c>
      <c r="G5871" t="s">
        <v>176</v>
      </c>
      <c r="H5871" t="s">
        <v>177</v>
      </c>
      <c r="I5871">
        <v>2202</v>
      </c>
      <c r="J5871" t="s">
        <v>6</v>
      </c>
      <c r="K5871">
        <v>2202</v>
      </c>
    </row>
    <row r="5872" spans="1:11" ht="15" customHeight="1">
      <c r="A5872" s="1" t="s">
        <v>998</v>
      </c>
      <c r="B5872" t="s">
        <v>4</v>
      </c>
      <c r="C5872" t="s">
        <v>32</v>
      </c>
      <c r="D5872">
        <v>111223</v>
      </c>
      <c r="E5872" t="s">
        <v>746</v>
      </c>
      <c r="F5872">
        <v>203136</v>
      </c>
      <c r="G5872" t="s">
        <v>176</v>
      </c>
      <c r="H5872" t="s">
        <v>177</v>
      </c>
      <c r="I5872">
        <v>2502</v>
      </c>
      <c r="J5872" t="s">
        <v>6</v>
      </c>
      <c r="K5872">
        <v>2502</v>
      </c>
    </row>
    <row r="5873" spans="1:11" ht="15" customHeight="1">
      <c r="A5873" s="1" t="s">
        <v>998</v>
      </c>
      <c r="B5873" t="s">
        <v>4</v>
      </c>
      <c r="C5873" t="s">
        <v>32</v>
      </c>
      <c r="D5873">
        <v>109333</v>
      </c>
      <c r="E5873" t="s">
        <v>759</v>
      </c>
      <c r="F5873">
        <v>203136</v>
      </c>
      <c r="G5873" t="s">
        <v>176</v>
      </c>
      <c r="H5873" t="s">
        <v>177</v>
      </c>
      <c r="I5873">
        <v>589.67999999999995</v>
      </c>
      <c r="J5873" t="s">
        <v>5</v>
      </c>
      <c r="K5873">
        <v>-589.67999999999995</v>
      </c>
    </row>
    <row r="5874" spans="1:11" ht="15" customHeight="1">
      <c r="A5874" s="1" t="s">
        <v>998</v>
      </c>
      <c r="B5874" t="s">
        <v>4</v>
      </c>
      <c r="C5874" t="s">
        <v>32</v>
      </c>
      <c r="D5874">
        <v>109333</v>
      </c>
      <c r="E5874" t="s">
        <v>759</v>
      </c>
      <c r="F5874">
        <v>203136</v>
      </c>
      <c r="G5874" t="s">
        <v>176</v>
      </c>
      <c r="H5874" t="s">
        <v>177</v>
      </c>
      <c r="I5874">
        <v>2948.41</v>
      </c>
      <c r="J5874" t="s">
        <v>6</v>
      </c>
      <c r="K5874">
        <v>2948.41</v>
      </c>
    </row>
    <row r="5875" spans="1:11" ht="15" customHeight="1">
      <c r="A5875" s="1" t="s">
        <v>998</v>
      </c>
      <c r="B5875" t="s">
        <v>4</v>
      </c>
      <c r="C5875" t="s">
        <v>32</v>
      </c>
      <c r="D5875">
        <v>108584</v>
      </c>
      <c r="E5875" t="s">
        <v>763</v>
      </c>
      <c r="F5875">
        <v>203136</v>
      </c>
      <c r="G5875" t="s">
        <v>176</v>
      </c>
      <c r="H5875" t="s">
        <v>177</v>
      </c>
      <c r="I5875">
        <v>409.84</v>
      </c>
      <c r="J5875" t="s">
        <v>5</v>
      </c>
      <c r="K5875">
        <v>-409.84</v>
      </c>
    </row>
    <row r="5876" spans="1:11" ht="15" customHeight="1">
      <c r="A5876" s="1" t="s">
        <v>998</v>
      </c>
      <c r="B5876" t="s">
        <v>4</v>
      </c>
      <c r="C5876" t="s">
        <v>32</v>
      </c>
      <c r="D5876">
        <v>108584</v>
      </c>
      <c r="E5876" t="s">
        <v>763</v>
      </c>
      <c r="F5876">
        <v>203136</v>
      </c>
      <c r="G5876" t="s">
        <v>176</v>
      </c>
      <c r="H5876" t="s">
        <v>177</v>
      </c>
      <c r="I5876">
        <v>2049.1799999999998</v>
      </c>
      <c r="J5876" t="s">
        <v>6</v>
      </c>
      <c r="K5876">
        <v>2049.1799999999998</v>
      </c>
    </row>
    <row r="5877" spans="1:11" ht="15" customHeight="1">
      <c r="A5877" s="1" t="s">
        <v>998</v>
      </c>
      <c r="B5877" t="s">
        <v>4</v>
      </c>
      <c r="C5877" t="s">
        <v>32</v>
      </c>
      <c r="D5877">
        <v>109339</v>
      </c>
      <c r="E5877" t="s">
        <v>777</v>
      </c>
      <c r="F5877">
        <v>203136</v>
      </c>
      <c r="G5877" t="s">
        <v>176</v>
      </c>
      <c r="H5877" t="s">
        <v>177</v>
      </c>
      <c r="I5877">
        <v>1024.5899999999999</v>
      </c>
      <c r="J5877" t="s">
        <v>5</v>
      </c>
      <c r="K5877">
        <v>-1024.5899999999999</v>
      </c>
    </row>
    <row r="5878" spans="1:11" ht="15" customHeight="1">
      <c r="A5878" s="1" t="s">
        <v>998</v>
      </c>
      <c r="B5878" t="s">
        <v>4</v>
      </c>
      <c r="C5878" t="s">
        <v>32</v>
      </c>
      <c r="D5878">
        <v>109339</v>
      </c>
      <c r="E5878" t="s">
        <v>777</v>
      </c>
      <c r="F5878">
        <v>203136</v>
      </c>
      <c r="G5878" t="s">
        <v>176</v>
      </c>
      <c r="H5878" t="s">
        <v>177</v>
      </c>
      <c r="I5878">
        <v>5486.13</v>
      </c>
      <c r="J5878" t="s">
        <v>6</v>
      </c>
      <c r="K5878">
        <v>5486.13</v>
      </c>
    </row>
    <row r="5879" spans="1:11" ht="15" customHeight="1">
      <c r="A5879" s="1" t="s">
        <v>998</v>
      </c>
      <c r="B5879" t="s">
        <v>4</v>
      </c>
      <c r="C5879" t="s">
        <v>32</v>
      </c>
      <c r="D5879">
        <v>109339</v>
      </c>
      <c r="E5879" t="s">
        <v>777</v>
      </c>
      <c r="F5879">
        <v>203136</v>
      </c>
      <c r="G5879" t="s">
        <v>176</v>
      </c>
      <c r="H5879" t="s">
        <v>177</v>
      </c>
      <c r="I5879">
        <v>763.87</v>
      </c>
      <c r="J5879" t="s">
        <v>6</v>
      </c>
      <c r="K5879">
        <v>763.87</v>
      </c>
    </row>
    <row r="5880" spans="1:11" ht="15" customHeight="1">
      <c r="A5880" s="1" t="s">
        <v>998</v>
      </c>
      <c r="B5880" t="s">
        <v>9</v>
      </c>
      <c r="C5880" t="s">
        <v>35</v>
      </c>
      <c r="D5880">
        <v>111224</v>
      </c>
      <c r="E5880" t="s">
        <v>414</v>
      </c>
      <c r="F5880">
        <v>203136</v>
      </c>
      <c r="G5880" t="s">
        <v>176</v>
      </c>
      <c r="H5880" t="s">
        <v>177</v>
      </c>
      <c r="I5880">
        <v>3761.57</v>
      </c>
      <c r="J5880" t="s">
        <v>6</v>
      </c>
      <c r="K5880">
        <v>3761.57</v>
      </c>
    </row>
    <row r="5881" spans="1:11" ht="15" customHeight="1">
      <c r="A5881" s="1" t="s">
        <v>998</v>
      </c>
      <c r="B5881" t="s">
        <v>9</v>
      </c>
      <c r="C5881" t="s">
        <v>35</v>
      </c>
      <c r="D5881">
        <v>111224</v>
      </c>
      <c r="E5881" t="s">
        <v>414</v>
      </c>
      <c r="F5881">
        <v>203136</v>
      </c>
      <c r="G5881" t="s">
        <v>176</v>
      </c>
      <c r="H5881" t="s">
        <v>177</v>
      </c>
      <c r="I5881">
        <v>48412</v>
      </c>
      <c r="J5881" t="s">
        <v>6</v>
      </c>
      <c r="K5881">
        <v>48412</v>
      </c>
    </row>
    <row r="5882" spans="1:11" ht="15" customHeight="1">
      <c r="A5882" s="1" t="s">
        <v>998</v>
      </c>
      <c r="B5882" t="s">
        <v>9</v>
      </c>
      <c r="C5882" t="s">
        <v>35</v>
      </c>
      <c r="D5882">
        <v>111224</v>
      </c>
      <c r="E5882" t="s">
        <v>414</v>
      </c>
      <c r="F5882">
        <v>203136</v>
      </c>
      <c r="G5882" t="s">
        <v>176</v>
      </c>
      <c r="H5882" t="s">
        <v>177</v>
      </c>
      <c r="I5882">
        <v>7968.25</v>
      </c>
      <c r="J5882" t="s">
        <v>6</v>
      </c>
      <c r="K5882">
        <v>7968.25</v>
      </c>
    </row>
    <row r="5883" spans="1:11" ht="15" customHeight="1">
      <c r="A5883" s="1" t="s">
        <v>998</v>
      </c>
      <c r="B5883" t="s">
        <v>9</v>
      </c>
      <c r="C5883" t="s">
        <v>35</v>
      </c>
      <c r="D5883">
        <v>111224</v>
      </c>
      <c r="E5883" t="s">
        <v>414</v>
      </c>
      <c r="F5883">
        <v>203136</v>
      </c>
      <c r="G5883" t="s">
        <v>176</v>
      </c>
      <c r="H5883" t="s">
        <v>177</v>
      </c>
      <c r="I5883">
        <v>300.82</v>
      </c>
      <c r="J5883" t="s">
        <v>6</v>
      </c>
      <c r="K5883">
        <v>300.82</v>
      </c>
    </row>
    <row r="5884" spans="1:11" ht="15" customHeight="1">
      <c r="A5884" s="1" t="s">
        <v>998</v>
      </c>
      <c r="B5884" t="s">
        <v>9</v>
      </c>
      <c r="C5884" t="s">
        <v>35</v>
      </c>
      <c r="D5884">
        <v>111224</v>
      </c>
      <c r="E5884" t="s">
        <v>414</v>
      </c>
      <c r="F5884">
        <v>203136</v>
      </c>
      <c r="G5884" t="s">
        <v>176</v>
      </c>
      <c r="H5884" t="s">
        <v>177</v>
      </c>
      <c r="I5884">
        <v>51570.78</v>
      </c>
      <c r="J5884" t="s">
        <v>6</v>
      </c>
      <c r="K5884">
        <v>51570.78</v>
      </c>
    </row>
    <row r="5885" spans="1:11" ht="15" customHeight="1">
      <c r="A5885" s="1" t="s">
        <v>998</v>
      </c>
      <c r="B5885" t="s">
        <v>4</v>
      </c>
      <c r="C5885" t="s">
        <v>32</v>
      </c>
      <c r="D5885">
        <v>110835</v>
      </c>
      <c r="E5885" t="s">
        <v>773</v>
      </c>
      <c r="F5885">
        <v>203136</v>
      </c>
      <c r="G5885" t="s">
        <v>176</v>
      </c>
      <c r="H5885" t="s">
        <v>177</v>
      </c>
      <c r="I5885">
        <v>2500</v>
      </c>
      <c r="J5885" t="s">
        <v>6</v>
      </c>
      <c r="K5885">
        <v>2500</v>
      </c>
    </row>
    <row r="5886" spans="1:11" ht="15" customHeight="1">
      <c r="A5886" s="1" t="s">
        <v>998</v>
      </c>
      <c r="B5886" t="s">
        <v>4</v>
      </c>
      <c r="C5886" t="s">
        <v>32</v>
      </c>
      <c r="D5886">
        <v>108873</v>
      </c>
      <c r="E5886" t="s">
        <v>760</v>
      </c>
      <c r="F5886">
        <v>203136</v>
      </c>
      <c r="G5886" t="s">
        <v>176</v>
      </c>
      <c r="H5886" t="s">
        <v>177</v>
      </c>
      <c r="I5886">
        <v>700</v>
      </c>
      <c r="J5886" t="s">
        <v>5</v>
      </c>
      <c r="K5886">
        <v>-700</v>
      </c>
    </row>
    <row r="5887" spans="1:11" ht="15" customHeight="1">
      <c r="A5887" s="1" t="s">
        <v>998</v>
      </c>
      <c r="B5887" t="s">
        <v>4</v>
      </c>
      <c r="C5887" t="s">
        <v>32</v>
      </c>
      <c r="D5887">
        <v>108873</v>
      </c>
      <c r="E5887" t="s">
        <v>760</v>
      </c>
      <c r="F5887">
        <v>203136</v>
      </c>
      <c r="G5887" t="s">
        <v>176</v>
      </c>
      <c r="H5887" t="s">
        <v>177</v>
      </c>
      <c r="I5887">
        <v>3502</v>
      </c>
      <c r="J5887" t="s">
        <v>6</v>
      </c>
      <c r="K5887">
        <v>3502</v>
      </c>
    </row>
    <row r="5888" spans="1:11" ht="15" customHeight="1">
      <c r="A5888" s="1" t="s">
        <v>998</v>
      </c>
      <c r="B5888" t="s">
        <v>4</v>
      </c>
      <c r="C5888" t="s">
        <v>32</v>
      </c>
      <c r="D5888">
        <v>109367</v>
      </c>
      <c r="E5888" t="s">
        <v>736</v>
      </c>
      <c r="F5888">
        <v>203136</v>
      </c>
      <c r="G5888" t="s">
        <v>176</v>
      </c>
      <c r="H5888" t="s">
        <v>177</v>
      </c>
      <c r="I5888">
        <v>409.84</v>
      </c>
      <c r="J5888" t="s">
        <v>5</v>
      </c>
      <c r="K5888">
        <v>-409.84</v>
      </c>
    </row>
    <row r="5889" spans="1:11" ht="15" customHeight="1">
      <c r="A5889" s="1" t="s">
        <v>998</v>
      </c>
      <c r="B5889" t="s">
        <v>4</v>
      </c>
      <c r="C5889" t="s">
        <v>32</v>
      </c>
      <c r="D5889">
        <v>109367</v>
      </c>
      <c r="E5889" t="s">
        <v>736</v>
      </c>
      <c r="F5889">
        <v>203136</v>
      </c>
      <c r="G5889" t="s">
        <v>176</v>
      </c>
      <c r="H5889" t="s">
        <v>177</v>
      </c>
      <c r="I5889">
        <v>2500</v>
      </c>
      <c r="J5889" t="s">
        <v>6</v>
      </c>
      <c r="K5889">
        <v>2500</v>
      </c>
    </row>
    <row r="5890" spans="1:11" ht="15" customHeight="1">
      <c r="A5890" s="1" t="s">
        <v>998</v>
      </c>
      <c r="B5890" t="s">
        <v>4</v>
      </c>
      <c r="C5890" t="s">
        <v>32</v>
      </c>
      <c r="D5890">
        <v>109558</v>
      </c>
      <c r="E5890" t="s">
        <v>735</v>
      </c>
      <c r="F5890">
        <v>203136</v>
      </c>
      <c r="G5890" t="s">
        <v>176</v>
      </c>
      <c r="H5890" t="s">
        <v>177</v>
      </c>
      <c r="I5890">
        <v>500</v>
      </c>
      <c r="J5890" t="s">
        <v>5</v>
      </c>
      <c r="K5890">
        <v>-500</v>
      </c>
    </row>
    <row r="5891" spans="1:11" ht="15" customHeight="1">
      <c r="A5891" s="1" t="s">
        <v>998</v>
      </c>
      <c r="B5891" t="s">
        <v>4</v>
      </c>
      <c r="C5891" t="s">
        <v>32</v>
      </c>
      <c r="D5891">
        <v>109558</v>
      </c>
      <c r="E5891" t="s">
        <v>735</v>
      </c>
      <c r="F5891">
        <v>203136</v>
      </c>
      <c r="G5891" t="s">
        <v>176</v>
      </c>
      <c r="H5891" t="s">
        <v>177</v>
      </c>
      <c r="I5891">
        <v>2502</v>
      </c>
      <c r="J5891" t="s">
        <v>6</v>
      </c>
      <c r="K5891">
        <v>2502</v>
      </c>
    </row>
    <row r="5892" spans="1:11" ht="15" customHeight="1">
      <c r="A5892" s="1" t="s">
        <v>998</v>
      </c>
      <c r="B5892" t="s">
        <v>10</v>
      </c>
      <c r="C5892" t="s">
        <v>36</v>
      </c>
      <c r="D5892">
        <v>101026</v>
      </c>
      <c r="E5892" t="s">
        <v>931</v>
      </c>
      <c r="F5892">
        <v>203136</v>
      </c>
      <c r="G5892" t="s">
        <v>176</v>
      </c>
      <c r="H5892" t="s">
        <v>177</v>
      </c>
      <c r="I5892">
        <v>472.62</v>
      </c>
      <c r="J5892" t="s">
        <v>6</v>
      </c>
      <c r="K5892">
        <v>472.62</v>
      </c>
    </row>
    <row r="5893" spans="1:11" ht="15" customHeight="1">
      <c r="A5893" s="1" t="s">
        <v>998</v>
      </c>
      <c r="B5893" t="s">
        <v>10</v>
      </c>
      <c r="C5893" t="s">
        <v>36</v>
      </c>
      <c r="D5893">
        <v>103283</v>
      </c>
      <c r="E5893" t="s">
        <v>932</v>
      </c>
      <c r="F5893">
        <v>203136</v>
      </c>
      <c r="G5893" t="s">
        <v>176</v>
      </c>
      <c r="H5893" t="s">
        <v>177</v>
      </c>
      <c r="I5893">
        <v>3494.59</v>
      </c>
      <c r="J5893" t="s">
        <v>6</v>
      </c>
      <c r="K5893">
        <v>3494.59</v>
      </c>
    </row>
    <row r="5894" spans="1:11" ht="15" customHeight="1">
      <c r="A5894" s="1" t="s">
        <v>998</v>
      </c>
      <c r="B5894" t="s">
        <v>19</v>
      </c>
      <c r="C5894" t="s">
        <v>45</v>
      </c>
      <c r="D5894">
        <v>107246</v>
      </c>
      <c r="E5894" t="s">
        <v>175</v>
      </c>
      <c r="F5894">
        <v>203136</v>
      </c>
      <c r="G5894" t="s">
        <v>176</v>
      </c>
      <c r="H5894" t="s">
        <v>177</v>
      </c>
      <c r="I5894">
        <v>11174.29</v>
      </c>
      <c r="J5894" t="s">
        <v>6</v>
      </c>
      <c r="K5894">
        <v>11174.29</v>
      </c>
    </row>
    <row r="5895" spans="1:11" ht="15" customHeight="1">
      <c r="A5895" s="1" t="s">
        <v>998</v>
      </c>
      <c r="B5895" t="s">
        <v>22</v>
      </c>
      <c r="C5895" t="s">
        <v>48</v>
      </c>
      <c r="D5895">
        <v>108946</v>
      </c>
      <c r="E5895" t="s">
        <v>987</v>
      </c>
      <c r="F5895">
        <v>203136</v>
      </c>
      <c r="G5895" t="s">
        <v>176</v>
      </c>
      <c r="H5895" t="s">
        <v>177</v>
      </c>
      <c r="I5895">
        <v>565.79999999999995</v>
      </c>
      <c r="J5895" t="s">
        <v>5</v>
      </c>
      <c r="K5895">
        <v>-565.79999999999995</v>
      </c>
    </row>
    <row r="5896" spans="1:11" ht="15" customHeight="1">
      <c r="A5896" s="1" t="s">
        <v>998</v>
      </c>
      <c r="B5896" t="s">
        <v>22</v>
      </c>
      <c r="C5896" t="s">
        <v>48</v>
      </c>
      <c r="D5896">
        <v>108946</v>
      </c>
      <c r="E5896" t="s">
        <v>987</v>
      </c>
      <c r="F5896">
        <v>203136</v>
      </c>
      <c r="G5896" t="s">
        <v>176</v>
      </c>
      <c r="H5896" t="s">
        <v>177</v>
      </c>
      <c r="I5896">
        <v>14.5</v>
      </c>
      <c r="J5896" t="s">
        <v>5</v>
      </c>
      <c r="K5896">
        <v>-14.5</v>
      </c>
    </row>
    <row r="5897" spans="1:11" ht="15" customHeight="1">
      <c r="A5897" s="1" t="s">
        <v>998</v>
      </c>
      <c r="B5897" t="s">
        <v>22</v>
      </c>
      <c r="C5897" t="s">
        <v>48</v>
      </c>
      <c r="D5897">
        <v>108946</v>
      </c>
      <c r="E5897" t="s">
        <v>987</v>
      </c>
      <c r="F5897">
        <v>203136</v>
      </c>
      <c r="G5897" t="s">
        <v>176</v>
      </c>
      <c r="H5897" t="s">
        <v>177</v>
      </c>
      <c r="I5897">
        <v>2416.66</v>
      </c>
      <c r="J5897" t="s">
        <v>6</v>
      </c>
      <c r="K5897">
        <v>2416.66</v>
      </c>
    </row>
    <row r="5898" spans="1:11" ht="15" customHeight="1">
      <c r="A5898" s="1" t="s">
        <v>998</v>
      </c>
      <c r="B5898" t="s">
        <v>22</v>
      </c>
      <c r="C5898" t="s">
        <v>48</v>
      </c>
      <c r="D5898">
        <v>110090</v>
      </c>
      <c r="E5898" t="s">
        <v>969</v>
      </c>
      <c r="F5898">
        <v>203136</v>
      </c>
      <c r="G5898" t="s">
        <v>176</v>
      </c>
      <c r="H5898" t="s">
        <v>177</v>
      </c>
      <c r="I5898">
        <v>378.52</v>
      </c>
      <c r="J5898" t="s">
        <v>5</v>
      </c>
      <c r="K5898">
        <v>-378.52</v>
      </c>
    </row>
    <row r="5899" spans="1:11" ht="15" customHeight="1">
      <c r="A5899" s="1" t="s">
        <v>998</v>
      </c>
      <c r="B5899" t="s">
        <v>22</v>
      </c>
      <c r="C5899" t="s">
        <v>48</v>
      </c>
      <c r="D5899">
        <v>110090</v>
      </c>
      <c r="E5899" t="s">
        <v>969</v>
      </c>
      <c r="F5899">
        <v>203136</v>
      </c>
      <c r="G5899" t="s">
        <v>176</v>
      </c>
      <c r="H5899" t="s">
        <v>177</v>
      </c>
      <c r="I5899">
        <v>249.42</v>
      </c>
      <c r="J5899" t="s">
        <v>5</v>
      </c>
      <c r="K5899">
        <v>-249.42</v>
      </c>
    </row>
    <row r="5900" spans="1:11" ht="15" customHeight="1">
      <c r="A5900" s="1" t="s">
        <v>998</v>
      </c>
      <c r="B5900" t="s">
        <v>22</v>
      </c>
      <c r="C5900" t="s">
        <v>48</v>
      </c>
      <c r="D5900">
        <v>110090</v>
      </c>
      <c r="E5900" t="s">
        <v>969</v>
      </c>
      <c r="F5900">
        <v>203136</v>
      </c>
      <c r="G5900" t="s">
        <v>176</v>
      </c>
      <c r="H5900" t="s">
        <v>177</v>
      </c>
      <c r="I5900">
        <v>2166.67</v>
      </c>
      <c r="J5900" t="s">
        <v>6</v>
      </c>
      <c r="K5900">
        <v>2166.67</v>
      </c>
    </row>
    <row r="5901" spans="1:11" ht="15" customHeight="1">
      <c r="A5901" s="1" t="s">
        <v>998</v>
      </c>
      <c r="B5901" t="s">
        <v>22</v>
      </c>
      <c r="C5901" t="s">
        <v>48</v>
      </c>
      <c r="D5901">
        <v>107894</v>
      </c>
      <c r="E5901" t="s">
        <v>970</v>
      </c>
      <c r="F5901">
        <v>203136</v>
      </c>
      <c r="G5901" t="s">
        <v>176</v>
      </c>
      <c r="H5901" t="s">
        <v>177</v>
      </c>
      <c r="I5901">
        <v>241.95</v>
      </c>
      <c r="J5901" t="s">
        <v>6</v>
      </c>
      <c r="K5901">
        <v>241.95</v>
      </c>
    </row>
    <row r="5902" spans="1:11" ht="15" customHeight="1">
      <c r="A5902" s="1" t="s">
        <v>998</v>
      </c>
      <c r="B5902" t="s">
        <v>22</v>
      </c>
      <c r="C5902" t="s">
        <v>48</v>
      </c>
      <c r="D5902">
        <v>107894</v>
      </c>
      <c r="E5902" t="s">
        <v>970</v>
      </c>
      <c r="F5902">
        <v>203136</v>
      </c>
      <c r="G5902" t="s">
        <v>176</v>
      </c>
      <c r="H5902" t="s">
        <v>177</v>
      </c>
      <c r="I5902">
        <v>10.63</v>
      </c>
      <c r="J5902" t="s">
        <v>5</v>
      </c>
      <c r="K5902">
        <v>-10.63</v>
      </c>
    </row>
    <row r="5903" spans="1:11" ht="15" customHeight="1">
      <c r="A5903" s="1" t="s">
        <v>998</v>
      </c>
      <c r="B5903" t="s">
        <v>22</v>
      </c>
      <c r="C5903" t="s">
        <v>48</v>
      </c>
      <c r="D5903">
        <v>107894</v>
      </c>
      <c r="E5903" t="s">
        <v>970</v>
      </c>
      <c r="F5903">
        <v>203136</v>
      </c>
      <c r="G5903" t="s">
        <v>176</v>
      </c>
      <c r="H5903" t="s">
        <v>177</v>
      </c>
      <c r="I5903">
        <v>1772.22</v>
      </c>
      <c r="J5903" t="s">
        <v>6</v>
      </c>
      <c r="K5903">
        <v>1772.22</v>
      </c>
    </row>
    <row r="5904" spans="1:11" ht="15" customHeight="1">
      <c r="A5904" s="1" t="s">
        <v>998</v>
      </c>
      <c r="B5904" t="s">
        <v>22</v>
      </c>
      <c r="C5904" t="s">
        <v>48</v>
      </c>
      <c r="D5904">
        <v>108190</v>
      </c>
      <c r="E5904" t="s">
        <v>980</v>
      </c>
      <c r="F5904">
        <v>203136</v>
      </c>
      <c r="G5904" t="s">
        <v>176</v>
      </c>
      <c r="H5904" t="s">
        <v>177</v>
      </c>
      <c r="I5904">
        <v>664.74</v>
      </c>
      <c r="J5904" t="s">
        <v>6</v>
      </c>
      <c r="K5904">
        <v>664.74</v>
      </c>
    </row>
    <row r="5905" spans="1:11" ht="15" customHeight="1">
      <c r="A5905" s="1" t="s">
        <v>998</v>
      </c>
      <c r="B5905" t="s">
        <v>22</v>
      </c>
      <c r="C5905" t="s">
        <v>48</v>
      </c>
      <c r="D5905">
        <v>108190</v>
      </c>
      <c r="E5905" t="s">
        <v>980</v>
      </c>
      <c r="F5905">
        <v>203136</v>
      </c>
      <c r="G5905" t="s">
        <v>176</v>
      </c>
      <c r="H5905" t="s">
        <v>177</v>
      </c>
      <c r="I5905">
        <v>8.1</v>
      </c>
      <c r="J5905" t="s">
        <v>5</v>
      </c>
      <c r="K5905">
        <v>-8.1</v>
      </c>
    </row>
    <row r="5906" spans="1:11" ht="15" customHeight="1">
      <c r="A5906" s="1" t="s">
        <v>998</v>
      </c>
      <c r="B5906" t="s">
        <v>22</v>
      </c>
      <c r="C5906" t="s">
        <v>48</v>
      </c>
      <c r="D5906">
        <v>108190</v>
      </c>
      <c r="E5906" t="s">
        <v>980</v>
      </c>
      <c r="F5906">
        <v>203136</v>
      </c>
      <c r="G5906" t="s">
        <v>176</v>
      </c>
      <c r="H5906" t="s">
        <v>177</v>
      </c>
      <c r="I5906">
        <v>322.22000000000003</v>
      </c>
      <c r="J5906" t="s">
        <v>6</v>
      </c>
      <c r="K5906">
        <v>322.22000000000003</v>
      </c>
    </row>
    <row r="5907" spans="1:11" ht="15" customHeight="1">
      <c r="A5907" s="1" t="s">
        <v>998</v>
      </c>
      <c r="B5907" t="s">
        <v>22</v>
      </c>
      <c r="C5907" t="s">
        <v>48</v>
      </c>
      <c r="D5907">
        <v>111248</v>
      </c>
      <c r="E5907" t="s">
        <v>964</v>
      </c>
      <c r="F5907">
        <v>203136</v>
      </c>
      <c r="G5907" t="s">
        <v>176</v>
      </c>
      <c r="H5907" t="s">
        <v>177</v>
      </c>
      <c r="I5907">
        <v>13488.99</v>
      </c>
      <c r="J5907" t="s">
        <v>5</v>
      </c>
      <c r="K5907">
        <v>-13488.99</v>
      </c>
    </row>
    <row r="5908" spans="1:11" ht="15" customHeight="1">
      <c r="A5908" s="1" t="s">
        <v>998</v>
      </c>
      <c r="B5908" t="s">
        <v>22</v>
      </c>
      <c r="C5908" t="s">
        <v>48</v>
      </c>
      <c r="D5908">
        <v>111248</v>
      </c>
      <c r="E5908" t="s">
        <v>964</v>
      </c>
      <c r="F5908">
        <v>203136</v>
      </c>
      <c r="G5908" t="s">
        <v>176</v>
      </c>
      <c r="H5908" t="s">
        <v>177</v>
      </c>
      <c r="I5908">
        <v>9071.15</v>
      </c>
      <c r="J5908" t="s">
        <v>5</v>
      </c>
      <c r="K5908">
        <v>-9071.15</v>
      </c>
    </row>
    <row r="5909" spans="1:11" ht="15" customHeight="1">
      <c r="A5909" s="1" t="s">
        <v>998</v>
      </c>
      <c r="B5909" t="s">
        <v>22</v>
      </c>
      <c r="C5909" t="s">
        <v>48</v>
      </c>
      <c r="D5909">
        <v>111248</v>
      </c>
      <c r="E5909" t="s">
        <v>964</v>
      </c>
      <c r="F5909">
        <v>203136</v>
      </c>
      <c r="G5909" t="s">
        <v>176</v>
      </c>
      <c r="H5909" t="s">
        <v>177</v>
      </c>
      <c r="I5909">
        <v>17.96</v>
      </c>
      <c r="J5909" t="s">
        <v>5</v>
      </c>
      <c r="K5909">
        <v>-17.96</v>
      </c>
    </row>
    <row r="5910" spans="1:11" ht="15" customHeight="1">
      <c r="A5910" s="1" t="s">
        <v>998</v>
      </c>
      <c r="B5910" t="s">
        <v>22</v>
      </c>
      <c r="C5910" t="s">
        <v>48</v>
      </c>
      <c r="D5910">
        <v>111248</v>
      </c>
      <c r="E5910" t="s">
        <v>964</v>
      </c>
      <c r="F5910">
        <v>203136</v>
      </c>
      <c r="G5910" t="s">
        <v>176</v>
      </c>
      <c r="H5910" t="s">
        <v>177</v>
      </c>
      <c r="I5910">
        <v>570.29999999999995</v>
      </c>
      <c r="J5910" t="s">
        <v>6</v>
      </c>
      <c r="K5910">
        <v>570.29999999999995</v>
      </c>
    </row>
    <row r="5911" spans="1:11" ht="15" customHeight="1">
      <c r="A5911" s="1" t="s">
        <v>998</v>
      </c>
      <c r="B5911" t="s">
        <v>22</v>
      </c>
      <c r="C5911" t="s">
        <v>48</v>
      </c>
      <c r="D5911">
        <v>111248</v>
      </c>
      <c r="E5911" t="s">
        <v>964</v>
      </c>
      <c r="F5911">
        <v>203136</v>
      </c>
      <c r="G5911" t="s">
        <v>176</v>
      </c>
      <c r="H5911" t="s">
        <v>177</v>
      </c>
      <c r="I5911">
        <v>2430.87</v>
      </c>
      <c r="J5911" t="s">
        <v>6</v>
      </c>
      <c r="K5911">
        <v>2430.87</v>
      </c>
    </row>
    <row r="5912" spans="1:11">
      <c r="A5912" s="1" t="s">
        <v>998</v>
      </c>
      <c r="B5912" t="s">
        <v>22</v>
      </c>
      <c r="C5912" t="s">
        <v>48</v>
      </c>
      <c r="D5912">
        <v>111248</v>
      </c>
      <c r="E5912" t="s">
        <v>964</v>
      </c>
      <c r="F5912">
        <v>203136</v>
      </c>
      <c r="G5912" t="s">
        <v>176</v>
      </c>
      <c r="H5912" t="s">
        <v>177</v>
      </c>
      <c r="I5912">
        <v>3159.42</v>
      </c>
      <c r="J5912" t="s">
        <v>6</v>
      </c>
      <c r="K5912">
        <v>3159.42</v>
      </c>
    </row>
    <row r="5913" spans="1:11">
      <c r="A5913" s="1" t="s">
        <v>998</v>
      </c>
      <c r="B5913" t="s">
        <v>22</v>
      </c>
      <c r="C5913" t="s">
        <v>48</v>
      </c>
      <c r="D5913">
        <v>111248</v>
      </c>
      <c r="E5913" t="s">
        <v>964</v>
      </c>
      <c r="F5913">
        <v>203136</v>
      </c>
      <c r="G5913" t="s">
        <v>176</v>
      </c>
      <c r="H5913" t="s">
        <v>177</v>
      </c>
      <c r="I5913">
        <v>2395.2600000000002</v>
      </c>
      <c r="J5913" t="s">
        <v>6</v>
      </c>
      <c r="K5913">
        <v>2395.2600000000002</v>
      </c>
    </row>
    <row r="5914" spans="1:11">
      <c r="A5914" s="1" t="s">
        <v>998</v>
      </c>
      <c r="B5914" t="s">
        <v>22</v>
      </c>
      <c r="C5914" t="s">
        <v>48</v>
      </c>
      <c r="D5914">
        <v>111248</v>
      </c>
      <c r="E5914" t="s">
        <v>964</v>
      </c>
      <c r="F5914">
        <v>203136</v>
      </c>
      <c r="G5914" t="s">
        <v>176</v>
      </c>
      <c r="H5914" t="s">
        <v>177</v>
      </c>
      <c r="I5914">
        <v>1140.5999999999999</v>
      </c>
      <c r="J5914" t="s">
        <v>6</v>
      </c>
      <c r="K5914">
        <v>1140.5999999999999</v>
      </c>
    </row>
    <row r="5915" spans="1:11">
      <c r="A5915" s="1" t="s">
        <v>998</v>
      </c>
      <c r="B5915" t="s">
        <v>22</v>
      </c>
      <c r="C5915" t="s">
        <v>48</v>
      </c>
      <c r="D5915">
        <v>111248</v>
      </c>
      <c r="E5915" t="s">
        <v>964</v>
      </c>
      <c r="F5915">
        <v>203136</v>
      </c>
      <c r="G5915" t="s">
        <v>176</v>
      </c>
      <c r="H5915" t="s">
        <v>177</v>
      </c>
      <c r="I5915">
        <v>5971.97</v>
      </c>
      <c r="J5915" t="s">
        <v>6</v>
      </c>
      <c r="K5915">
        <v>5971.97</v>
      </c>
    </row>
    <row r="5916" spans="1:11" ht="15" customHeight="1">
      <c r="A5916" s="1" t="s">
        <v>998</v>
      </c>
      <c r="B5916" t="s">
        <v>22</v>
      </c>
      <c r="C5916" t="s">
        <v>48</v>
      </c>
      <c r="D5916">
        <v>111248</v>
      </c>
      <c r="E5916" t="s">
        <v>964</v>
      </c>
      <c r="F5916">
        <v>203136</v>
      </c>
      <c r="G5916" t="s">
        <v>176</v>
      </c>
      <c r="H5916" t="s">
        <v>177</v>
      </c>
      <c r="I5916">
        <v>1824.96</v>
      </c>
      <c r="J5916" t="s">
        <v>6</v>
      </c>
      <c r="K5916">
        <v>1824.96</v>
      </c>
    </row>
    <row r="5917" spans="1:11" ht="15" customHeight="1">
      <c r="A5917" s="1" t="s">
        <v>998</v>
      </c>
      <c r="B5917" t="s">
        <v>22</v>
      </c>
      <c r="C5917" t="s">
        <v>48</v>
      </c>
      <c r="D5917">
        <v>111248</v>
      </c>
      <c r="E5917" t="s">
        <v>964</v>
      </c>
      <c r="F5917">
        <v>203136</v>
      </c>
      <c r="G5917" t="s">
        <v>176</v>
      </c>
      <c r="H5917" t="s">
        <v>177</v>
      </c>
      <c r="I5917">
        <v>6197.26</v>
      </c>
      <c r="J5917" t="s">
        <v>6</v>
      </c>
      <c r="K5917">
        <v>6197.26</v>
      </c>
    </row>
    <row r="5918" spans="1:11" ht="15" customHeight="1">
      <c r="A5918" s="1" t="s">
        <v>998</v>
      </c>
      <c r="B5918" t="s">
        <v>22</v>
      </c>
      <c r="C5918" t="s">
        <v>48</v>
      </c>
      <c r="D5918">
        <v>111248</v>
      </c>
      <c r="E5918" t="s">
        <v>964</v>
      </c>
      <c r="F5918">
        <v>203136</v>
      </c>
      <c r="G5918" t="s">
        <v>176</v>
      </c>
      <c r="H5918" t="s">
        <v>177</v>
      </c>
      <c r="I5918">
        <v>2380.0300000000002</v>
      </c>
      <c r="J5918" t="s">
        <v>6</v>
      </c>
      <c r="K5918">
        <v>2380.0300000000002</v>
      </c>
    </row>
    <row r="5919" spans="1:11" ht="15" customHeight="1">
      <c r="A5919" s="1" t="s">
        <v>998</v>
      </c>
      <c r="B5919" t="s">
        <v>22</v>
      </c>
      <c r="C5919" t="s">
        <v>48</v>
      </c>
      <c r="D5919">
        <v>111248</v>
      </c>
      <c r="E5919" t="s">
        <v>964</v>
      </c>
      <c r="F5919">
        <v>203136</v>
      </c>
      <c r="G5919" t="s">
        <v>176</v>
      </c>
      <c r="H5919" t="s">
        <v>177</v>
      </c>
      <c r="I5919">
        <v>1741.31</v>
      </c>
      <c r="J5919" t="s">
        <v>6</v>
      </c>
      <c r="K5919">
        <v>1741.31</v>
      </c>
    </row>
    <row r="5920" spans="1:11" ht="15" customHeight="1">
      <c r="A5920" s="1" t="s">
        <v>998</v>
      </c>
      <c r="B5920" t="s">
        <v>22</v>
      </c>
      <c r="C5920" t="s">
        <v>48</v>
      </c>
      <c r="D5920">
        <v>111248</v>
      </c>
      <c r="E5920" t="s">
        <v>964</v>
      </c>
      <c r="F5920">
        <v>203136</v>
      </c>
      <c r="G5920" t="s">
        <v>176</v>
      </c>
      <c r="H5920" t="s">
        <v>177</v>
      </c>
      <c r="I5920">
        <v>4279.53</v>
      </c>
      <c r="J5920" t="s">
        <v>6</v>
      </c>
      <c r="K5920">
        <v>4279.53</v>
      </c>
    </row>
    <row r="5921" spans="1:11" ht="15" customHeight="1">
      <c r="A5921" s="1" t="s">
        <v>998</v>
      </c>
      <c r="B5921" t="s">
        <v>22</v>
      </c>
      <c r="C5921" t="s">
        <v>48</v>
      </c>
      <c r="D5921">
        <v>111248</v>
      </c>
      <c r="E5921" t="s">
        <v>964</v>
      </c>
      <c r="F5921">
        <v>203136</v>
      </c>
      <c r="G5921" t="s">
        <v>176</v>
      </c>
      <c r="H5921" t="s">
        <v>177</v>
      </c>
      <c r="I5921">
        <v>11458.82</v>
      </c>
      <c r="J5921" t="s">
        <v>6</v>
      </c>
      <c r="K5921">
        <v>11458.82</v>
      </c>
    </row>
    <row r="5922" spans="1:11" ht="15" customHeight="1">
      <c r="A5922" s="1" t="s">
        <v>998</v>
      </c>
      <c r="B5922" t="s">
        <v>22</v>
      </c>
      <c r="C5922" t="s">
        <v>48</v>
      </c>
      <c r="D5922">
        <v>111248</v>
      </c>
      <c r="E5922" t="s">
        <v>964</v>
      </c>
      <c r="F5922">
        <v>203136</v>
      </c>
      <c r="G5922" t="s">
        <v>176</v>
      </c>
      <c r="H5922" t="s">
        <v>177</v>
      </c>
      <c r="I5922">
        <v>2027.73</v>
      </c>
      <c r="J5922" t="s">
        <v>6</v>
      </c>
      <c r="K5922">
        <v>2027.73</v>
      </c>
    </row>
    <row r="5923" spans="1:11" ht="15" customHeight="1">
      <c r="A5923" s="1" t="s">
        <v>998</v>
      </c>
      <c r="B5923" t="s">
        <v>22</v>
      </c>
      <c r="C5923" t="s">
        <v>48</v>
      </c>
      <c r="D5923">
        <v>111248</v>
      </c>
      <c r="E5923" t="s">
        <v>964</v>
      </c>
      <c r="F5923">
        <v>203136</v>
      </c>
      <c r="G5923" t="s">
        <v>176</v>
      </c>
      <c r="H5923" t="s">
        <v>177</v>
      </c>
      <c r="I5923">
        <v>3168.32</v>
      </c>
      <c r="J5923" t="s">
        <v>6</v>
      </c>
      <c r="K5923">
        <v>3168.32</v>
      </c>
    </row>
    <row r="5924" spans="1:11" ht="15" customHeight="1">
      <c r="A5924" s="1" t="s">
        <v>998</v>
      </c>
      <c r="B5924" t="s">
        <v>22</v>
      </c>
      <c r="C5924" t="s">
        <v>48</v>
      </c>
      <c r="D5924">
        <v>111248</v>
      </c>
      <c r="E5924" t="s">
        <v>964</v>
      </c>
      <c r="F5924">
        <v>203136</v>
      </c>
      <c r="G5924" t="s">
        <v>176</v>
      </c>
      <c r="H5924" t="s">
        <v>177</v>
      </c>
      <c r="I5924">
        <v>1762</v>
      </c>
      <c r="J5924" t="s">
        <v>6</v>
      </c>
      <c r="K5924">
        <v>1762</v>
      </c>
    </row>
    <row r="5925" spans="1:11" ht="15" customHeight="1">
      <c r="A5925" s="1" t="s">
        <v>998</v>
      </c>
      <c r="B5925" t="s">
        <v>22</v>
      </c>
      <c r="C5925" t="s">
        <v>48</v>
      </c>
      <c r="D5925">
        <v>111248</v>
      </c>
      <c r="E5925" t="s">
        <v>964</v>
      </c>
      <c r="F5925">
        <v>203136</v>
      </c>
      <c r="G5925" t="s">
        <v>176</v>
      </c>
      <c r="H5925" t="s">
        <v>177</v>
      </c>
      <c r="I5925">
        <v>1330.7</v>
      </c>
      <c r="J5925" t="s">
        <v>6</v>
      </c>
      <c r="K5925">
        <v>1330.7</v>
      </c>
    </row>
    <row r="5926" spans="1:11" ht="15" customHeight="1">
      <c r="A5926" s="1" t="s">
        <v>998</v>
      </c>
      <c r="B5926" t="s">
        <v>22</v>
      </c>
      <c r="C5926" t="s">
        <v>48</v>
      </c>
      <c r="D5926">
        <v>111248</v>
      </c>
      <c r="E5926" t="s">
        <v>964</v>
      </c>
      <c r="F5926">
        <v>203136</v>
      </c>
      <c r="G5926" t="s">
        <v>176</v>
      </c>
      <c r="H5926" t="s">
        <v>177</v>
      </c>
      <c r="I5926">
        <v>1672.88</v>
      </c>
      <c r="J5926" t="s">
        <v>6</v>
      </c>
      <c r="K5926">
        <v>1672.88</v>
      </c>
    </row>
    <row r="5927" spans="1:11" ht="15" customHeight="1">
      <c r="A5927" s="1" t="s">
        <v>998</v>
      </c>
      <c r="B5927" t="s">
        <v>22</v>
      </c>
      <c r="C5927" t="s">
        <v>48</v>
      </c>
      <c r="D5927">
        <v>111248</v>
      </c>
      <c r="E5927" t="s">
        <v>964</v>
      </c>
      <c r="F5927">
        <v>203136</v>
      </c>
      <c r="G5927" t="s">
        <v>176</v>
      </c>
      <c r="H5927" t="s">
        <v>177</v>
      </c>
      <c r="I5927">
        <v>843.75</v>
      </c>
      <c r="J5927" t="s">
        <v>6</v>
      </c>
      <c r="K5927">
        <v>843.75</v>
      </c>
    </row>
    <row r="5928" spans="1:11" ht="15" customHeight="1">
      <c r="A5928" s="1" t="s">
        <v>998</v>
      </c>
      <c r="B5928" t="s">
        <v>22</v>
      </c>
      <c r="C5928" t="s">
        <v>48</v>
      </c>
      <c r="D5928">
        <v>111248</v>
      </c>
      <c r="E5928" t="s">
        <v>964</v>
      </c>
      <c r="F5928">
        <v>203136</v>
      </c>
      <c r="G5928" t="s">
        <v>176</v>
      </c>
      <c r="H5928" t="s">
        <v>177</v>
      </c>
      <c r="I5928">
        <v>1444.76</v>
      </c>
      <c r="J5928" t="s">
        <v>6</v>
      </c>
      <c r="K5928">
        <v>1444.76</v>
      </c>
    </row>
    <row r="5929" spans="1:11" ht="15" customHeight="1">
      <c r="A5929" s="1" t="s">
        <v>998</v>
      </c>
      <c r="B5929" t="s">
        <v>22</v>
      </c>
      <c r="C5929" t="s">
        <v>48</v>
      </c>
      <c r="D5929">
        <v>111248</v>
      </c>
      <c r="E5929" t="s">
        <v>964</v>
      </c>
      <c r="F5929">
        <v>203136</v>
      </c>
      <c r="G5929" t="s">
        <v>176</v>
      </c>
      <c r="H5929" t="s">
        <v>177</v>
      </c>
      <c r="I5929">
        <v>1487.54</v>
      </c>
      <c r="J5929" t="s">
        <v>6</v>
      </c>
      <c r="K5929">
        <v>1487.54</v>
      </c>
    </row>
    <row r="5930" spans="1:11" ht="15" customHeight="1">
      <c r="A5930" s="1" t="s">
        <v>998</v>
      </c>
      <c r="B5930" t="s">
        <v>22</v>
      </c>
      <c r="C5930" t="s">
        <v>48</v>
      </c>
      <c r="D5930">
        <v>111248</v>
      </c>
      <c r="E5930" t="s">
        <v>964</v>
      </c>
      <c r="F5930">
        <v>203136</v>
      </c>
      <c r="G5930" t="s">
        <v>176</v>
      </c>
      <c r="H5930" t="s">
        <v>177</v>
      </c>
      <c r="I5930">
        <v>4550.6000000000004</v>
      </c>
      <c r="J5930" t="s">
        <v>6</v>
      </c>
      <c r="K5930">
        <v>4550.6000000000004</v>
      </c>
    </row>
    <row r="5931" spans="1:11" ht="15" customHeight="1">
      <c r="A5931" s="1" t="s">
        <v>998</v>
      </c>
      <c r="B5931" t="s">
        <v>22</v>
      </c>
      <c r="C5931" t="s">
        <v>48</v>
      </c>
      <c r="D5931">
        <v>111248</v>
      </c>
      <c r="E5931" t="s">
        <v>964</v>
      </c>
      <c r="F5931">
        <v>203136</v>
      </c>
      <c r="G5931" t="s">
        <v>176</v>
      </c>
      <c r="H5931" t="s">
        <v>177</v>
      </c>
      <c r="I5931">
        <v>5250.07</v>
      </c>
      <c r="J5931" t="s">
        <v>6</v>
      </c>
      <c r="K5931">
        <v>5250.07</v>
      </c>
    </row>
    <row r="5932" spans="1:11" ht="15" customHeight="1">
      <c r="A5932" s="1" t="s">
        <v>998</v>
      </c>
      <c r="B5932" t="s">
        <v>22</v>
      </c>
      <c r="C5932" t="s">
        <v>48</v>
      </c>
      <c r="D5932">
        <v>111248</v>
      </c>
      <c r="E5932" t="s">
        <v>964</v>
      </c>
      <c r="F5932">
        <v>203136</v>
      </c>
      <c r="G5932" t="s">
        <v>176</v>
      </c>
      <c r="H5932" t="s">
        <v>177</v>
      </c>
      <c r="I5932">
        <v>1015.77</v>
      </c>
      <c r="J5932" t="s">
        <v>6</v>
      </c>
      <c r="K5932">
        <v>1015.77</v>
      </c>
    </row>
    <row r="5933" spans="1:11" ht="15" customHeight="1">
      <c r="A5933" s="1" t="s">
        <v>998</v>
      </c>
      <c r="B5933" t="s">
        <v>22</v>
      </c>
      <c r="C5933" t="s">
        <v>48</v>
      </c>
      <c r="D5933">
        <v>111248</v>
      </c>
      <c r="E5933" t="s">
        <v>964</v>
      </c>
      <c r="F5933">
        <v>203136</v>
      </c>
      <c r="G5933" t="s">
        <v>176</v>
      </c>
      <c r="H5933" t="s">
        <v>177</v>
      </c>
      <c r="I5933">
        <v>3566.6</v>
      </c>
      <c r="J5933" t="s">
        <v>6</v>
      </c>
      <c r="K5933">
        <v>3566.6</v>
      </c>
    </row>
    <row r="5934" spans="1:11" ht="15" customHeight="1">
      <c r="A5934" s="1" t="s">
        <v>998</v>
      </c>
      <c r="B5934" t="s">
        <v>22</v>
      </c>
      <c r="C5934" t="s">
        <v>48</v>
      </c>
      <c r="D5934">
        <v>111248</v>
      </c>
      <c r="E5934" t="s">
        <v>964</v>
      </c>
      <c r="F5934">
        <v>203136</v>
      </c>
      <c r="G5934" t="s">
        <v>176</v>
      </c>
      <c r="H5934" t="s">
        <v>177</v>
      </c>
      <c r="I5934">
        <v>1851.4</v>
      </c>
      <c r="J5934" t="s">
        <v>6</v>
      </c>
      <c r="K5934">
        <v>1851.4</v>
      </c>
    </row>
    <row r="5935" spans="1:11" ht="15" customHeight="1">
      <c r="A5935" s="1" t="s">
        <v>998</v>
      </c>
      <c r="B5935" t="s">
        <v>22</v>
      </c>
      <c r="C5935" t="s">
        <v>48</v>
      </c>
      <c r="D5935">
        <v>111248</v>
      </c>
      <c r="E5935" t="s">
        <v>964</v>
      </c>
      <c r="F5935">
        <v>203136</v>
      </c>
      <c r="G5935" t="s">
        <v>176</v>
      </c>
      <c r="H5935" t="s">
        <v>177</v>
      </c>
      <c r="I5935">
        <v>1084.17</v>
      </c>
      <c r="J5935" t="s">
        <v>6</v>
      </c>
      <c r="K5935">
        <v>1084.17</v>
      </c>
    </row>
    <row r="5936" spans="1:11" ht="15" customHeight="1">
      <c r="A5936" s="1" t="s">
        <v>998</v>
      </c>
      <c r="B5936" t="s">
        <v>22</v>
      </c>
      <c r="C5936" t="s">
        <v>48</v>
      </c>
      <c r="D5936">
        <v>111248</v>
      </c>
      <c r="E5936" t="s">
        <v>964</v>
      </c>
      <c r="F5936">
        <v>203136</v>
      </c>
      <c r="G5936" t="s">
        <v>176</v>
      </c>
      <c r="H5936" t="s">
        <v>177</v>
      </c>
      <c r="I5936">
        <v>1874.06</v>
      </c>
      <c r="J5936" t="s">
        <v>6</v>
      </c>
      <c r="K5936">
        <v>1874.06</v>
      </c>
    </row>
    <row r="5937" spans="1:11" ht="15" customHeight="1">
      <c r="A5937" s="1" t="s">
        <v>998</v>
      </c>
      <c r="B5937" t="s">
        <v>22</v>
      </c>
      <c r="C5937" t="s">
        <v>48</v>
      </c>
      <c r="D5937">
        <v>111248</v>
      </c>
      <c r="E5937" t="s">
        <v>964</v>
      </c>
      <c r="F5937">
        <v>203136</v>
      </c>
      <c r="G5937" t="s">
        <v>176</v>
      </c>
      <c r="H5937" t="s">
        <v>177</v>
      </c>
      <c r="I5937">
        <v>2346.58</v>
      </c>
      <c r="J5937" t="s">
        <v>6</v>
      </c>
      <c r="K5937">
        <v>2346.58</v>
      </c>
    </row>
    <row r="5938" spans="1:11" ht="15" customHeight="1">
      <c r="A5938" s="1" t="s">
        <v>998</v>
      </c>
      <c r="B5938" t="s">
        <v>22</v>
      </c>
      <c r="C5938" t="s">
        <v>48</v>
      </c>
      <c r="D5938">
        <v>111248</v>
      </c>
      <c r="E5938" t="s">
        <v>964</v>
      </c>
      <c r="F5938">
        <v>203136</v>
      </c>
      <c r="G5938" t="s">
        <v>176</v>
      </c>
      <c r="H5938" t="s">
        <v>177</v>
      </c>
      <c r="I5938">
        <v>80.73</v>
      </c>
      <c r="J5938" t="s">
        <v>6</v>
      </c>
      <c r="K5938">
        <v>80.73</v>
      </c>
    </row>
    <row r="5939" spans="1:11" ht="15" customHeight="1">
      <c r="A5939" s="1" t="s">
        <v>998</v>
      </c>
      <c r="B5939" t="s">
        <v>22</v>
      </c>
      <c r="C5939" t="s">
        <v>48</v>
      </c>
      <c r="D5939">
        <v>111248</v>
      </c>
      <c r="E5939" t="s">
        <v>964</v>
      </c>
      <c r="F5939">
        <v>203136</v>
      </c>
      <c r="G5939" t="s">
        <v>176</v>
      </c>
      <c r="H5939" t="s">
        <v>177</v>
      </c>
      <c r="I5939">
        <v>5337.04</v>
      </c>
      <c r="J5939" t="s">
        <v>6</v>
      </c>
      <c r="K5939">
        <v>5337.04</v>
      </c>
    </row>
    <row r="5940" spans="1:11" ht="15" customHeight="1">
      <c r="A5940" s="1" t="s">
        <v>998</v>
      </c>
      <c r="B5940" t="s">
        <v>22</v>
      </c>
      <c r="C5940" t="s">
        <v>48</v>
      </c>
      <c r="D5940">
        <v>111248</v>
      </c>
      <c r="E5940" t="s">
        <v>964</v>
      </c>
      <c r="F5940">
        <v>203136</v>
      </c>
      <c r="G5940" t="s">
        <v>176</v>
      </c>
      <c r="H5940" t="s">
        <v>177</v>
      </c>
      <c r="I5940">
        <v>2547.4499999999998</v>
      </c>
      <c r="J5940" t="s">
        <v>6</v>
      </c>
      <c r="K5940">
        <v>2547.4499999999998</v>
      </c>
    </row>
    <row r="5941" spans="1:11" ht="15" customHeight="1">
      <c r="A5941" s="1" t="s">
        <v>998</v>
      </c>
      <c r="B5941" t="s">
        <v>22</v>
      </c>
      <c r="C5941" t="s">
        <v>48</v>
      </c>
      <c r="D5941">
        <v>111248</v>
      </c>
      <c r="E5941" t="s">
        <v>964</v>
      </c>
      <c r="F5941">
        <v>203136</v>
      </c>
      <c r="G5941" t="s">
        <v>176</v>
      </c>
      <c r="H5941" t="s">
        <v>177</v>
      </c>
      <c r="I5941">
        <v>2381</v>
      </c>
      <c r="J5941" t="s">
        <v>6</v>
      </c>
      <c r="K5941">
        <v>2381</v>
      </c>
    </row>
    <row r="5942" spans="1:11" ht="15" customHeight="1">
      <c r="A5942" s="1" t="s">
        <v>998</v>
      </c>
      <c r="B5942" t="s">
        <v>22</v>
      </c>
      <c r="C5942" t="s">
        <v>48</v>
      </c>
      <c r="D5942">
        <v>111248</v>
      </c>
      <c r="E5942" t="s">
        <v>964</v>
      </c>
      <c r="F5942">
        <v>203136</v>
      </c>
      <c r="G5942" t="s">
        <v>176</v>
      </c>
      <c r="H5942" t="s">
        <v>177</v>
      </c>
      <c r="I5942">
        <v>2198.29</v>
      </c>
      <c r="J5942" t="s">
        <v>6</v>
      </c>
      <c r="K5942">
        <v>2198.29</v>
      </c>
    </row>
    <row r="5943" spans="1:11" ht="15" customHeight="1">
      <c r="A5943" s="1" t="s">
        <v>998</v>
      </c>
      <c r="B5943" t="s">
        <v>22</v>
      </c>
      <c r="C5943" t="s">
        <v>48</v>
      </c>
      <c r="D5943">
        <v>111248</v>
      </c>
      <c r="E5943" t="s">
        <v>964</v>
      </c>
      <c r="F5943">
        <v>203136</v>
      </c>
      <c r="G5943" t="s">
        <v>176</v>
      </c>
      <c r="H5943" t="s">
        <v>177</v>
      </c>
      <c r="I5943">
        <v>5104.84</v>
      </c>
      <c r="J5943" t="s">
        <v>6</v>
      </c>
      <c r="K5943">
        <v>5104.84</v>
      </c>
    </row>
    <row r="5944" spans="1:11" ht="15" customHeight="1">
      <c r="A5944" s="1" t="s">
        <v>998</v>
      </c>
      <c r="B5944" t="s">
        <v>22</v>
      </c>
      <c r="C5944" t="s">
        <v>48</v>
      </c>
      <c r="D5944">
        <v>111248</v>
      </c>
      <c r="E5944" t="s">
        <v>964</v>
      </c>
      <c r="F5944">
        <v>203136</v>
      </c>
      <c r="G5944" t="s">
        <v>176</v>
      </c>
      <c r="H5944" t="s">
        <v>177</v>
      </c>
      <c r="I5944">
        <v>2150.41</v>
      </c>
      <c r="J5944" t="s">
        <v>6</v>
      </c>
      <c r="K5944">
        <v>2150.41</v>
      </c>
    </row>
    <row r="5945" spans="1:11" ht="15" customHeight="1">
      <c r="A5945" s="1" t="s">
        <v>998</v>
      </c>
      <c r="B5945" t="s">
        <v>4</v>
      </c>
      <c r="C5945" t="s">
        <v>32</v>
      </c>
      <c r="D5945">
        <v>107142</v>
      </c>
      <c r="E5945" t="s">
        <v>755</v>
      </c>
      <c r="F5945">
        <v>203136</v>
      </c>
      <c r="G5945" t="s">
        <v>176</v>
      </c>
      <c r="H5945" t="s">
        <v>177</v>
      </c>
      <c r="I5945">
        <v>887.98</v>
      </c>
      <c r="J5945" t="s">
        <v>5</v>
      </c>
      <c r="K5945">
        <v>-887.98</v>
      </c>
    </row>
    <row r="5946" spans="1:11" ht="15" customHeight="1">
      <c r="A5946" s="1" t="s">
        <v>998</v>
      </c>
      <c r="B5946" t="s">
        <v>4</v>
      </c>
      <c r="C5946" t="s">
        <v>32</v>
      </c>
      <c r="D5946">
        <v>107142</v>
      </c>
      <c r="E5946" t="s">
        <v>755</v>
      </c>
      <c r="F5946">
        <v>203136</v>
      </c>
      <c r="G5946" t="s">
        <v>176</v>
      </c>
      <c r="H5946" t="s">
        <v>177</v>
      </c>
      <c r="I5946">
        <v>5416.67</v>
      </c>
      <c r="J5946" t="s">
        <v>6</v>
      </c>
      <c r="K5946">
        <v>5416.67</v>
      </c>
    </row>
    <row r="5947" spans="1:11" ht="15" customHeight="1">
      <c r="A5947" s="1" t="s">
        <v>998</v>
      </c>
      <c r="B5947" t="s">
        <v>4</v>
      </c>
      <c r="C5947" t="s">
        <v>32</v>
      </c>
      <c r="D5947">
        <v>107142</v>
      </c>
      <c r="E5947" t="s">
        <v>755</v>
      </c>
      <c r="F5947">
        <v>203136</v>
      </c>
      <c r="G5947" t="s">
        <v>176</v>
      </c>
      <c r="H5947" t="s">
        <v>177</v>
      </c>
      <c r="I5947">
        <v>887.98</v>
      </c>
      <c r="J5947" t="s">
        <v>5</v>
      </c>
      <c r="K5947">
        <v>-887.98</v>
      </c>
    </row>
    <row r="5948" spans="1:11" ht="15" customHeight="1">
      <c r="A5948" s="1" t="s">
        <v>998</v>
      </c>
      <c r="B5948" t="s">
        <v>4</v>
      </c>
      <c r="C5948" t="s">
        <v>32</v>
      </c>
      <c r="D5948">
        <v>107142</v>
      </c>
      <c r="E5948" t="s">
        <v>755</v>
      </c>
      <c r="F5948">
        <v>203136</v>
      </c>
      <c r="G5948" t="s">
        <v>176</v>
      </c>
      <c r="H5948" t="s">
        <v>177</v>
      </c>
      <c r="I5948">
        <v>5416.67</v>
      </c>
      <c r="J5948" t="s">
        <v>6</v>
      </c>
      <c r="K5948">
        <v>5416.67</v>
      </c>
    </row>
    <row r="5949" spans="1:11" ht="15" customHeight="1">
      <c r="A5949" s="1" t="s">
        <v>998</v>
      </c>
      <c r="B5949" t="s">
        <v>4</v>
      </c>
      <c r="C5949" t="s">
        <v>32</v>
      </c>
      <c r="D5949">
        <v>107142</v>
      </c>
      <c r="E5949" t="s">
        <v>755</v>
      </c>
      <c r="F5949">
        <v>203136</v>
      </c>
      <c r="G5949" t="s">
        <v>176</v>
      </c>
      <c r="H5949" t="s">
        <v>177</v>
      </c>
      <c r="I5949">
        <v>887.98</v>
      </c>
      <c r="J5949" t="s">
        <v>5</v>
      </c>
      <c r="K5949">
        <v>-887.98</v>
      </c>
    </row>
    <row r="5950" spans="1:11" ht="15" customHeight="1">
      <c r="A5950" s="1" t="s">
        <v>998</v>
      </c>
      <c r="B5950" t="s">
        <v>4</v>
      </c>
      <c r="C5950" t="s">
        <v>32</v>
      </c>
      <c r="D5950">
        <v>107142</v>
      </c>
      <c r="E5950" t="s">
        <v>755</v>
      </c>
      <c r="F5950">
        <v>203136</v>
      </c>
      <c r="G5950" t="s">
        <v>176</v>
      </c>
      <c r="H5950" t="s">
        <v>177</v>
      </c>
      <c r="I5950">
        <v>5416.67</v>
      </c>
      <c r="J5950" t="s">
        <v>6</v>
      </c>
      <c r="K5950">
        <v>5416.67</v>
      </c>
    </row>
    <row r="5951" spans="1:11" ht="15" customHeight="1">
      <c r="A5951" s="1" t="s">
        <v>998</v>
      </c>
      <c r="B5951" t="s">
        <v>4</v>
      </c>
      <c r="C5951" t="s">
        <v>32</v>
      </c>
      <c r="D5951">
        <v>107565</v>
      </c>
      <c r="E5951" t="s">
        <v>754</v>
      </c>
      <c r="F5951">
        <v>203136</v>
      </c>
      <c r="G5951" t="s">
        <v>176</v>
      </c>
      <c r="H5951" t="s">
        <v>177</v>
      </c>
      <c r="I5951">
        <v>819.67</v>
      </c>
      <c r="J5951" t="s">
        <v>5</v>
      </c>
      <c r="K5951">
        <v>-819.67</v>
      </c>
    </row>
    <row r="5952" spans="1:11" ht="15" customHeight="1">
      <c r="A5952" s="1" t="s">
        <v>998</v>
      </c>
      <c r="B5952" t="s">
        <v>4</v>
      </c>
      <c r="C5952" t="s">
        <v>32</v>
      </c>
      <c r="D5952">
        <v>107565</v>
      </c>
      <c r="E5952" t="s">
        <v>754</v>
      </c>
      <c r="F5952">
        <v>203136</v>
      </c>
      <c r="G5952" t="s">
        <v>176</v>
      </c>
      <c r="H5952" t="s">
        <v>177</v>
      </c>
      <c r="I5952">
        <v>5000</v>
      </c>
      <c r="J5952" t="s">
        <v>6</v>
      </c>
      <c r="K5952">
        <v>5000</v>
      </c>
    </row>
    <row r="5953" spans="1:11" ht="15" customHeight="1">
      <c r="A5953" s="1" t="s">
        <v>998</v>
      </c>
      <c r="B5953" t="s">
        <v>9</v>
      </c>
      <c r="C5953" t="s">
        <v>35</v>
      </c>
      <c r="D5953">
        <v>111224</v>
      </c>
      <c r="E5953" t="s">
        <v>414</v>
      </c>
      <c r="F5953">
        <v>203136</v>
      </c>
      <c r="G5953" t="s">
        <v>176</v>
      </c>
      <c r="H5953" t="s">
        <v>177</v>
      </c>
      <c r="I5953">
        <v>59253.53</v>
      </c>
      <c r="J5953" t="s">
        <v>6</v>
      </c>
      <c r="K5953">
        <v>59253.53</v>
      </c>
    </row>
    <row r="5954" spans="1:11" ht="15" customHeight="1">
      <c r="A5954" s="1" t="s">
        <v>998</v>
      </c>
      <c r="B5954" t="s">
        <v>9</v>
      </c>
      <c r="C5954" t="s">
        <v>35</v>
      </c>
      <c r="D5954">
        <v>111224</v>
      </c>
      <c r="E5954" t="s">
        <v>414</v>
      </c>
      <c r="F5954">
        <v>203136</v>
      </c>
      <c r="G5954" t="s">
        <v>176</v>
      </c>
      <c r="H5954" t="s">
        <v>177</v>
      </c>
      <c r="I5954">
        <v>3928.06</v>
      </c>
      <c r="J5954" t="s">
        <v>6</v>
      </c>
      <c r="K5954">
        <v>3928.06</v>
      </c>
    </row>
    <row r="5955" spans="1:11" ht="15" customHeight="1">
      <c r="A5955" s="1" t="s">
        <v>998</v>
      </c>
      <c r="B5955" t="s">
        <v>9</v>
      </c>
      <c r="C5955" t="s">
        <v>35</v>
      </c>
      <c r="D5955">
        <v>111224</v>
      </c>
      <c r="E5955" t="s">
        <v>414</v>
      </c>
      <c r="F5955">
        <v>203136</v>
      </c>
      <c r="G5955" t="s">
        <v>176</v>
      </c>
      <c r="H5955" t="s">
        <v>177</v>
      </c>
      <c r="I5955">
        <v>9716.48</v>
      </c>
      <c r="J5955" t="s">
        <v>6</v>
      </c>
      <c r="K5955">
        <v>9716.48</v>
      </c>
    </row>
    <row r="5956" spans="1:11" ht="15" customHeight="1">
      <c r="A5956" s="1" t="s">
        <v>998</v>
      </c>
      <c r="B5956" t="s">
        <v>9</v>
      </c>
      <c r="C5956" t="s">
        <v>35</v>
      </c>
      <c r="D5956">
        <v>111224</v>
      </c>
      <c r="E5956" t="s">
        <v>414</v>
      </c>
      <c r="F5956">
        <v>203136</v>
      </c>
      <c r="G5956" t="s">
        <v>176</v>
      </c>
      <c r="H5956" t="s">
        <v>177</v>
      </c>
      <c r="I5956">
        <v>86.91</v>
      </c>
      <c r="J5956" t="s">
        <v>5</v>
      </c>
      <c r="K5956">
        <v>-86.91</v>
      </c>
    </row>
    <row r="5957" spans="1:11" ht="15" customHeight="1">
      <c r="A5957" s="1" t="s">
        <v>998</v>
      </c>
      <c r="B5957" t="s">
        <v>9</v>
      </c>
      <c r="C5957" t="s">
        <v>35</v>
      </c>
      <c r="D5957">
        <v>111224</v>
      </c>
      <c r="E5957" t="s">
        <v>414</v>
      </c>
      <c r="F5957">
        <v>203136</v>
      </c>
      <c r="G5957" t="s">
        <v>176</v>
      </c>
      <c r="H5957" t="s">
        <v>177</v>
      </c>
      <c r="I5957">
        <v>66372.5</v>
      </c>
      <c r="J5957" t="s">
        <v>6</v>
      </c>
      <c r="K5957">
        <v>66372.5</v>
      </c>
    </row>
    <row r="5958" spans="1:11" ht="15" customHeight="1">
      <c r="A5958" s="1" t="s">
        <v>998</v>
      </c>
      <c r="B5958" t="s">
        <v>9</v>
      </c>
      <c r="C5958" t="s">
        <v>35</v>
      </c>
      <c r="D5958">
        <v>111224</v>
      </c>
      <c r="E5958" t="s">
        <v>414</v>
      </c>
      <c r="F5958">
        <v>203136</v>
      </c>
      <c r="G5958" t="s">
        <v>176</v>
      </c>
      <c r="H5958" t="s">
        <v>177</v>
      </c>
      <c r="I5958">
        <v>9625.4</v>
      </c>
      <c r="J5958" t="s">
        <v>6</v>
      </c>
      <c r="K5958">
        <v>9625.4</v>
      </c>
    </row>
    <row r="5959" spans="1:11" ht="15" customHeight="1">
      <c r="A5959" s="1" t="s">
        <v>998</v>
      </c>
      <c r="B5959" t="s">
        <v>9</v>
      </c>
      <c r="C5959" t="s">
        <v>35</v>
      </c>
      <c r="D5959">
        <v>111224</v>
      </c>
      <c r="E5959" t="s">
        <v>414</v>
      </c>
      <c r="F5959">
        <v>203136</v>
      </c>
      <c r="G5959" t="s">
        <v>176</v>
      </c>
      <c r="H5959" t="s">
        <v>177</v>
      </c>
      <c r="I5959">
        <v>55430.13</v>
      </c>
      <c r="J5959" t="s">
        <v>6</v>
      </c>
      <c r="K5959">
        <v>55430.13</v>
      </c>
    </row>
    <row r="5960" spans="1:11" ht="15" customHeight="1">
      <c r="A5960" s="1" t="s">
        <v>998</v>
      </c>
      <c r="B5960" t="s">
        <v>9</v>
      </c>
      <c r="C5960" t="s">
        <v>35</v>
      </c>
      <c r="D5960">
        <v>111224</v>
      </c>
      <c r="E5960" t="s">
        <v>414</v>
      </c>
      <c r="F5960">
        <v>203136</v>
      </c>
      <c r="G5960" t="s">
        <v>176</v>
      </c>
      <c r="H5960" t="s">
        <v>177</v>
      </c>
      <c r="I5960">
        <v>2819.46</v>
      </c>
      <c r="J5960" t="s">
        <v>6</v>
      </c>
      <c r="K5960">
        <v>2819.46</v>
      </c>
    </row>
    <row r="5961" spans="1:11" ht="15" customHeight="1">
      <c r="A5961" s="1" t="s">
        <v>998</v>
      </c>
      <c r="B5961" t="s">
        <v>9</v>
      </c>
      <c r="C5961" t="s">
        <v>35</v>
      </c>
      <c r="D5961">
        <v>111224</v>
      </c>
      <c r="E5961" t="s">
        <v>414</v>
      </c>
      <c r="F5961">
        <v>203136</v>
      </c>
      <c r="G5961" t="s">
        <v>176</v>
      </c>
      <c r="H5961" t="s">
        <v>177</v>
      </c>
      <c r="I5961">
        <v>460.74</v>
      </c>
      <c r="J5961" t="s">
        <v>6</v>
      </c>
      <c r="K5961">
        <v>460.74</v>
      </c>
    </row>
    <row r="5962" spans="1:11" ht="15" customHeight="1">
      <c r="A5962" s="1" t="s">
        <v>998</v>
      </c>
      <c r="B5962" t="s">
        <v>9</v>
      </c>
      <c r="C5962" t="s">
        <v>35</v>
      </c>
      <c r="D5962">
        <v>111224</v>
      </c>
      <c r="E5962" t="s">
        <v>414</v>
      </c>
      <c r="F5962">
        <v>203136</v>
      </c>
      <c r="G5962" t="s">
        <v>176</v>
      </c>
      <c r="H5962" t="s">
        <v>177</v>
      </c>
      <c r="I5962">
        <v>1776.49</v>
      </c>
      <c r="J5962" t="s">
        <v>6</v>
      </c>
      <c r="K5962">
        <v>1776.49</v>
      </c>
    </row>
    <row r="5963" spans="1:11" ht="15" customHeight="1">
      <c r="A5963" s="1" t="s">
        <v>998</v>
      </c>
      <c r="B5963" t="s">
        <v>9</v>
      </c>
      <c r="C5963" t="s">
        <v>35</v>
      </c>
      <c r="D5963">
        <v>111224</v>
      </c>
      <c r="E5963" t="s">
        <v>414</v>
      </c>
      <c r="F5963">
        <v>203136</v>
      </c>
      <c r="G5963" t="s">
        <v>176</v>
      </c>
      <c r="H5963" t="s">
        <v>177</v>
      </c>
      <c r="I5963">
        <v>379.87</v>
      </c>
      <c r="J5963" t="s">
        <v>6</v>
      </c>
      <c r="K5963">
        <v>379.87</v>
      </c>
    </row>
    <row r="5964" spans="1:11" ht="15" customHeight="1">
      <c r="A5964" s="1" t="s">
        <v>998</v>
      </c>
      <c r="B5964" t="s">
        <v>9</v>
      </c>
      <c r="C5964" t="s">
        <v>35</v>
      </c>
      <c r="D5964">
        <v>111224</v>
      </c>
      <c r="E5964" t="s">
        <v>414</v>
      </c>
      <c r="F5964">
        <v>203136</v>
      </c>
      <c r="G5964" t="s">
        <v>176</v>
      </c>
      <c r="H5964" t="s">
        <v>177</v>
      </c>
      <c r="I5964">
        <v>66791.240000000005</v>
      </c>
      <c r="J5964" t="s">
        <v>6</v>
      </c>
      <c r="K5964">
        <v>66791.240000000005</v>
      </c>
    </row>
    <row r="5965" spans="1:11" ht="15" customHeight="1">
      <c r="A5965" s="1" t="s">
        <v>998</v>
      </c>
      <c r="B5965" t="s">
        <v>9</v>
      </c>
      <c r="C5965" t="s">
        <v>35</v>
      </c>
      <c r="D5965">
        <v>111224</v>
      </c>
      <c r="E5965" t="s">
        <v>414</v>
      </c>
      <c r="F5965">
        <v>203136</v>
      </c>
      <c r="G5965" t="s">
        <v>176</v>
      </c>
      <c r="H5965" t="s">
        <v>177</v>
      </c>
      <c r="I5965">
        <v>3124.41</v>
      </c>
      <c r="J5965" t="s">
        <v>6</v>
      </c>
      <c r="K5965">
        <v>3124.41</v>
      </c>
    </row>
    <row r="5966" spans="1:11" ht="15" customHeight="1">
      <c r="A5966" s="1" t="s">
        <v>998</v>
      </c>
      <c r="B5966" t="s">
        <v>4</v>
      </c>
      <c r="C5966" t="s">
        <v>32</v>
      </c>
      <c r="D5966">
        <v>111146</v>
      </c>
      <c r="E5966" t="s">
        <v>747</v>
      </c>
      <c r="F5966">
        <v>203136</v>
      </c>
      <c r="G5966" t="s">
        <v>176</v>
      </c>
      <c r="H5966" t="s">
        <v>177</v>
      </c>
      <c r="I5966">
        <v>2500</v>
      </c>
      <c r="J5966" t="s">
        <v>6</v>
      </c>
      <c r="K5966">
        <v>2500</v>
      </c>
    </row>
    <row r="5967" spans="1:11" ht="15" customHeight="1">
      <c r="A5967" s="1" t="s">
        <v>998</v>
      </c>
      <c r="B5967" t="s">
        <v>4</v>
      </c>
      <c r="C5967" t="s">
        <v>32</v>
      </c>
      <c r="D5967">
        <v>110827</v>
      </c>
      <c r="E5967" t="s">
        <v>769</v>
      </c>
      <c r="F5967">
        <v>203136</v>
      </c>
      <c r="G5967" t="s">
        <v>176</v>
      </c>
      <c r="H5967" t="s">
        <v>177</v>
      </c>
      <c r="I5967">
        <v>3000</v>
      </c>
      <c r="J5967" t="s">
        <v>6</v>
      </c>
      <c r="K5967">
        <v>3000</v>
      </c>
    </row>
    <row r="5968" spans="1:11" ht="15" customHeight="1">
      <c r="A5968" s="1" t="s">
        <v>998</v>
      </c>
      <c r="B5968" t="s">
        <v>4</v>
      </c>
      <c r="C5968" t="s">
        <v>32</v>
      </c>
      <c r="D5968">
        <v>111319</v>
      </c>
      <c r="E5968" t="s">
        <v>770</v>
      </c>
      <c r="F5968">
        <v>203136</v>
      </c>
      <c r="G5968" t="s">
        <v>176</v>
      </c>
      <c r="H5968" t="s">
        <v>177</v>
      </c>
      <c r="I5968">
        <v>915</v>
      </c>
      <c r="J5968" t="s">
        <v>5</v>
      </c>
      <c r="K5968">
        <v>-915</v>
      </c>
    </row>
    <row r="5969" spans="1:11" ht="15" customHeight="1">
      <c r="A5969" s="1" t="s">
        <v>998</v>
      </c>
      <c r="B5969" t="s">
        <v>4</v>
      </c>
      <c r="C5969" t="s">
        <v>32</v>
      </c>
      <c r="D5969">
        <v>111319</v>
      </c>
      <c r="E5969" t="s">
        <v>770</v>
      </c>
      <c r="F5969">
        <v>203136</v>
      </c>
      <c r="G5969" t="s">
        <v>176</v>
      </c>
      <c r="H5969" t="s">
        <v>177</v>
      </c>
      <c r="I5969">
        <v>4575</v>
      </c>
      <c r="J5969" t="s">
        <v>6</v>
      </c>
      <c r="K5969">
        <v>4575</v>
      </c>
    </row>
    <row r="5970" spans="1:11">
      <c r="A5970" s="1" t="s">
        <v>998</v>
      </c>
      <c r="B5970" t="s">
        <v>4</v>
      </c>
      <c r="C5970" t="s">
        <v>32</v>
      </c>
      <c r="D5970">
        <v>109661</v>
      </c>
      <c r="E5970" t="s">
        <v>749</v>
      </c>
      <c r="F5970">
        <v>203136</v>
      </c>
      <c r="G5970" t="s">
        <v>176</v>
      </c>
      <c r="H5970" t="s">
        <v>177</v>
      </c>
      <c r="I5970">
        <v>441.67</v>
      </c>
      <c r="J5970" t="s">
        <v>5</v>
      </c>
      <c r="K5970">
        <v>-441.67</v>
      </c>
    </row>
    <row r="5971" spans="1:11">
      <c r="A5971" s="1" t="s">
        <v>998</v>
      </c>
      <c r="B5971" t="s">
        <v>4</v>
      </c>
      <c r="C5971" t="s">
        <v>32</v>
      </c>
      <c r="D5971">
        <v>109661</v>
      </c>
      <c r="E5971" t="s">
        <v>749</v>
      </c>
      <c r="F5971">
        <v>203136</v>
      </c>
      <c r="G5971" t="s">
        <v>176</v>
      </c>
      <c r="H5971" t="s">
        <v>177</v>
      </c>
      <c r="I5971">
        <v>2208.33</v>
      </c>
      <c r="J5971" t="s">
        <v>6</v>
      </c>
      <c r="K5971">
        <v>2208.33</v>
      </c>
    </row>
    <row r="5972" spans="1:11" ht="15" customHeight="1">
      <c r="A5972" s="1" t="s">
        <v>998</v>
      </c>
      <c r="B5972" t="s">
        <v>4</v>
      </c>
      <c r="C5972" t="s">
        <v>32</v>
      </c>
      <c r="D5972">
        <v>109986</v>
      </c>
      <c r="E5972" t="s">
        <v>750</v>
      </c>
      <c r="F5972">
        <v>203136</v>
      </c>
      <c r="G5972" t="s">
        <v>176</v>
      </c>
      <c r="H5972" t="s">
        <v>177</v>
      </c>
      <c r="I5972">
        <v>250</v>
      </c>
      <c r="J5972" t="s">
        <v>5</v>
      </c>
      <c r="K5972">
        <v>-250</v>
      </c>
    </row>
    <row r="5973" spans="1:11" ht="15" customHeight="1">
      <c r="A5973" s="1" t="s">
        <v>998</v>
      </c>
      <c r="B5973" t="s">
        <v>4</v>
      </c>
      <c r="C5973" t="s">
        <v>32</v>
      </c>
      <c r="D5973">
        <v>109986</v>
      </c>
      <c r="E5973" t="s">
        <v>750</v>
      </c>
      <c r="F5973">
        <v>203136</v>
      </c>
      <c r="G5973" t="s">
        <v>176</v>
      </c>
      <c r="H5973" t="s">
        <v>177</v>
      </c>
      <c r="I5973">
        <v>1250</v>
      </c>
      <c r="J5973" t="s">
        <v>6</v>
      </c>
      <c r="K5973">
        <v>1250</v>
      </c>
    </row>
    <row r="5974" spans="1:11" ht="15" customHeight="1">
      <c r="A5974" s="1" t="s">
        <v>998</v>
      </c>
      <c r="B5974" t="s">
        <v>4</v>
      </c>
      <c r="C5974" t="s">
        <v>32</v>
      </c>
      <c r="D5974">
        <v>108688</v>
      </c>
      <c r="E5974" t="s">
        <v>772</v>
      </c>
      <c r="F5974">
        <v>203136</v>
      </c>
      <c r="G5974" t="s">
        <v>176</v>
      </c>
      <c r="H5974" t="s">
        <v>177</v>
      </c>
      <c r="I5974">
        <v>440</v>
      </c>
      <c r="J5974" t="s">
        <v>5</v>
      </c>
      <c r="K5974">
        <v>-440</v>
      </c>
    </row>
    <row r="5975" spans="1:11" ht="15" customHeight="1">
      <c r="A5975" s="1" t="s">
        <v>998</v>
      </c>
      <c r="B5975" t="s">
        <v>4</v>
      </c>
      <c r="C5975" t="s">
        <v>32</v>
      </c>
      <c r="D5975">
        <v>108688</v>
      </c>
      <c r="E5975" t="s">
        <v>772</v>
      </c>
      <c r="F5975">
        <v>203136</v>
      </c>
      <c r="G5975" t="s">
        <v>176</v>
      </c>
      <c r="H5975" t="s">
        <v>177</v>
      </c>
      <c r="I5975">
        <v>2200</v>
      </c>
      <c r="J5975" t="s">
        <v>6</v>
      </c>
      <c r="K5975">
        <v>2200</v>
      </c>
    </row>
    <row r="5976" spans="1:11" ht="15" customHeight="1">
      <c r="A5976" s="1" t="s">
        <v>998</v>
      </c>
      <c r="B5976" t="s">
        <v>4</v>
      </c>
      <c r="C5976" t="s">
        <v>32</v>
      </c>
      <c r="D5976">
        <v>111215</v>
      </c>
      <c r="E5976" t="s">
        <v>751</v>
      </c>
      <c r="F5976">
        <v>203136</v>
      </c>
      <c r="G5976" t="s">
        <v>176</v>
      </c>
      <c r="H5976" t="s">
        <v>177</v>
      </c>
      <c r="I5976">
        <v>2500</v>
      </c>
      <c r="J5976" t="s">
        <v>6</v>
      </c>
      <c r="K5976">
        <v>2500</v>
      </c>
    </row>
    <row r="5977" spans="1:11" ht="15" customHeight="1">
      <c r="A5977" s="1" t="s">
        <v>998</v>
      </c>
      <c r="B5977" t="s">
        <v>4</v>
      </c>
      <c r="C5977" t="s">
        <v>32</v>
      </c>
      <c r="D5977">
        <v>111215</v>
      </c>
      <c r="E5977" t="s">
        <v>751</v>
      </c>
      <c r="F5977">
        <v>203136</v>
      </c>
      <c r="G5977" t="s">
        <v>176</v>
      </c>
      <c r="H5977" t="s">
        <v>177</v>
      </c>
      <c r="I5977">
        <v>2500</v>
      </c>
      <c r="J5977" t="s">
        <v>6</v>
      </c>
      <c r="K5977">
        <v>2500</v>
      </c>
    </row>
    <row r="5978" spans="1:11" ht="15" customHeight="1">
      <c r="A5978" s="1" t="s">
        <v>998</v>
      </c>
      <c r="B5978" t="s">
        <v>4</v>
      </c>
      <c r="C5978" t="s">
        <v>32</v>
      </c>
      <c r="D5978">
        <v>111215</v>
      </c>
      <c r="E5978" t="s">
        <v>751</v>
      </c>
      <c r="F5978">
        <v>203136</v>
      </c>
      <c r="G5978" t="s">
        <v>176</v>
      </c>
      <c r="H5978" t="s">
        <v>177</v>
      </c>
      <c r="I5978">
        <v>2500</v>
      </c>
      <c r="J5978" t="s">
        <v>6</v>
      </c>
      <c r="K5978">
        <v>2500</v>
      </c>
    </row>
    <row r="5979" spans="1:11" ht="15" customHeight="1">
      <c r="A5979" s="1" t="s">
        <v>998</v>
      </c>
      <c r="B5979" t="s">
        <v>4</v>
      </c>
      <c r="C5979" t="s">
        <v>32</v>
      </c>
      <c r="D5979">
        <v>110835</v>
      </c>
      <c r="E5979" t="s">
        <v>773</v>
      </c>
      <c r="F5979">
        <v>203136</v>
      </c>
      <c r="G5979" t="s">
        <v>176</v>
      </c>
      <c r="H5979" t="s">
        <v>177</v>
      </c>
      <c r="I5979">
        <v>2500</v>
      </c>
      <c r="J5979" t="s">
        <v>6</v>
      </c>
      <c r="K5979">
        <v>2500</v>
      </c>
    </row>
    <row r="5980" spans="1:11" ht="15" customHeight="1">
      <c r="A5980" s="1" t="s">
        <v>998</v>
      </c>
      <c r="B5980" t="s">
        <v>4</v>
      </c>
      <c r="C5980" t="s">
        <v>32</v>
      </c>
      <c r="D5980">
        <v>109662</v>
      </c>
      <c r="E5980" t="s">
        <v>774</v>
      </c>
      <c r="F5980">
        <v>203136</v>
      </c>
      <c r="G5980" t="s">
        <v>176</v>
      </c>
      <c r="H5980" t="s">
        <v>177</v>
      </c>
      <c r="I5980">
        <v>1325</v>
      </c>
      <c r="J5980" t="s">
        <v>5</v>
      </c>
      <c r="K5980">
        <v>-1325</v>
      </c>
    </row>
    <row r="5981" spans="1:11" ht="15" customHeight="1">
      <c r="A5981" s="1" t="s">
        <v>998</v>
      </c>
      <c r="B5981" t="s">
        <v>4</v>
      </c>
      <c r="C5981" t="s">
        <v>32</v>
      </c>
      <c r="D5981">
        <v>109662</v>
      </c>
      <c r="E5981" t="s">
        <v>774</v>
      </c>
      <c r="F5981">
        <v>203136</v>
      </c>
      <c r="G5981" t="s">
        <v>176</v>
      </c>
      <c r="H5981" t="s">
        <v>177</v>
      </c>
      <c r="I5981">
        <v>6625</v>
      </c>
      <c r="J5981" t="s">
        <v>6</v>
      </c>
      <c r="K5981">
        <v>6625</v>
      </c>
    </row>
    <row r="5982" spans="1:11" ht="15" customHeight="1">
      <c r="A5982" s="1" t="s">
        <v>998</v>
      </c>
      <c r="B5982" t="s">
        <v>4</v>
      </c>
      <c r="C5982" t="s">
        <v>32</v>
      </c>
      <c r="D5982">
        <v>110249</v>
      </c>
      <c r="E5982" t="s">
        <v>752</v>
      </c>
      <c r="F5982">
        <v>203136</v>
      </c>
      <c r="G5982" t="s">
        <v>176</v>
      </c>
      <c r="H5982" t="s">
        <v>177</v>
      </c>
      <c r="I5982">
        <v>600</v>
      </c>
      <c r="J5982" t="s">
        <v>5</v>
      </c>
      <c r="K5982">
        <v>-600</v>
      </c>
    </row>
    <row r="5983" spans="1:11" ht="15" customHeight="1">
      <c r="A5983" s="1" t="s">
        <v>998</v>
      </c>
      <c r="B5983" t="s">
        <v>4</v>
      </c>
      <c r="C5983" t="s">
        <v>32</v>
      </c>
      <c r="D5983">
        <v>110249</v>
      </c>
      <c r="E5983" t="s">
        <v>752</v>
      </c>
      <c r="F5983">
        <v>203136</v>
      </c>
      <c r="G5983" t="s">
        <v>176</v>
      </c>
      <c r="H5983" t="s">
        <v>177</v>
      </c>
      <c r="I5983">
        <v>3000</v>
      </c>
      <c r="J5983" t="s">
        <v>6</v>
      </c>
      <c r="K5983">
        <v>3000</v>
      </c>
    </row>
    <row r="5984" spans="1:11" ht="15" customHeight="1">
      <c r="A5984" s="1" t="s">
        <v>998</v>
      </c>
      <c r="B5984" t="s">
        <v>4</v>
      </c>
      <c r="C5984" t="s">
        <v>32</v>
      </c>
      <c r="D5984">
        <v>111153</v>
      </c>
      <c r="E5984" t="s">
        <v>737</v>
      </c>
      <c r="F5984">
        <v>203136</v>
      </c>
      <c r="G5984" t="s">
        <v>176</v>
      </c>
      <c r="H5984" t="s">
        <v>177</v>
      </c>
      <c r="I5984">
        <v>2202</v>
      </c>
      <c r="J5984" t="s">
        <v>6</v>
      </c>
      <c r="K5984">
        <v>2202</v>
      </c>
    </row>
    <row r="5985" spans="1:11" ht="15" customHeight="1">
      <c r="A5985" s="1" t="s">
        <v>998</v>
      </c>
      <c r="B5985" t="s">
        <v>4</v>
      </c>
      <c r="C5985" t="s">
        <v>32</v>
      </c>
      <c r="D5985">
        <v>111104</v>
      </c>
      <c r="E5985" t="s">
        <v>742</v>
      </c>
      <c r="F5985">
        <v>203136</v>
      </c>
      <c r="G5985" t="s">
        <v>176</v>
      </c>
      <c r="H5985" t="s">
        <v>177</v>
      </c>
      <c r="I5985">
        <v>2202</v>
      </c>
      <c r="J5985" t="s">
        <v>6</v>
      </c>
      <c r="K5985">
        <v>2202</v>
      </c>
    </row>
    <row r="5986" spans="1:11" ht="15" customHeight="1">
      <c r="A5986" s="1" t="s">
        <v>998</v>
      </c>
      <c r="B5986" t="s">
        <v>4</v>
      </c>
      <c r="C5986" t="s">
        <v>32</v>
      </c>
      <c r="D5986">
        <v>107864</v>
      </c>
      <c r="E5986" t="s">
        <v>744</v>
      </c>
      <c r="F5986">
        <v>203136</v>
      </c>
      <c r="G5986" t="s">
        <v>176</v>
      </c>
      <c r="H5986" t="s">
        <v>177</v>
      </c>
      <c r="I5986">
        <v>440</v>
      </c>
      <c r="J5986" t="s">
        <v>5</v>
      </c>
      <c r="K5986">
        <v>-440</v>
      </c>
    </row>
    <row r="5987" spans="1:11" ht="15" customHeight="1">
      <c r="A5987" s="1" t="s">
        <v>998</v>
      </c>
      <c r="B5987" t="s">
        <v>4</v>
      </c>
      <c r="C5987" t="s">
        <v>32</v>
      </c>
      <c r="D5987">
        <v>107864</v>
      </c>
      <c r="E5987" t="s">
        <v>744</v>
      </c>
      <c r="F5987">
        <v>203136</v>
      </c>
      <c r="G5987" t="s">
        <v>176</v>
      </c>
      <c r="H5987" t="s">
        <v>177</v>
      </c>
      <c r="I5987">
        <v>2202</v>
      </c>
      <c r="J5987" t="s">
        <v>6</v>
      </c>
      <c r="K5987">
        <v>2202</v>
      </c>
    </row>
    <row r="5988" spans="1:11" ht="15" customHeight="1">
      <c r="A5988" s="1" t="s">
        <v>998</v>
      </c>
      <c r="B5988" t="s">
        <v>4</v>
      </c>
      <c r="C5988" t="s">
        <v>32</v>
      </c>
      <c r="D5988">
        <v>111223</v>
      </c>
      <c r="E5988" t="s">
        <v>746</v>
      </c>
      <c r="F5988">
        <v>203136</v>
      </c>
      <c r="G5988" t="s">
        <v>176</v>
      </c>
      <c r="H5988" t="s">
        <v>177</v>
      </c>
      <c r="I5988">
        <v>2502</v>
      </c>
      <c r="J5988" t="s">
        <v>6</v>
      </c>
      <c r="K5988">
        <v>2502</v>
      </c>
    </row>
    <row r="5989" spans="1:11" ht="15" customHeight="1">
      <c r="A5989" s="1" t="s">
        <v>998</v>
      </c>
      <c r="B5989" t="s">
        <v>4</v>
      </c>
      <c r="C5989" t="s">
        <v>32</v>
      </c>
      <c r="D5989">
        <v>110847</v>
      </c>
      <c r="E5989" t="s">
        <v>745</v>
      </c>
      <c r="F5989">
        <v>203136</v>
      </c>
      <c r="G5989" t="s">
        <v>176</v>
      </c>
      <c r="H5989" t="s">
        <v>177</v>
      </c>
      <c r="I5989">
        <v>2202</v>
      </c>
      <c r="J5989" t="s">
        <v>6</v>
      </c>
      <c r="K5989">
        <v>2202</v>
      </c>
    </row>
    <row r="5990" spans="1:11" ht="15" customHeight="1">
      <c r="A5990" s="1" t="s">
        <v>998</v>
      </c>
      <c r="B5990" t="s">
        <v>4</v>
      </c>
      <c r="C5990" t="s">
        <v>32</v>
      </c>
      <c r="D5990">
        <v>109333</v>
      </c>
      <c r="E5990" t="s">
        <v>759</v>
      </c>
      <c r="F5990">
        <v>203136</v>
      </c>
      <c r="G5990" t="s">
        <v>176</v>
      </c>
      <c r="H5990" t="s">
        <v>177</v>
      </c>
      <c r="I5990">
        <v>589.67999999999995</v>
      </c>
      <c r="J5990" t="s">
        <v>5</v>
      </c>
      <c r="K5990">
        <v>-589.67999999999995</v>
      </c>
    </row>
    <row r="5991" spans="1:11" ht="15" customHeight="1">
      <c r="A5991" s="1" t="s">
        <v>998</v>
      </c>
      <c r="B5991" t="s">
        <v>4</v>
      </c>
      <c r="C5991" t="s">
        <v>32</v>
      </c>
      <c r="D5991">
        <v>109333</v>
      </c>
      <c r="E5991" t="s">
        <v>759</v>
      </c>
      <c r="F5991">
        <v>203136</v>
      </c>
      <c r="G5991" t="s">
        <v>176</v>
      </c>
      <c r="H5991" t="s">
        <v>177</v>
      </c>
      <c r="I5991">
        <v>2948.41</v>
      </c>
      <c r="J5991" t="s">
        <v>6</v>
      </c>
      <c r="K5991">
        <v>2948.41</v>
      </c>
    </row>
    <row r="5992" spans="1:11" ht="15" customHeight="1">
      <c r="A5992" s="1" t="s">
        <v>998</v>
      </c>
      <c r="B5992" t="s">
        <v>4</v>
      </c>
      <c r="C5992" t="s">
        <v>32</v>
      </c>
      <c r="D5992">
        <v>109367</v>
      </c>
      <c r="E5992" t="s">
        <v>736</v>
      </c>
      <c r="F5992">
        <v>203136</v>
      </c>
      <c r="G5992" t="s">
        <v>176</v>
      </c>
      <c r="H5992" t="s">
        <v>177</v>
      </c>
      <c r="I5992">
        <v>409.84</v>
      </c>
      <c r="J5992" t="s">
        <v>5</v>
      </c>
      <c r="K5992">
        <v>-409.84</v>
      </c>
    </row>
    <row r="5993" spans="1:11" ht="15" customHeight="1">
      <c r="A5993" s="1" t="s">
        <v>998</v>
      </c>
      <c r="B5993" t="s">
        <v>4</v>
      </c>
      <c r="C5993" t="s">
        <v>32</v>
      </c>
      <c r="D5993">
        <v>109367</v>
      </c>
      <c r="E5993" t="s">
        <v>736</v>
      </c>
      <c r="F5993">
        <v>203136</v>
      </c>
      <c r="G5993" t="s">
        <v>176</v>
      </c>
      <c r="H5993" t="s">
        <v>177</v>
      </c>
      <c r="I5993">
        <v>2500</v>
      </c>
      <c r="J5993" t="s">
        <v>6</v>
      </c>
      <c r="K5993">
        <v>2500</v>
      </c>
    </row>
    <row r="5994" spans="1:11" ht="15" customHeight="1">
      <c r="A5994" s="1" t="s">
        <v>998</v>
      </c>
      <c r="B5994" t="s">
        <v>4</v>
      </c>
      <c r="C5994" t="s">
        <v>32</v>
      </c>
      <c r="D5994">
        <v>109558</v>
      </c>
      <c r="E5994" t="s">
        <v>735</v>
      </c>
      <c r="F5994">
        <v>203136</v>
      </c>
      <c r="G5994" t="s">
        <v>176</v>
      </c>
      <c r="H5994" t="s">
        <v>177</v>
      </c>
      <c r="I5994">
        <v>500</v>
      </c>
      <c r="J5994" t="s">
        <v>5</v>
      </c>
      <c r="K5994">
        <v>-500</v>
      </c>
    </row>
    <row r="5995" spans="1:11" ht="15" customHeight="1">
      <c r="A5995" s="1" t="s">
        <v>998</v>
      </c>
      <c r="B5995" t="s">
        <v>4</v>
      </c>
      <c r="C5995" t="s">
        <v>32</v>
      </c>
      <c r="D5995">
        <v>109558</v>
      </c>
      <c r="E5995" t="s">
        <v>735</v>
      </c>
      <c r="F5995">
        <v>203136</v>
      </c>
      <c r="G5995" t="s">
        <v>176</v>
      </c>
      <c r="H5995" t="s">
        <v>177</v>
      </c>
      <c r="I5995">
        <v>2502</v>
      </c>
      <c r="J5995" t="s">
        <v>6</v>
      </c>
      <c r="K5995">
        <v>2502</v>
      </c>
    </row>
    <row r="5996" spans="1:11" ht="15" customHeight="1">
      <c r="A5996" s="1" t="s">
        <v>998</v>
      </c>
      <c r="B5996" t="s">
        <v>4</v>
      </c>
      <c r="C5996" t="s">
        <v>32</v>
      </c>
      <c r="D5996">
        <v>110748</v>
      </c>
      <c r="E5996" t="s">
        <v>741</v>
      </c>
      <c r="F5996">
        <v>203136</v>
      </c>
      <c r="G5996" t="s">
        <v>176</v>
      </c>
      <c r="H5996" t="s">
        <v>177</v>
      </c>
      <c r="I5996">
        <v>2111.12</v>
      </c>
      <c r="J5996" t="s">
        <v>6</v>
      </c>
      <c r="K5996">
        <v>2111.12</v>
      </c>
    </row>
    <row r="5997" spans="1:11" ht="15" customHeight="1">
      <c r="A5997" s="1" t="s">
        <v>998</v>
      </c>
      <c r="B5997" t="s">
        <v>4</v>
      </c>
      <c r="C5997" t="s">
        <v>32</v>
      </c>
      <c r="D5997">
        <v>109516</v>
      </c>
      <c r="E5997" t="s">
        <v>762</v>
      </c>
      <c r="F5997">
        <v>203136</v>
      </c>
      <c r="G5997" t="s">
        <v>176</v>
      </c>
      <c r="H5997" t="s">
        <v>177</v>
      </c>
      <c r="I5997">
        <v>409.84</v>
      </c>
      <c r="J5997" t="s">
        <v>5</v>
      </c>
      <c r="K5997">
        <v>-409.84</v>
      </c>
    </row>
    <row r="5998" spans="1:11" ht="15" customHeight="1">
      <c r="A5998" s="1" t="s">
        <v>998</v>
      </c>
      <c r="B5998" t="s">
        <v>4</v>
      </c>
      <c r="C5998" t="s">
        <v>32</v>
      </c>
      <c r="D5998">
        <v>109516</v>
      </c>
      <c r="E5998" t="s">
        <v>762</v>
      </c>
      <c r="F5998">
        <v>203136</v>
      </c>
      <c r="G5998" t="s">
        <v>176</v>
      </c>
      <c r="H5998" t="s">
        <v>177</v>
      </c>
      <c r="I5998">
        <v>2500</v>
      </c>
      <c r="J5998" t="s">
        <v>6</v>
      </c>
      <c r="K5998">
        <v>2500</v>
      </c>
    </row>
    <row r="5999" spans="1:11" ht="15" customHeight="1">
      <c r="A5999" s="1" t="s">
        <v>998</v>
      </c>
      <c r="B5999" t="s">
        <v>4</v>
      </c>
      <c r="C5999" t="s">
        <v>32</v>
      </c>
      <c r="D5999">
        <v>109516</v>
      </c>
      <c r="E5999" t="s">
        <v>762</v>
      </c>
      <c r="F5999">
        <v>203136</v>
      </c>
      <c r="G5999" t="s">
        <v>176</v>
      </c>
      <c r="H5999" t="s">
        <v>177</v>
      </c>
      <c r="I5999">
        <v>409.84</v>
      </c>
      <c r="J5999" t="s">
        <v>5</v>
      </c>
      <c r="K5999">
        <v>-409.84</v>
      </c>
    </row>
    <row r="6000" spans="1:11" ht="15" customHeight="1">
      <c r="A6000" s="1" t="s">
        <v>998</v>
      </c>
      <c r="B6000" t="s">
        <v>4</v>
      </c>
      <c r="C6000" t="s">
        <v>32</v>
      </c>
      <c r="D6000">
        <v>109516</v>
      </c>
      <c r="E6000" t="s">
        <v>762</v>
      </c>
      <c r="F6000">
        <v>203136</v>
      </c>
      <c r="G6000" t="s">
        <v>176</v>
      </c>
      <c r="H6000" t="s">
        <v>177</v>
      </c>
      <c r="I6000">
        <v>2500</v>
      </c>
      <c r="J6000" t="s">
        <v>6</v>
      </c>
      <c r="K6000">
        <v>2500</v>
      </c>
    </row>
    <row r="6001" spans="1:11" ht="15" customHeight="1">
      <c r="A6001" s="1" t="s">
        <v>998</v>
      </c>
      <c r="B6001" t="s">
        <v>4</v>
      </c>
      <c r="C6001" t="s">
        <v>32</v>
      </c>
      <c r="D6001">
        <v>108584</v>
      </c>
      <c r="E6001" t="s">
        <v>763</v>
      </c>
      <c r="F6001">
        <v>203136</v>
      </c>
      <c r="G6001" t="s">
        <v>176</v>
      </c>
      <c r="H6001" t="s">
        <v>177</v>
      </c>
      <c r="I6001">
        <v>409.84</v>
      </c>
      <c r="J6001" t="s">
        <v>5</v>
      </c>
      <c r="K6001">
        <v>-409.84</v>
      </c>
    </row>
    <row r="6002" spans="1:11" ht="15" customHeight="1">
      <c r="A6002" s="1" t="s">
        <v>998</v>
      </c>
      <c r="B6002" t="s">
        <v>4</v>
      </c>
      <c r="C6002" t="s">
        <v>32</v>
      </c>
      <c r="D6002">
        <v>108584</v>
      </c>
      <c r="E6002" t="s">
        <v>763</v>
      </c>
      <c r="F6002">
        <v>203136</v>
      </c>
      <c r="G6002" t="s">
        <v>176</v>
      </c>
      <c r="H6002" t="s">
        <v>177</v>
      </c>
      <c r="I6002">
        <v>2049.1799999999998</v>
      </c>
      <c r="J6002" t="s">
        <v>6</v>
      </c>
      <c r="K6002">
        <v>2049.1799999999998</v>
      </c>
    </row>
    <row r="6003" spans="1:11" ht="15" customHeight="1">
      <c r="A6003" s="1" t="s">
        <v>998</v>
      </c>
      <c r="B6003" t="s">
        <v>4</v>
      </c>
      <c r="C6003" t="s">
        <v>32</v>
      </c>
      <c r="D6003">
        <v>110440</v>
      </c>
      <c r="E6003" t="s">
        <v>764</v>
      </c>
      <c r="F6003">
        <v>203136</v>
      </c>
      <c r="G6003" t="s">
        <v>176</v>
      </c>
      <c r="H6003" t="s">
        <v>177</v>
      </c>
      <c r="I6003">
        <v>1536.39</v>
      </c>
      <c r="J6003" t="s">
        <v>5</v>
      </c>
      <c r="K6003">
        <v>-1536.39</v>
      </c>
    </row>
    <row r="6004" spans="1:11" ht="15" customHeight="1">
      <c r="A6004" s="1" t="s">
        <v>998</v>
      </c>
      <c r="B6004" t="s">
        <v>4</v>
      </c>
      <c r="C6004" t="s">
        <v>32</v>
      </c>
      <c r="D6004">
        <v>110440</v>
      </c>
      <c r="E6004" t="s">
        <v>764</v>
      </c>
      <c r="F6004">
        <v>203136</v>
      </c>
      <c r="G6004" t="s">
        <v>176</v>
      </c>
      <c r="H6004" t="s">
        <v>177</v>
      </c>
      <c r="I6004">
        <v>9372</v>
      </c>
      <c r="J6004" t="s">
        <v>6</v>
      </c>
      <c r="K6004">
        <v>9372</v>
      </c>
    </row>
    <row r="6005" spans="1:11" ht="15" customHeight="1">
      <c r="A6005" s="1" t="s">
        <v>998</v>
      </c>
      <c r="B6005" t="s">
        <v>4</v>
      </c>
      <c r="C6005" t="s">
        <v>32</v>
      </c>
      <c r="D6005">
        <v>108957</v>
      </c>
      <c r="E6005" t="s">
        <v>761</v>
      </c>
      <c r="F6005">
        <v>203136</v>
      </c>
      <c r="G6005" t="s">
        <v>176</v>
      </c>
      <c r="H6005" t="s">
        <v>177</v>
      </c>
      <c r="I6005">
        <v>5000</v>
      </c>
      <c r="J6005" t="s">
        <v>6</v>
      </c>
      <c r="K6005">
        <v>5000</v>
      </c>
    </row>
    <row r="6006" spans="1:11" ht="15" customHeight="1">
      <c r="A6006" s="1" t="s">
        <v>998</v>
      </c>
      <c r="B6006" t="s">
        <v>4</v>
      </c>
      <c r="C6006" t="s">
        <v>32</v>
      </c>
      <c r="D6006">
        <v>108873</v>
      </c>
      <c r="E6006" t="s">
        <v>760</v>
      </c>
      <c r="F6006">
        <v>203136</v>
      </c>
      <c r="G6006" t="s">
        <v>176</v>
      </c>
      <c r="H6006" t="s">
        <v>177</v>
      </c>
      <c r="I6006">
        <v>700</v>
      </c>
      <c r="J6006" t="s">
        <v>5</v>
      </c>
      <c r="K6006">
        <v>-700</v>
      </c>
    </row>
    <row r="6007" spans="1:11" ht="15" customHeight="1">
      <c r="A6007" s="1" t="s">
        <v>998</v>
      </c>
      <c r="B6007" t="s">
        <v>4</v>
      </c>
      <c r="C6007" t="s">
        <v>32</v>
      </c>
      <c r="D6007">
        <v>108873</v>
      </c>
      <c r="E6007" t="s">
        <v>760</v>
      </c>
      <c r="F6007">
        <v>203136</v>
      </c>
      <c r="G6007" t="s">
        <v>176</v>
      </c>
      <c r="H6007" t="s">
        <v>177</v>
      </c>
      <c r="I6007">
        <v>3502</v>
      </c>
      <c r="J6007" t="s">
        <v>6</v>
      </c>
      <c r="K6007">
        <v>3502</v>
      </c>
    </row>
    <row r="6008" spans="1:11" ht="15" customHeight="1">
      <c r="A6008" s="1" t="s">
        <v>998</v>
      </c>
      <c r="B6008" t="s">
        <v>4</v>
      </c>
      <c r="C6008" t="s">
        <v>32</v>
      </c>
      <c r="D6008">
        <v>109333</v>
      </c>
      <c r="E6008" t="s">
        <v>759</v>
      </c>
      <c r="F6008">
        <v>203136</v>
      </c>
      <c r="G6008" t="s">
        <v>176</v>
      </c>
      <c r="H6008" t="s">
        <v>177</v>
      </c>
      <c r="I6008">
        <v>589.67999999999995</v>
      </c>
      <c r="J6008" t="s">
        <v>5</v>
      </c>
      <c r="K6008">
        <v>-589.67999999999995</v>
      </c>
    </row>
    <row r="6009" spans="1:11" ht="15" customHeight="1">
      <c r="A6009" s="1" t="s">
        <v>998</v>
      </c>
      <c r="B6009" t="s">
        <v>4</v>
      </c>
      <c r="C6009" t="s">
        <v>32</v>
      </c>
      <c r="D6009">
        <v>109333</v>
      </c>
      <c r="E6009" t="s">
        <v>759</v>
      </c>
      <c r="F6009">
        <v>203136</v>
      </c>
      <c r="G6009" t="s">
        <v>176</v>
      </c>
      <c r="H6009" t="s">
        <v>177</v>
      </c>
      <c r="I6009">
        <v>2948.41</v>
      </c>
      <c r="J6009" t="s">
        <v>6</v>
      </c>
      <c r="K6009">
        <v>2948.41</v>
      </c>
    </row>
    <row r="6010" spans="1:11" ht="15" customHeight="1">
      <c r="A6010" s="1" t="s">
        <v>998</v>
      </c>
      <c r="B6010" t="s">
        <v>10</v>
      </c>
      <c r="C6010" t="s">
        <v>36</v>
      </c>
      <c r="D6010">
        <v>101026</v>
      </c>
      <c r="E6010" t="s">
        <v>931</v>
      </c>
      <c r="F6010">
        <v>203136</v>
      </c>
      <c r="G6010" t="s">
        <v>176</v>
      </c>
      <c r="H6010" t="s">
        <v>177</v>
      </c>
      <c r="I6010">
        <v>472.62</v>
      </c>
      <c r="J6010" t="s">
        <v>6</v>
      </c>
      <c r="K6010">
        <v>472.62</v>
      </c>
    </row>
    <row r="6011" spans="1:11" ht="15" customHeight="1">
      <c r="A6011" s="1" t="s">
        <v>998</v>
      </c>
      <c r="B6011" t="s">
        <v>10</v>
      </c>
      <c r="C6011" t="s">
        <v>36</v>
      </c>
      <c r="D6011">
        <v>103283</v>
      </c>
      <c r="E6011" t="s">
        <v>932</v>
      </c>
      <c r="F6011">
        <v>203136</v>
      </c>
      <c r="G6011" t="s">
        <v>176</v>
      </c>
      <c r="H6011" t="s">
        <v>177</v>
      </c>
      <c r="I6011">
        <v>3696.43</v>
      </c>
      <c r="J6011" t="s">
        <v>6</v>
      </c>
      <c r="K6011">
        <v>3696.43</v>
      </c>
    </row>
    <row r="6012" spans="1:11" ht="15" customHeight="1">
      <c r="A6012" s="1" t="s">
        <v>998</v>
      </c>
      <c r="B6012" t="s">
        <v>22</v>
      </c>
      <c r="C6012" t="s">
        <v>48</v>
      </c>
      <c r="D6012">
        <v>110090</v>
      </c>
      <c r="E6012" t="s">
        <v>969</v>
      </c>
      <c r="F6012">
        <v>203136</v>
      </c>
      <c r="G6012" t="s">
        <v>176</v>
      </c>
      <c r="H6012" t="s">
        <v>177</v>
      </c>
      <c r="I6012">
        <v>381.58</v>
      </c>
      <c r="J6012" t="s">
        <v>5</v>
      </c>
      <c r="K6012">
        <v>-381.58</v>
      </c>
    </row>
    <row r="6013" spans="1:11" ht="15" customHeight="1">
      <c r="A6013" s="1" t="s">
        <v>998</v>
      </c>
      <c r="B6013" t="s">
        <v>22</v>
      </c>
      <c r="C6013" t="s">
        <v>48</v>
      </c>
      <c r="D6013">
        <v>110090</v>
      </c>
      <c r="E6013" t="s">
        <v>969</v>
      </c>
      <c r="F6013">
        <v>203136</v>
      </c>
      <c r="G6013" t="s">
        <v>176</v>
      </c>
      <c r="H6013" t="s">
        <v>177</v>
      </c>
      <c r="I6013">
        <v>249.42</v>
      </c>
      <c r="J6013" t="s">
        <v>5</v>
      </c>
      <c r="K6013">
        <v>-249.42</v>
      </c>
    </row>
    <row r="6014" spans="1:11" ht="15" customHeight="1">
      <c r="A6014" s="1" t="s">
        <v>998</v>
      </c>
      <c r="B6014" t="s">
        <v>22</v>
      </c>
      <c r="C6014" t="s">
        <v>48</v>
      </c>
      <c r="D6014">
        <v>110090</v>
      </c>
      <c r="E6014" t="s">
        <v>969</v>
      </c>
      <c r="F6014">
        <v>203136</v>
      </c>
      <c r="G6014" t="s">
        <v>176</v>
      </c>
      <c r="H6014" t="s">
        <v>177</v>
      </c>
      <c r="I6014">
        <v>2166.67</v>
      </c>
      <c r="J6014" t="s">
        <v>6</v>
      </c>
      <c r="K6014">
        <v>2166.67</v>
      </c>
    </row>
    <row r="6015" spans="1:11" ht="15" customHeight="1">
      <c r="A6015" s="1" t="s">
        <v>998</v>
      </c>
      <c r="B6015" t="s">
        <v>22</v>
      </c>
      <c r="C6015" t="s">
        <v>48</v>
      </c>
      <c r="D6015">
        <v>107894</v>
      </c>
      <c r="E6015" t="s">
        <v>970</v>
      </c>
      <c r="F6015">
        <v>203136</v>
      </c>
      <c r="G6015" t="s">
        <v>176</v>
      </c>
      <c r="H6015" t="s">
        <v>177</v>
      </c>
      <c r="I6015">
        <v>379.76</v>
      </c>
      <c r="J6015" t="s">
        <v>5</v>
      </c>
      <c r="K6015">
        <v>-379.76</v>
      </c>
    </row>
    <row r="6016" spans="1:11" ht="15" customHeight="1">
      <c r="A6016" s="1" t="s">
        <v>998</v>
      </c>
      <c r="B6016" t="s">
        <v>22</v>
      </c>
      <c r="C6016" t="s">
        <v>48</v>
      </c>
      <c r="D6016">
        <v>107894</v>
      </c>
      <c r="E6016" t="s">
        <v>970</v>
      </c>
      <c r="F6016">
        <v>203136</v>
      </c>
      <c r="G6016" t="s">
        <v>176</v>
      </c>
      <c r="H6016" t="s">
        <v>177</v>
      </c>
      <c r="I6016">
        <v>12.56</v>
      </c>
      <c r="J6016" t="s">
        <v>5</v>
      </c>
      <c r="K6016">
        <v>-12.56</v>
      </c>
    </row>
    <row r="6017" spans="1:11" ht="15" customHeight="1">
      <c r="A6017" s="1" t="s">
        <v>998</v>
      </c>
      <c r="B6017" t="s">
        <v>22</v>
      </c>
      <c r="C6017" t="s">
        <v>48</v>
      </c>
      <c r="D6017">
        <v>107894</v>
      </c>
      <c r="E6017" t="s">
        <v>970</v>
      </c>
      <c r="F6017">
        <v>203136</v>
      </c>
      <c r="G6017" t="s">
        <v>176</v>
      </c>
      <c r="H6017" t="s">
        <v>177</v>
      </c>
      <c r="I6017">
        <v>2094.4499999999998</v>
      </c>
      <c r="J6017" t="s">
        <v>6</v>
      </c>
      <c r="K6017">
        <v>2094.4499999999998</v>
      </c>
    </row>
    <row r="6018" spans="1:11" ht="15" customHeight="1">
      <c r="A6018" s="1" t="s">
        <v>998</v>
      </c>
      <c r="B6018" t="s">
        <v>22</v>
      </c>
      <c r="C6018" t="s">
        <v>48</v>
      </c>
      <c r="D6018">
        <v>108190</v>
      </c>
      <c r="E6018" t="s">
        <v>980</v>
      </c>
      <c r="F6018">
        <v>203136</v>
      </c>
      <c r="G6018" t="s">
        <v>176</v>
      </c>
      <c r="H6018" t="s">
        <v>177</v>
      </c>
      <c r="I6018">
        <v>346.41</v>
      </c>
      <c r="J6018" t="s">
        <v>5</v>
      </c>
      <c r="K6018">
        <v>-346.41</v>
      </c>
    </row>
    <row r="6019" spans="1:11">
      <c r="A6019" s="1" t="s">
        <v>998</v>
      </c>
      <c r="B6019" t="s">
        <v>22</v>
      </c>
      <c r="C6019" t="s">
        <v>48</v>
      </c>
      <c r="D6019">
        <v>108190</v>
      </c>
      <c r="E6019" t="s">
        <v>980</v>
      </c>
      <c r="F6019">
        <v>203136</v>
      </c>
      <c r="G6019" t="s">
        <v>176</v>
      </c>
      <c r="H6019" t="s">
        <v>177</v>
      </c>
      <c r="I6019">
        <v>12.56</v>
      </c>
      <c r="J6019" t="s">
        <v>5</v>
      </c>
      <c r="K6019">
        <v>-12.56</v>
      </c>
    </row>
    <row r="6020" spans="1:11" ht="15" customHeight="1">
      <c r="A6020" s="1" t="s">
        <v>998</v>
      </c>
      <c r="B6020" t="s">
        <v>22</v>
      </c>
      <c r="C6020" t="s">
        <v>48</v>
      </c>
      <c r="D6020">
        <v>108190</v>
      </c>
      <c r="E6020" t="s">
        <v>980</v>
      </c>
      <c r="F6020">
        <v>203136</v>
      </c>
      <c r="G6020" t="s">
        <v>176</v>
      </c>
      <c r="H6020" t="s">
        <v>177</v>
      </c>
      <c r="I6020">
        <v>2094.44</v>
      </c>
      <c r="J6020" t="s">
        <v>6</v>
      </c>
      <c r="K6020">
        <v>2094.44</v>
      </c>
    </row>
    <row r="6021" spans="1:11" ht="15" customHeight="1">
      <c r="A6021" s="1" t="s">
        <v>998</v>
      </c>
      <c r="B6021" t="s">
        <v>22</v>
      </c>
      <c r="C6021" t="s">
        <v>48</v>
      </c>
      <c r="D6021">
        <v>108946</v>
      </c>
      <c r="E6021" t="s">
        <v>987</v>
      </c>
      <c r="F6021">
        <v>203136</v>
      </c>
      <c r="G6021" t="s">
        <v>176</v>
      </c>
      <c r="H6021" t="s">
        <v>177</v>
      </c>
      <c r="I6021">
        <v>568.16</v>
      </c>
      <c r="J6021" t="s">
        <v>5</v>
      </c>
      <c r="K6021">
        <v>-568.16</v>
      </c>
    </row>
    <row r="6022" spans="1:11">
      <c r="A6022" s="1" t="s">
        <v>998</v>
      </c>
      <c r="B6022" t="s">
        <v>22</v>
      </c>
      <c r="C6022" t="s">
        <v>48</v>
      </c>
      <c r="D6022">
        <v>108946</v>
      </c>
      <c r="E6022" t="s">
        <v>987</v>
      </c>
      <c r="F6022">
        <v>203136</v>
      </c>
      <c r="G6022" t="s">
        <v>176</v>
      </c>
      <c r="H6022" t="s">
        <v>177</v>
      </c>
      <c r="I6022">
        <v>14.5</v>
      </c>
      <c r="J6022" t="s">
        <v>5</v>
      </c>
      <c r="K6022">
        <v>-14.5</v>
      </c>
    </row>
    <row r="6023" spans="1:11">
      <c r="A6023" s="1" t="s">
        <v>998</v>
      </c>
      <c r="B6023" t="s">
        <v>22</v>
      </c>
      <c r="C6023" t="s">
        <v>48</v>
      </c>
      <c r="D6023">
        <v>108946</v>
      </c>
      <c r="E6023" t="s">
        <v>987</v>
      </c>
      <c r="F6023">
        <v>203136</v>
      </c>
      <c r="G6023" t="s">
        <v>176</v>
      </c>
      <c r="H6023" t="s">
        <v>177</v>
      </c>
      <c r="I6023">
        <v>2416.66</v>
      </c>
      <c r="J6023" t="s">
        <v>6</v>
      </c>
      <c r="K6023">
        <v>2416.66</v>
      </c>
    </row>
    <row r="6024" spans="1:11">
      <c r="A6024" s="1" t="s">
        <v>998</v>
      </c>
      <c r="B6024" t="s">
        <v>10</v>
      </c>
      <c r="C6024" t="s">
        <v>36</v>
      </c>
      <c r="D6024">
        <v>101017</v>
      </c>
      <c r="E6024" t="s">
        <v>905</v>
      </c>
      <c r="F6024">
        <v>203136</v>
      </c>
      <c r="G6024" t="s">
        <v>176</v>
      </c>
      <c r="H6024" t="s">
        <v>177</v>
      </c>
      <c r="I6024">
        <v>57.27</v>
      </c>
      <c r="J6024" t="s">
        <v>6</v>
      </c>
      <c r="K6024">
        <v>57.27</v>
      </c>
    </row>
    <row r="6025" spans="1:11" ht="15" customHeight="1">
      <c r="A6025" s="1" t="s">
        <v>998</v>
      </c>
      <c r="B6025" t="s">
        <v>10</v>
      </c>
      <c r="C6025" t="s">
        <v>36</v>
      </c>
      <c r="D6025">
        <v>101017</v>
      </c>
      <c r="E6025" t="s">
        <v>905</v>
      </c>
      <c r="F6025">
        <v>203136</v>
      </c>
      <c r="G6025" t="s">
        <v>176</v>
      </c>
      <c r="H6025" t="s">
        <v>177</v>
      </c>
      <c r="I6025">
        <v>88.92</v>
      </c>
      <c r="J6025" t="s">
        <v>6</v>
      </c>
      <c r="K6025">
        <v>88.92</v>
      </c>
    </row>
    <row r="6026" spans="1:11" ht="15" customHeight="1">
      <c r="A6026" s="1" t="s">
        <v>998</v>
      </c>
      <c r="B6026" t="s">
        <v>10</v>
      </c>
      <c r="C6026" t="s">
        <v>36</v>
      </c>
      <c r="D6026">
        <v>101017</v>
      </c>
      <c r="E6026" t="s">
        <v>905</v>
      </c>
      <c r="F6026">
        <v>203136</v>
      </c>
      <c r="G6026" t="s">
        <v>176</v>
      </c>
      <c r="H6026" t="s">
        <v>177</v>
      </c>
      <c r="I6026">
        <v>64.64</v>
      </c>
      <c r="J6026" t="s">
        <v>6</v>
      </c>
      <c r="K6026">
        <v>64.64</v>
      </c>
    </row>
    <row r="6027" spans="1:11">
      <c r="A6027" s="1" t="s">
        <v>998</v>
      </c>
      <c r="B6027" t="s">
        <v>10</v>
      </c>
      <c r="C6027" t="s">
        <v>36</v>
      </c>
      <c r="D6027">
        <v>101017</v>
      </c>
      <c r="E6027" t="s">
        <v>905</v>
      </c>
      <c r="F6027">
        <v>203136</v>
      </c>
      <c r="G6027" t="s">
        <v>176</v>
      </c>
      <c r="H6027" t="s">
        <v>177</v>
      </c>
      <c r="I6027">
        <v>349.86</v>
      </c>
      <c r="J6027" t="s">
        <v>6</v>
      </c>
      <c r="K6027">
        <v>349.86</v>
      </c>
    </row>
    <row r="6028" spans="1:11" ht="15" customHeight="1">
      <c r="A6028" s="1" t="s">
        <v>998</v>
      </c>
      <c r="B6028" t="s">
        <v>10</v>
      </c>
      <c r="C6028" t="s">
        <v>36</v>
      </c>
      <c r="D6028">
        <v>101017</v>
      </c>
      <c r="E6028" t="s">
        <v>905</v>
      </c>
      <c r="F6028">
        <v>203136</v>
      </c>
      <c r="G6028" t="s">
        <v>176</v>
      </c>
      <c r="H6028" t="s">
        <v>177</v>
      </c>
      <c r="I6028">
        <v>179.93</v>
      </c>
      <c r="J6028" t="s">
        <v>6</v>
      </c>
      <c r="K6028">
        <v>179.93</v>
      </c>
    </row>
    <row r="6029" spans="1:11" ht="15" customHeight="1">
      <c r="A6029" s="1" t="s">
        <v>998</v>
      </c>
      <c r="B6029" t="s">
        <v>10</v>
      </c>
      <c r="C6029" t="s">
        <v>36</v>
      </c>
      <c r="D6029">
        <v>101017</v>
      </c>
      <c r="E6029" t="s">
        <v>905</v>
      </c>
      <c r="F6029">
        <v>203136</v>
      </c>
      <c r="G6029" t="s">
        <v>176</v>
      </c>
      <c r="H6029" t="s">
        <v>177</v>
      </c>
      <c r="I6029">
        <v>479.22</v>
      </c>
      <c r="J6029" t="s">
        <v>6</v>
      </c>
      <c r="K6029">
        <v>479.22</v>
      </c>
    </row>
    <row r="6030" spans="1:11" ht="15" customHeight="1">
      <c r="A6030" s="1" t="s">
        <v>998</v>
      </c>
      <c r="B6030" t="s">
        <v>10</v>
      </c>
      <c r="C6030" t="s">
        <v>36</v>
      </c>
      <c r="D6030">
        <v>101017</v>
      </c>
      <c r="E6030" t="s">
        <v>905</v>
      </c>
      <c r="F6030">
        <v>203136</v>
      </c>
      <c r="G6030" t="s">
        <v>176</v>
      </c>
      <c r="H6030" t="s">
        <v>177</v>
      </c>
      <c r="I6030">
        <v>275.7</v>
      </c>
      <c r="J6030" t="s">
        <v>6</v>
      </c>
      <c r="K6030">
        <v>275.7</v>
      </c>
    </row>
    <row r="6031" spans="1:11" ht="15" customHeight="1">
      <c r="A6031" s="1" t="s">
        <v>998</v>
      </c>
      <c r="B6031" t="s">
        <v>10</v>
      </c>
      <c r="C6031" t="s">
        <v>36</v>
      </c>
      <c r="D6031">
        <v>101017</v>
      </c>
      <c r="E6031" t="s">
        <v>905</v>
      </c>
      <c r="F6031">
        <v>203136</v>
      </c>
      <c r="G6031" t="s">
        <v>176</v>
      </c>
      <c r="H6031" t="s">
        <v>177</v>
      </c>
      <c r="I6031">
        <v>196.29</v>
      </c>
      <c r="J6031" t="s">
        <v>6</v>
      </c>
      <c r="K6031">
        <v>196.29</v>
      </c>
    </row>
    <row r="6032" spans="1:11" ht="15" customHeight="1">
      <c r="A6032" s="1" t="s">
        <v>998</v>
      </c>
      <c r="B6032" t="s">
        <v>10</v>
      </c>
      <c r="C6032" t="s">
        <v>36</v>
      </c>
      <c r="D6032">
        <v>101017</v>
      </c>
      <c r="E6032" t="s">
        <v>905</v>
      </c>
      <c r="F6032">
        <v>203136</v>
      </c>
      <c r="G6032" t="s">
        <v>176</v>
      </c>
      <c r="H6032" t="s">
        <v>177</v>
      </c>
      <c r="I6032">
        <v>348</v>
      </c>
      <c r="J6032" t="s">
        <v>6</v>
      </c>
      <c r="K6032">
        <v>348</v>
      </c>
    </row>
    <row r="6033" spans="1:11" ht="15" customHeight="1">
      <c r="A6033" s="1" t="s">
        <v>998</v>
      </c>
      <c r="B6033" t="s">
        <v>10</v>
      </c>
      <c r="C6033" t="s">
        <v>36</v>
      </c>
      <c r="D6033">
        <v>101017</v>
      </c>
      <c r="E6033" t="s">
        <v>905</v>
      </c>
      <c r="F6033">
        <v>203136</v>
      </c>
      <c r="G6033" t="s">
        <v>176</v>
      </c>
      <c r="H6033" t="s">
        <v>177</v>
      </c>
      <c r="I6033">
        <v>27.85</v>
      </c>
      <c r="J6033" t="s">
        <v>6</v>
      </c>
      <c r="K6033">
        <v>27.85</v>
      </c>
    </row>
    <row r="6034" spans="1:11" ht="15" customHeight="1">
      <c r="A6034" s="1" t="s">
        <v>998</v>
      </c>
      <c r="B6034" t="s">
        <v>10</v>
      </c>
      <c r="C6034" t="s">
        <v>36</v>
      </c>
      <c r="D6034">
        <v>101017</v>
      </c>
      <c r="E6034" t="s">
        <v>905</v>
      </c>
      <c r="F6034">
        <v>203136</v>
      </c>
      <c r="G6034" t="s">
        <v>176</v>
      </c>
      <c r="H6034" t="s">
        <v>177</v>
      </c>
      <c r="I6034">
        <v>259.83</v>
      </c>
      <c r="J6034" t="s">
        <v>6</v>
      </c>
      <c r="K6034">
        <v>259.83</v>
      </c>
    </row>
    <row r="6035" spans="1:11" ht="15" customHeight="1">
      <c r="A6035" s="1" t="s">
        <v>998</v>
      </c>
      <c r="B6035" t="s">
        <v>10</v>
      </c>
      <c r="C6035" t="s">
        <v>36</v>
      </c>
      <c r="D6035">
        <v>101017</v>
      </c>
      <c r="E6035" t="s">
        <v>905</v>
      </c>
      <c r="F6035">
        <v>203136</v>
      </c>
      <c r="G6035" t="s">
        <v>176</v>
      </c>
      <c r="H6035" t="s">
        <v>177</v>
      </c>
      <c r="I6035">
        <v>284.42</v>
      </c>
      <c r="J6035" t="s">
        <v>6</v>
      </c>
      <c r="K6035">
        <v>284.42</v>
      </c>
    </row>
    <row r="6036" spans="1:11" ht="15" customHeight="1">
      <c r="A6036" s="1" t="s">
        <v>998</v>
      </c>
      <c r="B6036" t="s">
        <v>10</v>
      </c>
      <c r="C6036" t="s">
        <v>36</v>
      </c>
      <c r="D6036">
        <v>101017</v>
      </c>
      <c r="E6036" t="s">
        <v>905</v>
      </c>
      <c r="F6036">
        <v>203136</v>
      </c>
      <c r="G6036" t="s">
        <v>176</v>
      </c>
      <c r="H6036" t="s">
        <v>177</v>
      </c>
      <c r="I6036">
        <v>419.36</v>
      </c>
      <c r="J6036" t="s">
        <v>6</v>
      </c>
      <c r="K6036">
        <v>419.36</v>
      </c>
    </row>
    <row r="6037" spans="1:11" ht="15" customHeight="1">
      <c r="A6037" s="1" t="s">
        <v>998</v>
      </c>
      <c r="B6037" t="s">
        <v>10</v>
      </c>
      <c r="C6037" t="s">
        <v>36</v>
      </c>
      <c r="D6037">
        <v>101017</v>
      </c>
      <c r="E6037" t="s">
        <v>905</v>
      </c>
      <c r="F6037">
        <v>203136</v>
      </c>
      <c r="G6037" t="s">
        <v>176</v>
      </c>
      <c r="H6037" t="s">
        <v>177</v>
      </c>
      <c r="I6037">
        <v>305.39999999999998</v>
      </c>
      <c r="J6037" t="s">
        <v>6</v>
      </c>
      <c r="K6037">
        <v>305.39999999999998</v>
      </c>
    </row>
    <row r="6038" spans="1:11" ht="15" customHeight="1">
      <c r="A6038" s="1" t="s">
        <v>998</v>
      </c>
      <c r="B6038" t="s">
        <v>10</v>
      </c>
      <c r="C6038" t="s">
        <v>36</v>
      </c>
      <c r="D6038">
        <v>101017</v>
      </c>
      <c r="E6038" t="s">
        <v>905</v>
      </c>
      <c r="F6038">
        <v>203136</v>
      </c>
      <c r="G6038" t="s">
        <v>176</v>
      </c>
      <c r="H6038" t="s">
        <v>177</v>
      </c>
      <c r="I6038">
        <v>220.54</v>
      </c>
      <c r="J6038" t="s">
        <v>6</v>
      </c>
      <c r="K6038">
        <v>220.54</v>
      </c>
    </row>
    <row r="6039" spans="1:11" ht="15" customHeight="1">
      <c r="A6039" s="1" t="s">
        <v>998</v>
      </c>
      <c r="B6039" t="s">
        <v>10</v>
      </c>
      <c r="C6039" t="s">
        <v>36</v>
      </c>
      <c r="D6039">
        <v>101017</v>
      </c>
      <c r="E6039" t="s">
        <v>905</v>
      </c>
      <c r="F6039">
        <v>203136</v>
      </c>
      <c r="G6039" t="s">
        <v>176</v>
      </c>
      <c r="H6039" t="s">
        <v>177</v>
      </c>
      <c r="I6039">
        <v>328.78</v>
      </c>
      <c r="J6039" t="s">
        <v>6</v>
      </c>
      <c r="K6039">
        <v>328.78</v>
      </c>
    </row>
    <row r="6040" spans="1:11" ht="15" customHeight="1">
      <c r="A6040" s="1" t="s">
        <v>998</v>
      </c>
      <c r="B6040" t="s">
        <v>10</v>
      </c>
      <c r="C6040" t="s">
        <v>36</v>
      </c>
      <c r="D6040">
        <v>101017</v>
      </c>
      <c r="E6040" t="s">
        <v>905</v>
      </c>
      <c r="F6040">
        <v>203136</v>
      </c>
      <c r="G6040" t="s">
        <v>176</v>
      </c>
      <c r="H6040" t="s">
        <v>177</v>
      </c>
      <c r="I6040">
        <v>717.34</v>
      </c>
      <c r="J6040" t="s">
        <v>6</v>
      </c>
      <c r="K6040">
        <v>717.34</v>
      </c>
    </row>
    <row r="6041" spans="1:11" ht="15" customHeight="1">
      <c r="A6041" s="1" t="s">
        <v>998</v>
      </c>
      <c r="B6041" t="s">
        <v>10</v>
      </c>
      <c r="C6041" t="s">
        <v>36</v>
      </c>
      <c r="D6041">
        <v>101017</v>
      </c>
      <c r="E6041" t="s">
        <v>905</v>
      </c>
      <c r="F6041">
        <v>203136</v>
      </c>
      <c r="G6041" t="s">
        <v>176</v>
      </c>
      <c r="H6041" t="s">
        <v>177</v>
      </c>
      <c r="I6041">
        <v>602.91</v>
      </c>
      <c r="J6041" t="s">
        <v>6</v>
      </c>
      <c r="K6041">
        <v>602.91</v>
      </c>
    </row>
    <row r="6042" spans="1:11" ht="15" customHeight="1">
      <c r="A6042" s="1" t="s">
        <v>998</v>
      </c>
      <c r="B6042" t="s">
        <v>10</v>
      </c>
      <c r="C6042" t="s">
        <v>36</v>
      </c>
      <c r="D6042">
        <v>101017</v>
      </c>
      <c r="E6042" t="s">
        <v>905</v>
      </c>
      <c r="F6042">
        <v>203136</v>
      </c>
      <c r="G6042" t="s">
        <v>176</v>
      </c>
      <c r="H6042" t="s">
        <v>177</v>
      </c>
      <c r="I6042">
        <v>201.93</v>
      </c>
      <c r="J6042" t="s">
        <v>6</v>
      </c>
      <c r="K6042">
        <v>201.93</v>
      </c>
    </row>
    <row r="6043" spans="1:11" ht="15" customHeight="1">
      <c r="A6043" s="1" t="s">
        <v>998</v>
      </c>
      <c r="B6043" t="s">
        <v>10</v>
      </c>
      <c r="C6043" t="s">
        <v>36</v>
      </c>
      <c r="D6043">
        <v>101017</v>
      </c>
      <c r="E6043" t="s">
        <v>905</v>
      </c>
      <c r="F6043">
        <v>203136</v>
      </c>
      <c r="G6043" t="s">
        <v>176</v>
      </c>
      <c r="H6043" t="s">
        <v>177</v>
      </c>
      <c r="I6043">
        <v>237.64</v>
      </c>
      <c r="J6043" t="s">
        <v>6</v>
      </c>
      <c r="K6043">
        <v>237.64</v>
      </c>
    </row>
    <row r="6044" spans="1:11" ht="15" customHeight="1">
      <c r="A6044" s="1" t="s">
        <v>998</v>
      </c>
      <c r="B6044" t="s">
        <v>10</v>
      </c>
      <c r="C6044" t="s">
        <v>36</v>
      </c>
      <c r="D6044">
        <v>101017</v>
      </c>
      <c r="E6044" t="s">
        <v>905</v>
      </c>
      <c r="F6044">
        <v>203136</v>
      </c>
      <c r="G6044" t="s">
        <v>176</v>
      </c>
      <c r="H6044" t="s">
        <v>177</v>
      </c>
      <c r="I6044">
        <v>239.91</v>
      </c>
      <c r="J6044" t="s">
        <v>6</v>
      </c>
      <c r="K6044">
        <v>239.91</v>
      </c>
    </row>
    <row r="6045" spans="1:11" ht="15" customHeight="1">
      <c r="A6045" s="1" t="s">
        <v>998</v>
      </c>
      <c r="B6045" t="s">
        <v>10</v>
      </c>
      <c r="C6045" t="s">
        <v>36</v>
      </c>
      <c r="D6045">
        <v>101017</v>
      </c>
      <c r="E6045" t="s">
        <v>905</v>
      </c>
      <c r="F6045">
        <v>203136</v>
      </c>
      <c r="G6045" t="s">
        <v>176</v>
      </c>
      <c r="H6045" t="s">
        <v>177</v>
      </c>
      <c r="I6045">
        <v>305.62</v>
      </c>
      <c r="J6045" t="s">
        <v>6</v>
      </c>
      <c r="K6045">
        <v>305.62</v>
      </c>
    </row>
    <row r="6046" spans="1:11" ht="15" customHeight="1">
      <c r="A6046" s="1" t="s">
        <v>998</v>
      </c>
      <c r="B6046" t="s">
        <v>10</v>
      </c>
      <c r="C6046" t="s">
        <v>36</v>
      </c>
      <c r="D6046">
        <v>101017</v>
      </c>
      <c r="E6046" t="s">
        <v>905</v>
      </c>
      <c r="F6046">
        <v>203136</v>
      </c>
      <c r="G6046" t="s">
        <v>176</v>
      </c>
      <c r="H6046" t="s">
        <v>177</v>
      </c>
      <c r="I6046">
        <v>536.63</v>
      </c>
      <c r="J6046" t="s">
        <v>6</v>
      </c>
      <c r="K6046">
        <v>536.63</v>
      </c>
    </row>
    <row r="6047" spans="1:11" ht="15" customHeight="1">
      <c r="A6047" s="1" t="s">
        <v>998</v>
      </c>
      <c r="B6047" t="s">
        <v>10</v>
      </c>
      <c r="C6047" t="s">
        <v>36</v>
      </c>
      <c r="D6047">
        <v>101017</v>
      </c>
      <c r="E6047" t="s">
        <v>905</v>
      </c>
      <c r="F6047">
        <v>203136</v>
      </c>
      <c r="G6047" t="s">
        <v>176</v>
      </c>
      <c r="H6047" t="s">
        <v>177</v>
      </c>
      <c r="I6047">
        <v>355.73</v>
      </c>
      <c r="J6047" t="s">
        <v>6</v>
      </c>
      <c r="K6047">
        <v>355.73</v>
      </c>
    </row>
    <row r="6048" spans="1:11" ht="15" customHeight="1">
      <c r="A6048" s="1" t="s">
        <v>998</v>
      </c>
      <c r="B6048" t="s">
        <v>10</v>
      </c>
      <c r="C6048" t="s">
        <v>36</v>
      </c>
      <c r="D6048">
        <v>101017</v>
      </c>
      <c r="E6048" t="s">
        <v>905</v>
      </c>
      <c r="F6048">
        <v>203136</v>
      </c>
      <c r="G6048" t="s">
        <v>176</v>
      </c>
      <c r="H6048" t="s">
        <v>177</v>
      </c>
      <c r="I6048">
        <v>210.19</v>
      </c>
      <c r="J6048" t="s">
        <v>6</v>
      </c>
      <c r="K6048">
        <v>210.19</v>
      </c>
    </row>
    <row r="6049" spans="1:11" ht="15" customHeight="1">
      <c r="A6049" s="1" t="s">
        <v>998</v>
      </c>
      <c r="B6049" t="s">
        <v>10</v>
      </c>
      <c r="C6049" t="s">
        <v>36</v>
      </c>
      <c r="D6049">
        <v>101017</v>
      </c>
      <c r="E6049" t="s">
        <v>905</v>
      </c>
      <c r="F6049">
        <v>203136</v>
      </c>
      <c r="G6049" t="s">
        <v>176</v>
      </c>
      <c r="H6049" t="s">
        <v>177</v>
      </c>
      <c r="I6049">
        <v>251.94</v>
      </c>
      <c r="J6049" t="s">
        <v>6</v>
      </c>
      <c r="K6049">
        <v>251.94</v>
      </c>
    </row>
    <row r="6050" spans="1:11" ht="15" customHeight="1">
      <c r="A6050" s="1" t="s">
        <v>998</v>
      </c>
      <c r="B6050" t="s">
        <v>10</v>
      </c>
      <c r="C6050" t="s">
        <v>36</v>
      </c>
      <c r="D6050">
        <v>101017</v>
      </c>
      <c r="E6050" t="s">
        <v>905</v>
      </c>
      <c r="F6050">
        <v>203136</v>
      </c>
      <c r="G6050" t="s">
        <v>176</v>
      </c>
      <c r="H6050" t="s">
        <v>177</v>
      </c>
      <c r="I6050">
        <v>289.43</v>
      </c>
      <c r="J6050" t="s">
        <v>6</v>
      </c>
      <c r="K6050">
        <v>289.43</v>
      </c>
    </row>
    <row r="6051" spans="1:11" ht="15" customHeight="1">
      <c r="A6051" s="1" t="s">
        <v>998</v>
      </c>
      <c r="B6051" t="s">
        <v>10</v>
      </c>
      <c r="C6051" t="s">
        <v>36</v>
      </c>
      <c r="D6051">
        <v>101017</v>
      </c>
      <c r="E6051" t="s">
        <v>905</v>
      </c>
      <c r="F6051">
        <v>203136</v>
      </c>
      <c r="G6051" t="s">
        <v>176</v>
      </c>
      <c r="H6051" t="s">
        <v>177</v>
      </c>
      <c r="I6051">
        <v>250.81</v>
      </c>
      <c r="J6051" t="s">
        <v>6</v>
      </c>
      <c r="K6051">
        <v>250.81</v>
      </c>
    </row>
    <row r="6052" spans="1:11" ht="15" customHeight="1">
      <c r="A6052" s="1" t="s">
        <v>998</v>
      </c>
      <c r="B6052" t="s">
        <v>22</v>
      </c>
      <c r="C6052" t="s">
        <v>48</v>
      </c>
      <c r="D6052">
        <v>111248</v>
      </c>
      <c r="E6052" t="s">
        <v>964</v>
      </c>
      <c r="F6052">
        <v>203136</v>
      </c>
      <c r="G6052" t="s">
        <v>176</v>
      </c>
      <c r="H6052" t="s">
        <v>177</v>
      </c>
      <c r="I6052">
        <v>14615.66</v>
      </c>
      <c r="J6052" t="s">
        <v>5</v>
      </c>
      <c r="K6052">
        <v>-14615.66</v>
      </c>
    </row>
    <row r="6053" spans="1:11" ht="15" customHeight="1">
      <c r="A6053" s="1" t="s">
        <v>998</v>
      </c>
      <c r="B6053" t="s">
        <v>22</v>
      </c>
      <c r="C6053" t="s">
        <v>48</v>
      </c>
      <c r="D6053">
        <v>111248</v>
      </c>
      <c r="E6053" t="s">
        <v>964</v>
      </c>
      <c r="F6053">
        <v>203136</v>
      </c>
      <c r="G6053" t="s">
        <v>176</v>
      </c>
      <c r="H6053" t="s">
        <v>177</v>
      </c>
      <c r="I6053">
        <v>9952.5499999999993</v>
      </c>
      <c r="J6053" t="s">
        <v>5</v>
      </c>
      <c r="K6053">
        <v>-9952.5499999999993</v>
      </c>
    </row>
    <row r="6054" spans="1:11" ht="15" customHeight="1">
      <c r="A6054" s="1" t="s">
        <v>998</v>
      </c>
      <c r="B6054" t="s">
        <v>22</v>
      </c>
      <c r="C6054" t="s">
        <v>48</v>
      </c>
      <c r="D6054">
        <v>111248</v>
      </c>
      <c r="E6054" t="s">
        <v>964</v>
      </c>
      <c r="F6054">
        <v>203136</v>
      </c>
      <c r="G6054" t="s">
        <v>176</v>
      </c>
      <c r="H6054" t="s">
        <v>177</v>
      </c>
      <c r="I6054">
        <v>39.04</v>
      </c>
      <c r="J6054" t="s">
        <v>5</v>
      </c>
      <c r="K6054">
        <v>-39.04</v>
      </c>
    </row>
    <row r="6055" spans="1:11" ht="15" customHeight="1">
      <c r="A6055" s="1" t="s">
        <v>998</v>
      </c>
      <c r="B6055" t="s">
        <v>22</v>
      </c>
      <c r="C6055" t="s">
        <v>48</v>
      </c>
      <c r="D6055">
        <v>111248</v>
      </c>
      <c r="E6055" t="s">
        <v>964</v>
      </c>
      <c r="F6055">
        <v>203136</v>
      </c>
      <c r="G6055" t="s">
        <v>176</v>
      </c>
      <c r="H6055" t="s">
        <v>177</v>
      </c>
      <c r="I6055">
        <v>570.29999999999995</v>
      </c>
      <c r="J6055" t="s">
        <v>6</v>
      </c>
      <c r="K6055">
        <v>570.29999999999995</v>
      </c>
    </row>
    <row r="6056" spans="1:11" ht="15" customHeight="1">
      <c r="A6056" s="1" t="s">
        <v>998</v>
      </c>
      <c r="B6056" t="s">
        <v>22</v>
      </c>
      <c r="C6056" t="s">
        <v>48</v>
      </c>
      <c r="D6056">
        <v>111248</v>
      </c>
      <c r="E6056" t="s">
        <v>964</v>
      </c>
      <c r="F6056">
        <v>203136</v>
      </c>
      <c r="G6056" t="s">
        <v>176</v>
      </c>
      <c r="H6056" t="s">
        <v>177</v>
      </c>
      <c r="I6056">
        <v>2430.87</v>
      </c>
      <c r="J6056" t="s">
        <v>6</v>
      </c>
      <c r="K6056">
        <v>2430.87</v>
      </c>
    </row>
    <row r="6057" spans="1:11" ht="15" customHeight="1">
      <c r="A6057" s="1" t="s">
        <v>998</v>
      </c>
      <c r="B6057" t="s">
        <v>22</v>
      </c>
      <c r="C6057" t="s">
        <v>48</v>
      </c>
      <c r="D6057">
        <v>111248</v>
      </c>
      <c r="E6057" t="s">
        <v>964</v>
      </c>
      <c r="F6057">
        <v>203136</v>
      </c>
      <c r="G6057" t="s">
        <v>176</v>
      </c>
      <c r="H6057" t="s">
        <v>177</v>
      </c>
      <c r="I6057">
        <v>3159.42</v>
      </c>
      <c r="J6057" t="s">
        <v>6</v>
      </c>
      <c r="K6057">
        <v>3159.42</v>
      </c>
    </row>
    <row r="6058" spans="1:11" ht="15" customHeight="1">
      <c r="A6058" s="1" t="s">
        <v>998</v>
      </c>
      <c r="B6058" t="s">
        <v>22</v>
      </c>
      <c r="C6058" t="s">
        <v>48</v>
      </c>
      <c r="D6058">
        <v>111248</v>
      </c>
      <c r="E6058" t="s">
        <v>964</v>
      </c>
      <c r="F6058">
        <v>203136</v>
      </c>
      <c r="G6058" t="s">
        <v>176</v>
      </c>
      <c r="H6058" t="s">
        <v>177</v>
      </c>
      <c r="I6058">
        <v>2395.2600000000002</v>
      </c>
      <c r="J6058" t="s">
        <v>6</v>
      </c>
      <c r="K6058">
        <v>2395.2600000000002</v>
      </c>
    </row>
    <row r="6059" spans="1:11">
      <c r="A6059" s="1" t="s">
        <v>998</v>
      </c>
      <c r="B6059" t="s">
        <v>22</v>
      </c>
      <c r="C6059" t="s">
        <v>48</v>
      </c>
      <c r="D6059">
        <v>111248</v>
      </c>
      <c r="E6059" t="s">
        <v>964</v>
      </c>
      <c r="F6059">
        <v>203136</v>
      </c>
      <c r="G6059" t="s">
        <v>176</v>
      </c>
      <c r="H6059" t="s">
        <v>177</v>
      </c>
      <c r="I6059">
        <v>1140.5999999999999</v>
      </c>
      <c r="J6059" t="s">
        <v>6</v>
      </c>
      <c r="K6059">
        <v>1140.5999999999999</v>
      </c>
    </row>
    <row r="6060" spans="1:11">
      <c r="A6060" s="1" t="s">
        <v>998</v>
      </c>
      <c r="B6060" t="s">
        <v>22</v>
      </c>
      <c r="C6060" t="s">
        <v>48</v>
      </c>
      <c r="D6060">
        <v>111248</v>
      </c>
      <c r="E6060" t="s">
        <v>964</v>
      </c>
      <c r="F6060">
        <v>203136</v>
      </c>
      <c r="G6060" t="s">
        <v>176</v>
      </c>
      <c r="H6060" t="s">
        <v>177</v>
      </c>
      <c r="I6060">
        <v>5971.97</v>
      </c>
      <c r="J6060" t="s">
        <v>6</v>
      </c>
      <c r="K6060">
        <v>5971.97</v>
      </c>
    </row>
    <row r="6061" spans="1:11">
      <c r="A6061" s="1" t="s">
        <v>998</v>
      </c>
      <c r="B6061" t="s">
        <v>22</v>
      </c>
      <c r="C6061" t="s">
        <v>48</v>
      </c>
      <c r="D6061">
        <v>111248</v>
      </c>
      <c r="E6061" t="s">
        <v>964</v>
      </c>
      <c r="F6061">
        <v>203136</v>
      </c>
      <c r="G6061" t="s">
        <v>176</v>
      </c>
      <c r="H6061" t="s">
        <v>177</v>
      </c>
      <c r="I6061">
        <v>2027.73</v>
      </c>
      <c r="J6061" t="s">
        <v>6</v>
      </c>
      <c r="K6061">
        <v>2027.73</v>
      </c>
    </row>
    <row r="6062" spans="1:11" ht="15" customHeight="1">
      <c r="A6062" s="1" t="s">
        <v>998</v>
      </c>
      <c r="B6062" t="s">
        <v>22</v>
      </c>
      <c r="C6062" t="s">
        <v>48</v>
      </c>
      <c r="D6062">
        <v>111248</v>
      </c>
      <c r="E6062" t="s">
        <v>964</v>
      </c>
      <c r="F6062">
        <v>203136</v>
      </c>
      <c r="G6062" t="s">
        <v>176</v>
      </c>
      <c r="H6062" t="s">
        <v>177</v>
      </c>
      <c r="I6062">
        <v>1824.96</v>
      </c>
      <c r="J6062" t="s">
        <v>6</v>
      </c>
      <c r="K6062">
        <v>1824.96</v>
      </c>
    </row>
    <row r="6063" spans="1:11" ht="15" customHeight="1">
      <c r="A6063" s="1" t="s">
        <v>998</v>
      </c>
      <c r="B6063" t="s">
        <v>22</v>
      </c>
      <c r="C6063" t="s">
        <v>48</v>
      </c>
      <c r="D6063">
        <v>111248</v>
      </c>
      <c r="E6063" t="s">
        <v>964</v>
      </c>
      <c r="F6063">
        <v>203136</v>
      </c>
      <c r="G6063" t="s">
        <v>176</v>
      </c>
      <c r="H6063" t="s">
        <v>177</v>
      </c>
      <c r="I6063">
        <v>6197.26</v>
      </c>
      <c r="J6063" t="s">
        <v>6</v>
      </c>
      <c r="K6063">
        <v>6197.26</v>
      </c>
    </row>
    <row r="6064" spans="1:11" ht="15" customHeight="1">
      <c r="A6064" s="1" t="s">
        <v>998</v>
      </c>
      <c r="B6064" t="s">
        <v>22</v>
      </c>
      <c r="C6064" t="s">
        <v>48</v>
      </c>
      <c r="D6064">
        <v>111248</v>
      </c>
      <c r="E6064" t="s">
        <v>964</v>
      </c>
      <c r="F6064">
        <v>203136</v>
      </c>
      <c r="G6064" t="s">
        <v>176</v>
      </c>
      <c r="H6064" t="s">
        <v>177</v>
      </c>
      <c r="I6064">
        <v>2380.0300000000002</v>
      </c>
      <c r="J6064" t="s">
        <v>6</v>
      </c>
      <c r="K6064">
        <v>2380.0300000000002</v>
      </c>
    </row>
    <row r="6065" spans="1:11" ht="15" customHeight="1">
      <c r="A6065" s="1" t="s">
        <v>998</v>
      </c>
      <c r="B6065" t="s">
        <v>22</v>
      </c>
      <c r="C6065" t="s">
        <v>48</v>
      </c>
      <c r="D6065">
        <v>111248</v>
      </c>
      <c r="E6065" t="s">
        <v>964</v>
      </c>
      <c r="F6065">
        <v>203136</v>
      </c>
      <c r="G6065" t="s">
        <v>176</v>
      </c>
      <c r="H6065" t="s">
        <v>177</v>
      </c>
      <c r="I6065">
        <v>1741.31</v>
      </c>
      <c r="J6065" t="s">
        <v>6</v>
      </c>
      <c r="K6065">
        <v>1741.31</v>
      </c>
    </row>
    <row r="6066" spans="1:11">
      <c r="A6066" s="1" t="s">
        <v>998</v>
      </c>
      <c r="B6066" t="s">
        <v>22</v>
      </c>
      <c r="C6066" t="s">
        <v>48</v>
      </c>
      <c r="D6066">
        <v>111248</v>
      </c>
      <c r="E6066" t="s">
        <v>964</v>
      </c>
      <c r="F6066">
        <v>203136</v>
      </c>
      <c r="G6066" t="s">
        <v>176</v>
      </c>
      <c r="H6066" t="s">
        <v>177</v>
      </c>
      <c r="I6066">
        <v>6658</v>
      </c>
      <c r="J6066" t="s">
        <v>6</v>
      </c>
      <c r="K6066">
        <v>6658</v>
      </c>
    </row>
    <row r="6067" spans="1:11">
      <c r="A6067" s="1" t="s">
        <v>998</v>
      </c>
      <c r="B6067" t="s">
        <v>22</v>
      </c>
      <c r="C6067" t="s">
        <v>48</v>
      </c>
      <c r="D6067">
        <v>111248</v>
      </c>
      <c r="E6067" t="s">
        <v>964</v>
      </c>
      <c r="F6067">
        <v>203136</v>
      </c>
      <c r="G6067" t="s">
        <v>176</v>
      </c>
      <c r="H6067" t="s">
        <v>177</v>
      </c>
      <c r="I6067">
        <v>11458.82</v>
      </c>
      <c r="J6067" t="s">
        <v>6</v>
      </c>
      <c r="K6067">
        <v>11458.82</v>
      </c>
    </row>
    <row r="6068" spans="1:11">
      <c r="A6068" s="1" t="s">
        <v>998</v>
      </c>
      <c r="B6068" t="s">
        <v>22</v>
      </c>
      <c r="C6068" t="s">
        <v>48</v>
      </c>
      <c r="D6068">
        <v>111248</v>
      </c>
      <c r="E6068" t="s">
        <v>964</v>
      </c>
      <c r="F6068">
        <v>203136</v>
      </c>
      <c r="G6068" t="s">
        <v>176</v>
      </c>
      <c r="H6068" t="s">
        <v>177</v>
      </c>
      <c r="I6068">
        <v>2027.73</v>
      </c>
      <c r="J6068" t="s">
        <v>6</v>
      </c>
      <c r="K6068">
        <v>2027.73</v>
      </c>
    </row>
    <row r="6069" spans="1:11">
      <c r="A6069" s="1" t="s">
        <v>998</v>
      </c>
      <c r="B6069" t="s">
        <v>22</v>
      </c>
      <c r="C6069" t="s">
        <v>48</v>
      </c>
      <c r="D6069">
        <v>111248</v>
      </c>
      <c r="E6069" t="s">
        <v>964</v>
      </c>
      <c r="F6069">
        <v>203136</v>
      </c>
      <c r="G6069" t="s">
        <v>176</v>
      </c>
      <c r="H6069" t="s">
        <v>177</v>
      </c>
      <c r="I6069">
        <v>3168.32</v>
      </c>
      <c r="J6069" t="s">
        <v>6</v>
      </c>
      <c r="K6069">
        <v>3168.32</v>
      </c>
    </row>
    <row r="6070" spans="1:11">
      <c r="A6070" s="1" t="s">
        <v>998</v>
      </c>
      <c r="B6070" t="s">
        <v>22</v>
      </c>
      <c r="C6070" t="s">
        <v>48</v>
      </c>
      <c r="D6070">
        <v>111248</v>
      </c>
      <c r="E6070" t="s">
        <v>964</v>
      </c>
      <c r="F6070">
        <v>203136</v>
      </c>
      <c r="G6070" t="s">
        <v>176</v>
      </c>
      <c r="H6070" t="s">
        <v>177</v>
      </c>
      <c r="I6070">
        <v>2076.4699999999998</v>
      </c>
      <c r="J6070" t="s">
        <v>6</v>
      </c>
      <c r="K6070">
        <v>2076.4699999999998</v>
      </c>
    </row>
    <row r="6071" spans="1:11">
      <c r="A6071" s="1" t="s">
        <v>998</v>
      </c>
      <c r="B6071" t="s">
        <v>22</v>
      </c>
      <c r="C6071" t="s">
        <v>48</v>
      </c>
      <c r="D6071">
        <v>111248</v>
      </c>
      <c r="E6071" t="s">
        <v>964</v>
      </c>
      <c r="F6071">
        <v>203136</v>
      </c>
      <c r="G6071" t="s">
        <v>176</v>
      </c>
      <c r="H6071" t="s">
        <v>177</v>
      </c>
      <c r="I6071">
        <v>1762</v>
      </c>
      <c r="J6071" t="s">
        <v>6</v>
      </c>
      <c r="K6071">
        <v>1762</v>
      </c>
    </row>
    <row r="6072" spans="1:11" ht="15" customHeight="1">
      <c r="A6072" s="1" t="s">
        <v>998</v>
      </c>
      <c r="B6072" t="s">
        <v>22</v>
      </c>
      <c r="C6072" t="s">
        <v>48</v>
      </c>
      <c r="D6072">
        <v>111248</v>
      </c>
      <c r="E6072" t="s">
        <v>964</v>
      </c>
      <c r="F6072">
        <v>203136</v>
      </c>
      <c r="G6072" t="s">
        <v>176</v>
      </c>
      <c r="H6072" t="s">
        <v>177</v>
      </c>
      <c r="I6072">
        <v>1330.7</v>
      </c>
      <c r="J6072" t="s">
        <v>6</v>
      </c>
      <c r="K6072">
        <v>1330.7</v>
      </c>
    </row>
    <row r="6073" spans="1:11" ht="15" customHeight="1">
      <c r="A6073" s="1" t="s">
        <v>998</v>
      </c>
      <c r="B6073" t="s">
        <v>22</v>
      </c>
      <c r="C6073" t="s">
        <v>48</v>
      </c>
      <c r="D6073">
        <v>111248</v>
      </c>
      <c r="E6073" t="s">
        <v>964</v>
      </c>
      <c r="F6073">
        <v>203136</v>
      </c>
      <c r="G6073" t="s">
        <v>176</v>
      </c>
      <c r="H6073" t="s">
        <v>177</v>
      </c>
      <c r="I6073">
        <v>1500</v>
      </c>
      <c r="J6073" t="s">
        <v>6</v>
      </c>
      <c r="K6073">
        <v>1500</v>
      </c>
    </row>
    <row r="6074" spans="1:11">
      <c r="A6074" s="1" t="s">
        <v>998</v>
      </c>
      <c r="B6074" t="s">
        <v>22</v>
      </c>
      <c r="C6074" t="s">
        <v>48</v>
      </c>
      <c r="D6074">
        <v>111248</v>
      </c>
      <c r="E6074" t="s">
        <v>964</v>
      </c>
      <c r="F6074">
        <v>203136</v>
      </c>
      <c r="G6074" t="s">
        <v>176</v>
      </c>
      <c r="H6074" t="s">
        <v>177</v>
      </c>
      <c r="I6074">
        <v>1672.88</v>
      </c>
      <c r="J6074" t="s">
        <v>6</v>
      </c>
      <c r="K6074">
        <v>1672.88</v>
      </c>
    </row>
    <row r="6075" spans="1:11">
      <c r="A6075" s="1" t="s">
        <v>998</v>
      </c>
      <c r="B6075" t="s">
        <v>22</v>
      </c>
      <c r="C6075" t="s">
        <v>48</v>
      </c>
      <c r="D6075">
        <v>111248</v>
      </c>
      <c r="E6075" t="s">
        <v>964</v>
      </c>
      <c r="F6075">
        <v>203136</v>
      </c>
      <c r="G6075" t="s">
        <v>176</v>
      </c>
      <c r="H6075" t="s">
        <v>177</v>
      </c>
      <c r="I6075">
        <v>1444.76</v>
      </c>
      <c r="J6075" t="s">
        <v>6</v>
      </c>
      <c r="K6075">
        <v>1444.76</v>
      </c>
    </row>
    <row r="6076" spans="1:11">
      <c r="A6076" s="1" t="s">
        <v>998</v>
      </c>
      <c r="B6076" t="s">
        <v>22</v>
      </c>
      <c r="C6076" t="s">
        <v>48</v>
      </c>
      <c r="D6076">
        <v>111248</v>
      </c>
      <c r="E6076" t="s">
        <v>964</v>
      </c>
      <c r="F6076">
        <v>203136</v>
      </c>
      <c r="G6076" t="s">
        <v>176</v>
      </c>
      <c r="H6076" t="s">
        <v>177</v>
      </c>
      <c r="I6076">
        <v>492.66</v>
      </c>
      <c r="J6076" t="s">
        <v>6</v>
      </c>
      <c r="K6076">
        <v>492.66</v>
      </c>
    </row>
    <row r="6077" spans="1:11">
      <c r="A6077" s="1" t="s">
        <v>998</v>
      </c>
      <c r="B6077" t="s">
        <v>22</v>
      </c>
      <c r="C6077" t="s">
        <v>48</v>
      </c>
      <c r="D6077">
        <v>111248</v>
      </c>
      <c r="E6077" t="s">
        <v>964</v>
      </c>
      <c r="F6077">
        <v>203136</v>
      </c>
      <c r="G6077" t="s">
        <v>176</v>
      </c>
      <c r="H6077" t="s">
        <v>177</v>
      </c>
      <c r="I6077">
        <v>1487.54</v>
      </c>
      <c r="J6077" t="s">
        <v>6</v>
      </c>
      <c r="K6077">
        <v>1487.54</v>
      </c>
    </row>
    <row r="6078" spans="1:11" ht="15" customHeight="1">
      <c r="A6078" s="1" t="s">
        <v>998</v>
      </c>
      <c r="B6078" t="s">
        <v>22</v>
      </c>
      <c r="C6078" t="s">
        <v>48</v>
      </c>
      <c r="D6078">
        <v>111248</v>
      </c>
      <c r="E6078" t="s">
        <v>964</v>
      </c>
      <c r="F6078">
        <v>203136</v>
      </c>
      <c r="G6078" t="s">
        <v>176</v>
      </c>
      <c r="H6078" t="s">
        <v>177</v>
      </c>
      <c r="I6078">
        <v>5120.87</v>
      </c>
      <c r="J6078" t="s">
        <v>6</v>
      </c>
      <c r="K6078">
        <v>5120.87</v>
      </c>
    </row>
    <row r="6079" spans="1:11">
      <c r="A6079" s="1" t="s">
        <v>998</v>
      </c>
      <c r="B6079" t="s">
        <v>22</v>
      </c>
      <c r="C6079" t="s">
        <v>48</v>
      </c>
      <c r="D6079">
        <v>111248</v>
      </c>
      <c r="E6079" t="s">
        <v>964</v>
      </c>
      <c r="F6079">
        <v>203136</v>
      </c>
      <c r="G6079" t="s">
        <v>176</v>
      </c>
      <c r="H6079" t="s">
        <v>177</v>
      </c>
      <c r="I6079">
        <v>4115.46</v>
      </c>
      <c r="J6079" t="s">
        <v>6</v>
      </c>
      <c r="K6079">
        <v>4115.46</v>
      </c>
    </row>
    <row r="6080" spans="1:11">
      <c r="A6080" s="1" t="s">
        <v>998</v>
      </c>
      <c r="B6080" t="s">
        <v>22</v>
      </c>
      <c r="C6080" t="s">
        <v>48</v>
      </c>
      <c r="D6080">
        <v>111248</v>
      </c>
      <c r="E6080" t="s">
        <v>964</v>
      </c>
      <c r="F6080">
        <v>203136</v>
      </c>
      <c r="G6080" t="s">
        <v>176</v>
      </c>
      <c r="H6080" t="s">
        <v>177</v>
      </c>
      <c r="I6080">
        <v>432.1</v>
      </c>
      <c r="J6080" t="s">
        <v>6</v>
      </c>
      <c r="K6080">
        <v>432.1</v>
      </c>
    </row>
    <row r="6081" spans="1:11">
      <c r="A6081" s="1" t="s">
        <v>998</v>
      </c>
      <c r="B6081" t="s">
        <v>22</v>
      </c>
      <c r="C6081" t="s">
        <v>48</v>
      </c>
      <c r="D6081">
        <v>111248</v>
      </c>
      <c r="E6081" t="s">
        <v>964</v>
      </c>
      <c r="F6081">
        <v>203136</v>
      </c>
      <c r="G6081" t="s">
        <v>176</v>
      </c>
      <c r="H6081" t="s">
        <v>177</v>
      </c>
      <c r="I6081">
        <v>1015.77</v>
      </c>
      <c r="J6081" t="s">
        <v>6</v>
      </c>
      <c r="K6081">
        <v>1015.77</v>
      </c>
    </row>
    <row r="6082" spans="1:11" ht="15" customHeight="1">
      <c r="A6082" s="1" t="s">
        <v>998</v>
      </c>
      <c r="B6082" t="s">
        <v>22</v>
      </c>
      <c r="C6082" t="s">
        <v>48</v>
      </c>
      <c r="D6082">
        <v>111248</v>
      </c>
      <c r="E6082" t="s">
        <v>964</v>
      </c>
      <c r="F6082">
        <v>203136</v>
      </c>
      <c r="G6082" t="s">
        <v>176</v>
      </c>
      <c r="H6082" t="s">
        <v>177</v>
      </c>
      <c r="I6082">
        <v>3566.6</v>
      </c>
      <c r="J6082" t="s">
        <v>6</v>
      </c>
      <c r="K6082">
        <v>3566.6</v>
      </c>
    </row>
    <row r="6083" spans="1:11" ht="15" customHeight="1">
      <c r="A6083" s="1" t="s">
        <v>998</v>
      </c>
      <c r="B6083" t="s">
        <v>22</v>
      </c>
      <c r="C6083" t="s">
        <v>48</v>
      </c>
      <c r="D6083">
        <v>111248</v>
      </c>
      <c r="E6083" t="s">
        <v>964</v>
      </c>
      <c r="F6083">
        <v>203136</v>
      </c>
      <c r="G6083" t="s">
        <v>176</v>
      </c>
      <c r="H6083" t="s">
        <v>177</v>
      </c>
      <c r="I6083">
        <v>1851.4</v>
      </c>
      <c r="J6083" t="s">
        <v>6</v>
      </c>
      <c r="K6083">
        <v>1851.4</v>
      </c>
    </row>
    <row r="6084" spans="1:11" ht="15" customHeight="1">
      <c r="A6084" s="1" t="s">
        <v>998</v>
      </c>
      <c r="B6084" t="s">
        <v>22</v>
      </c>
      <c r="C6084" t="s">
        <v>48</v>
      </c>
      <c r="D6084">
        <v>111248</v>
      </c>
      <c r="E6084" t="s">
        <v>964</v>
      </c>
      <c r="F6084">
        <v>203136</v>
      </c>
      <c r="G6084" t="s">
        <v>176</v>
      </c>
      <c r="H6084" t="s">
        <v>177</v>
      </c>
      <c r="I6084">
        <v>1774.26</v>
      </c>
      <c r="J6084" t="s">
        <v>6</v>
      </c>
      <c r="K6084">
        <v>1774.26</v>
      </c>
    </row>
    <row r="6085" spans="1:11" ht="15" customHeight="1">
      <c r="A6085" s="1" t="s">
        <v>998</v>
      </c>
      <c r="B6085" t="s">
        <v>22</v>
      </c>
      <c r="C6085" t="s">
        <v>48</v>
      </c>
      <c r="D6085">
        <v>111248</v>
      </c>
      <c r="E6085" t="s">
        <v>964</v>
      </c>
      <c r="F6085">
        <v>203136</v>
      </c>
      <c r="G6085" t="s">
        <v>176</v>
      </c>
      <c r="H6085" t="s">
        <v>177</v>
      </c>
      <c r="I6085">
        <v>72</v>
      </c>
      <c r="J6085" t="s">
        <v>6</v>
      </c>
      <c r="K6085">
        <v>72</v>
      </c>
    </row>
    <row r="6086" spans="1:11" ht="15" customHeight="1">
      <c r="A6086" s="1" t="s">
        <v>998</v>
      </c>
      <c r="B6086" t="s">
        <v>22</v>
      </c>
      <c r="C6086" t="s">
        <v>48</v>
      </c>
      <c r="D6086">
        <v>111248</v>
      </c>
      <c r="E6086" t="s">
        <v>964</v>
      </c>
      <c r="F6086">
        <v>203136</v>
      </c>
      <c r="G6086" t="s">
        <v>176</v>
      </c>
      <c r="H6086" t="s">
        <v>177</v>
      </c>
      <c r="I6086">
        <v>2346.58</v>
      </c>
      <c r="J6086" t="s">
        <v>6</v>
      </c>
      <c r="K6086">
        <v>2346.58</v>
      </c>
    </row>
    <row r="6087" spans="1:11" ht="15" customHeight="1">
      <c r="A6087" s="1" t="s">
        <v>998</v>
      </c>
      <c r="B6087" t="s">
        <v>22</v>
      </c>
      <c r="C6087" t="s">
        <v>48</v>
      </c>
      <c r="D6087">
        <v>111248</v>
      </c>
      <c r="E6087" t="s">
        <v>964</v>
      </c>
      <c r="F6087">
        <v>203136</v>
      </c>
      <c r="G6087" t="s">
        <v>176</v>
      </c>
      <c r="H6087" t="s">
        <v>177</v>
      </c>
      <c r="I6087">
        <v>2810.69</v>
      </c>
      <c r="J6087" t="s">
        <v>6</v>
      </c>
      <c r="K6087">
        <v>2810.69</v>
      </c>
    </row>
    <row r="6088" spans="1:11" ht="15" customHeight="1">
      <c r="A6088" s="1" t="s">
        <v>998</v>
      </c>
      <c r="B6088" t="s">
        <v>22</v>
      </c>
      <c r="C6088" t="s">
        <v>48</v>
      </c>
      <c r="D6088">
        <v>111248</v>
      </c>
      <c r="E6088" t="s">
        <v>964</v>
      </c>
      <c r="F6088">
        <v>203136</v>
      </c>
      <c r="G6088" t="s">
        <v>176</v>
      </c>
      <c r="H6088" t="s">
        <v>177</v>
      </c>
      <c r="I6088">
        <v>2547.4499999999998</v>
      </c>
      <c r="J6088" t="s">
        <v>6</v>
      </c>
      <c r="K6088">
        <v>2547.4499999999998</v>
      </c>
    </row>
    <row r="6089" spans="1:11" ht="15" customHeight="1">
      <c r="A6089" s="1" t="s">
        <v>998</v>
      </c>
      <c r="B6089" t="s">
        <v>22</v>
      </c>
      <c r="C6089" t="s">
        <v>48</v>
      </c>
      <c r="D6089">
        <v>111248</v>
      </c>
      <c r="E6089" t="s">
        <v>964</v>
      </c>
      <c r="F6089">
        <v>203136</v>
      </c>
      <c r="G6089" t="s">
        <v>176</v>
      </c>
      <c r="H6089" t="s">
        <v>177</v>
      </c>
      <c r="I6089">
        <v>2198.29</v>
      </c>
      <c r="J6089" t="s">
        <v>6</v>
      </c>
      <c r="K6089">
        <v>2198.29</v>
      </c>
    </row>
    <row r="6090" spans="1:11" ht="15" customHeight="1">
      <c r="A6090" s="1" t="s">
        <v>998</v>
      </c>
      <c r="B6090" t="s">
        <v>22</v>
      </c>
      <c r="C6090" t="s">
        <v>48</v>
      </c>
      <c r="D6090">
        <v>111248</v>
      </c>
      <c r="E6090" t="s">
        <v>964</v>
      </c>
      <c r="F6090">
        <v>203136</v>
      </c>
      <c r="G6090" t="s">
        <v>176</v>
      </c>
      <c r="H6090" t="s">
        <v>177</v>
      </c>
      <c r="I6090">
        <v>5104.84</v>
      </c>
      <c r="J6090" t="s">
        <v>6</v>
      </c>
      <c r="K6090">
        <v>5104.84</v>
      </c>
    </row>
    <row r="6091" spans="1:11" ht="15" customHeight="1">
      <c r="A6091" s="1" t="s">
        <v>998</v>
      </c>
      <c r="B6091" t="s">
        <v>22</v>
      </c>
      <c r="C6091" t="s">
        <v>48</v>
      </c>
      <c r="D6091">
        <v>111248</v>
      </c>
      <c r="E6091" t="s">
        <v>964</v>
      </c>
      <c r="F6091">
        <v>203136</v>
      </c>
      <c r="G6091" t="s">
        <v>176</v>
      </c>
      <c r="H6091" t="s">
        <v>177</v>
      </c>
      <c r="I6091">
        <v>2129.12</v>
      </c>
      <c r="J6091" t="s">
        <v>6</v>
      </c>
      <c r="K6091">
        <v>2129.12</v>
      </c>
    </row>
    <row r="6092" spans="1:11" ht="15" customHeight="1">
      <c r="A6092" s="1" t="s">
        <v>998</v>
      </c>
      <c r="B6092" t="s">
        <v>22</v>
      </c>
      <c r="C6092" t="s">
        <v>48</v>
      </c>
      <c r="D6092">
        <v>111248</v>
      </c>
      <c r="E6092" t="s">
        <v>964</v>
      </c>
      <c r="F6092">
        <v>203136</v>
      </c>
      <c r="G6092" t="s">
        <v>176</v>
      </c>
      <c r="H6092" t="s">
        <v>177</v>
      </c>
      <c r="I6092">
        <v>2150.41</v>
      </c>
      <c r="J6092" t="s">
        <v>6</v>
      </c>
      <c r="K6092">
        <v>2150.41</v>
      </c>
    </row>
    <row r="6093" spans="1:11" ht="15" customHeight="1">
      <c r="A6093" s="1" t="s">
        <v>998</v>
      </c>
      <c r="B6093" t="s">
        <v>4</v>
      </c>
      <c r="C6093" t="s">
        <v>32</v>
      </c>
      <c r="D6093">
        <v>107565</v>
      </c>
      <c r="E6093" t="s">
        <v>754</v>
      </c>
      <c r="F6093">
        <v>203136</v>
      </c>
      <c r="G6093" t="s">
        <v>176</v>
      </c>
      <c r="H6093" t="s">
        <v>177</v>
      </c>
      <c r="I6093">
        <v>819.67</v>
      </c>
      <c r="J6093" t="s">
        <v>5</v>
      </c>
      <c r="K6093">
        <v>-819.67</v>
      </c>
    </row>
    <row r="6094" spans="1:11" ht="15" customHeight="1">
      <c r="A6094" s="1" t="s">
        <v>998</v>
      </c>
      <c r="B6094" t="s">
        <v>4</v>
      </c>
      <c r="C6094" t="s">
        <v>32</v>
      </c>
      <c r="D6094">
        <v>107565</v>
      </c>
      <c r="E6094" t="s">
        <v>754</v>
      </c>
      <c r="F6094">
        <v>203136</v>
      </c>
      <c r="G6094" t="s">
        <v>176</v>
      </c>
      <c r="H6094" t="s">
        <v>177</v>
      </c>
      <c r="I6094">
        <v>5000</v>
      </c>
      <c r="J6094" t="s">
        <v>6</v>
      </c>
      <c r="K6094">
        <v>5000</v>
      </c>
    </row>
    <row r="6095" spans="1:11" ht="15" customHeight="1">
      <c r="A6095" s="1" t="s">
        <v>998</v>
      </c>
      <c r="B6095" t="s">
        <v>4</v>
      </c>
      <c r="C6095" t="s">
        <v>32</v>
      </c>
      <c r="D6095">
        <v>107142</v>
      </c>
      <c r="E6095" t="s">
        <v>755</v>
      </c>
      <c r="F6095">
        <v>203136</v>
      </c>
      <c r="G6095" t="s">
        <v>176</v>
      </c>
      <c r="H6095" t="s">
        <v>177</v>
      </c>
      <c r="I6095">
        <v>887.98</v>
      </c>
      <c r="J6095" t="s">
        <v>5</v>
      </c>
      <c r="K6095">
        <v>-887.98</v>
      </c>
    </row>
    <row r="6096" spans="1:11" ht="15" customHeight="1">
      <c r="A6096" s="1" t="s">
        <v>998</v>
      </c>
      <c r="B6096" t="s">
        <v>4</v>
      </c>
      <c r="C6096" t="s">
        <v>32</v>
      </c>
      <c r="D6096">
        <v>107142</v>
      </c>
      <c r="E6096" t="s">
        <v>755</v>
      </c>
      <c r="F6096">
        <v>203136</v>
      </c>
      <c r="G6096" t="s">
        <v>176</v>
      </c>
      <c r="H6096" t="s">
        <v>177</v>
      </c>
      <c r="I6096">
        <v>5416.67</v>
      </c>
      <c r="J6096" t="s">
        <v>6</v>
      </c>
      <c r="K6096">
        <v>5416.67</v>
      </c>
    </row>
    <row r="6097" spans="1:11" ht="15" customHeight="1">
      <c r="A6097" s="1" t="s">
        <v>998</v>
      </c>
      <c r="B6097" t="s">
        <v>4</v>
      </c>
      <c r="C6097" t="s">
        <v>32</v>
      </c>
      <c r="D6097">
        <v>109053</v>
      </c>
      <c r="E6097" t="s">
        <v>756</v>
      </c>
      <c r="F6097">
        <v>203136</v>
      </c>
      <c r="G6097" t="s">
        <v>176</v>
      </c>
      <c r="H6097" t="s">
        <v>177</v>
      </c>
      <c r="I6097">
        <v>561.48</v>
      </c>
      <c r="J6097" t="s">
        <v>5</v>
      </c>
      <c r="K6097">
        <v>-561.48</v>
      </c>
    </row>
    <row r="6098" spans="1:11" ht="15" customHeight="1">
      <c r="A6098" s="1" t="s">
        <v>998</v>
      </c>
      <c r="B6098" t="s">
        <v>4</v>
      </c>
      <c r="C6098" t="s">
        <v>32</v>
      </c>
      <c r="D6098">
        <v>109053</v>
      </c>
      <c r="E6098" t="s">
        <v>756</v>
      </c>
      <c r="F6098">
        <v>203136</v>
      </c>
      <c r="G6098" t="s">
        <v>176</v>
      </c>
      <c r="H6098" t="s">
        <v>177</v>
      </c>
      <c r="I6098">
        <v>3425</v>
      </c>
      <c r="J6098" t="s">
        <v>6</v>
      </c>
      <c r="K6098">
        <v>3425</v>
      </c>
    </row>
    <row r="6099" spans="1:11" ht="15" customHeight="1">
      <c r="A6099" s="1" t="s">
        <v>998</v>
      </c>
      <c r="B6099" t="s">
        <v>4</v>
      </c>
      <c r="C6099" t="s">
        <v>32</v>
      </c>
      <c r="D6099">
        <v>109053</v>
      </c>
      <c r="E6099" t="s">
        <v>756</v>
      </c>
      <c r="F6099">
        <v>203136</v>
      </c>
      <c r="G6099" t="s">
        <v>176</v>
      </c>
      <c r="H6099" t="s">
        <v>177</v>
      </c>
      <c r="I6099">
        <v>561.48</v>
      </c>
      <c r="J6099" t="s">
        <v>5</v>
      </c>
      <c r="K6099">
        <v>-561.48</v>
      </c>
    </row>
    <row r="6100" spans="1:11" ht="15" customHeight="1">
      <c r="A6100" s="1" t="s">
        <v>998</v>
      </c>
      <c r="B6100" t="s">
        <v>4</v>
      </c>
      <c r="C6100" t="s">
        <v>32</v>
      </c>
      <c r="D6100">
        <v>109053</v>
      </c>
      <c r="E6100" t="s">
        <v>756</v>
      </c>
      <c r="F6100">
        <v>203136</v>
      </c>
      <c r="G6100" t="s">
        <v>176</v>
      </c>
      <c r="H6100" t="s">
        <v>177</v>
      </c>
      <c r="I6100">
        <v>3425</v>
      </c>
      <c r="J6100" t="s">
        <v>6</v>
      </c>
      <c r="K6100">
        <v>3425</v>
      </c>
    </row>
    <row r="6101" spans="1:11" ht="15" customHeight="1">
      <c r="A6101" s="1" t="s">
        <v>998</v>
      </c>
      <c r="B6101" t="s">
        <v>9</v>
      </c>
      <c r="C6101" t="s">
        <v>35</v>
      </c>
      <c r="D6101">
        <v>111224</v>
      </c>
      <c r="E6101" t="s">
        <v>414</v>
      </c>
      <c r="F6101">
        <v>203136</v>
      </c>
      <c r="G6101" t="s">
        <v>176</v>
      </c>
      <c r="H6101" t="s">
        <v>177</v>
      </c>
      <c r="I6101">
        <v>46481.04</v>
      </c>
      <c r="J6101" t="s">
        <v>6</v>
      </c>
      <c r="K6101">
        <v>46481.04</v>
      </c>
    </row>
    <row r="6102" spans="1:11" ht="15" customHeight="1">
      <c r="A6102" s="1" t="s">
        <v>998</v>
      </c>
      <c r="B6102" t="s">
        <v>9</v>
      </c>
      <c r="C6102" t="s">
        <v>35</v>
      </c>
      <c r="D6102">
        <v>111224</v>
      </c>
      <c r="E6102" t="s">
        <v>414</v>
      </c>
      <c r="F6102">
        <v>203136</v>
      </c>
      <c r="G6102" t="s">
        <v>176</v>
      </c>
      <c r="H6102" t="s">
        <v>177</v>
      </c>
      <c r="I6102">
        <v>7065.67</v>
      </c>
      <c r="J6102" t="s">
        <v>6</v>
      </c>
      <c r="K6102">
        <v>7065.67</v>
      </c>
    </row>
    <row r="6103" spans="1:11" ht="15" customHeight="1">
      <c r="A6103" s="1" t="s">
        <v>998</v>
      </c>
      <c r="B6103" t="s">
        <v>9</v>
      </c>
      <c r="C6103" t="s">
        <v>35</v>
      </c>
      <c r="D6103">
        <v>111224</v>
      </c>
      <c r="E6103" t="s">
        <v>414</v>
      </c>
      <c r="F6103">
        <v>203136</v>
      </c>
      <c r="G6103" t="s">
        <v>176</v>
      </c>
      <c r="H6103" t="s">
        <v>177</v>
      </c>
      <c r="I6103">
        <v>3384.51</v>
      </c>
      <c r="J6103" t="s">
        <v>6</v>
      </c>
      <c r="K6103">
        <v>3384.51</v>
      </c>
    </row>
    <row r="6104" spans="1:11" ht="15" customHeight="1">
      <c r="A6104" s="1" t="s">
        <v>998</v>
      </c>
      <c r="B6104" t="s">
        <v>9</v>
      </c>
      <c r="C6104" t="s">
        <v>35</v>
      </c>
      <c r="D6104">
        <v>111224</v>
      </c>
      <c r="E6104" t="s">
        <v>414</v>
      </c>
      <c r="F6104">
        <v>203136</v>
      </c>
      <c r="G6104" t="s">
        <v>176</v>
      </c>
      <c r="H6104" t="s">
        <v>177</v>
      </c>
      <c r="I6104">
        <v>61526.22</v>
      </c>
      <c r="J6104" t="s">
        <v>6</v>
      </c>
      <c r="K6104">
        <v>61526.22</v>
      </c>
    </row>
    <row r="6105" spans="1:11" ht="15" customHeight="1">
      <c r="A6105" s="1" t="s">
        <v>998</v>
      </c>
      <c r="B6105" t="s">
        <v>4</v>
      </c>
      <c r="C6105" t="s">
        <v>32</v>
      </c>
      <c r="D6105">
        <v>111146</v>
      </c>
      <c r="E6105" t="s">
        <v>747</v>
      </c>
      <c r="F6105">
        <v>203136</v>
      </c>
      <c r="G6105" t="s">
        <v>176</v>
      </c>
      <c r="H6105" t="s">
        <v>177</v>
      </c>
      <c r="I6105">
        <v>2500</v>
      </c>
      <c r="J6105" t="s">
        <v>6</v>
      </c>
      <c r="K6105">
        <v>2500</v>
      </c>
    </row>
    <row r="6106" spans="1:11" ht="15" customHeight="1">
      <c r="A6106" s="1" t="s">
        <v>998</v>
      </c>
      <c r="B6106" t="s">
        <v>4</v>
      </c>
      <c r="C6106" t="s">
        <v>32</v>
      </c>
      <c r="D6106">
        <v>111151</v>
      </c>
      <c r="E6106" t="s">
        <v>748</v>
      </c>
      <c r="F6106">
        <v>203136</v>
      </c>
      <c r="G6106" t="s">
        <v>176</v>
      </c>
      <c r="H6106" t="s">
        <v>177</v>
      </c>
      <c r="I6106">
        <v>2200</v>
      </c>
      <c r="J6106" t="s">
        <v>6</v>
      </c>
      <c r="K6106">
        <v>2200</v>
      </c>
    </row>
    <row r="6107" spans="1:11" ht="15" customHeight="1">
      <c r="A6107" s="1" t="s">
        <v>998</v>
      </c>
      <c r="B6107" t="s">
        <v>4</v>
      </c>
      <c r="C6107" t="s">
        <v>32</v>
      </c>
      <c r="D6107">
        <v>111151</v>
      </c>
      <c r="E6107" t="s">
        <v>748</v>
      </c>
      <c r="F6107">
        <v>203136</v>
      </c>
      <c r="G6107" t="s">
        <v>176</v>
      </c>
      <c r="H6107" t="s">
        <v>177</v>
      </c>
      <c r="I6107">
        <v>2200</v>
      </c>
      <c r="J6107" t="s">
        <v>6</v>
      </c>
      <c r="K6107">
        <v>2200</v>
      </c>
    </row>
    <row r="6108" spans="1:11" ht="15" customHeight="1">
      <c r="A6108" s="1" t="s">
        <v>998</v>
      </c>
      <c r="B6108" t="s">
        <v>4</v>
      </c>
      <c r="C6108" t="s">
        <v>32</v>
      </c>
      <c r="D6108">
        <v>109661</v>
      </c>
      <c r="E6108" t="s">
        <v>749</v>
      </c>
      <c r="F6108">
        <v>203136</v>
      </c>
      <c r="G6108" t="s">
        <v>176</v>
      </c>
      <c r="H6108" t="s">
        <v>177</v>
      </c>
      <c r="I6108">
        <v>441.67</v>
      </c>
      <c r="J6108" t="s">
        <v>5</v>
      </c>
      <c r="K6108">
        <v>-441.67</v>
      </c>
    </row>
    <row r="6109" spans="1:11" ht="15" customHeight="1">
      <c r="A6109" s="1" t="s">
        <v>998</v>
      </c>
      <c r="B6109" t="s">
        <v>4</v>
      </c>
      <c r="C6109" t="s">
        <v>32</v>
      </c>
      <c r="D6109">
        <v>109661</v>
      </c>
      <c r="E6109" t="s">
        <v>749</v>
      </c>
      <c r="F6109">
        <v>203136</v>
      </c>
      <c r="G6109" t="s">
        <v>176</v>
      </c>
      <c r="H6109" t="s">
        <v>177</v>
      </c>
      <c r="I6109">
        <v>2208.33</v>
      </c>
      <c r="J6109" t="s">
        <v>6</v>
      </c>
      <c r="K6109">
        <v>2208.33</v>
      </c>
    </row>
    <row r="6110" spans="1:11" ht="15" customHeight="1">
      <c r="A6110" s="1" t="s">
        <v>998</v>
      </c>
      <c r="B6110" t="s">
        <v>4</v>
      </c>
      <c r="C6110" t="s">
        <v>32</v>
      </c>
      <c r="D6110">
        <v>109986</v>
      </c>
      <c r="E6110" t="s">
        <v>750</v>
      </c>
      <c r="F6110">
        <v>203136</v>
      </c>
      <c r="G6110" t="s">
        <v>176</v>
      </c>
      <c r="H6110" t="s">
        <v>177</v>
      </c>
      <c r="I6110">
        <v>250</v>
      </c>
      <c r="J6110" t="s">
        <v>5</v>
      </c>
      <c r="K6110">
        <v>-250</v>
      </c>
    </row>
    <row r="6111" spans="1:11" ht="15" customHeight="1">
      <c r="A6111" s="1" t="s">
        <v>998</v>
      </c>
      <c r="B6111" t="s">
        <v>4</v>
      </c>
      <c r="C6111" t="s">
        <v>32</v>
      </c>
      <c r="D6111">
        <v>109986</v>
      </c>
      <c r="E6111" t="s">
        <v>750</v>
      </c>
      <c r="F6111">
        <v>203136</v>
      </c>
      <c r="G6111" t="s">
        <v>176</v>
      </c>
      <c r="H6111" t="s">
        <v>177</v>
      </c>
      <c r="I6111">
        <v>483.87</v>
      </c>
      <c r="J6111" t="s">
        <v>6</v>
      </c>
      <c r="K6111">
        <v>483.87</v>
      </c>
    </row>
    <row r="6112" spans="1:11" ht="15" customHeight="1">
      <c r="A6112" s="1" t="s">
        <v>998</v>
      </c>
      <c r="B6112" t="s">
        <v>4</v>
      </c>
      <c r="C6112" t="s">
        <v>32</v>
      </c>
      <c r="D6112">
        <v>109986</v>
      </c>
      <c r="E6112" t="s">
        <v>750</v>
      </c>
      <c r="F6112">
        <v>203136</v>
      </c>
      <c r="G6112" t="s">
        <v>176</v>
      </c>
      <c r="H6112" t="s">
        <v>177</v>
      </c>
      <c r="I6112">
        <v>766.13</v>
      </c>
      <c r="J6112" t="s">
        <v>6</v>
      </c>
      <c r="K6112">
        <v>766.13</v>
      </c>
    </row>
    <row r="6113" spans="1:11" ht="15" customHeight="1">
      <c r="A6113" s="1" t="s">
        <v>998</v>
      </c>
      <c r="B6113" t="s">
        <v>4</v>
      </c>
      <c r="C6113" t="s">
        <v>32</v>
      </c>
      <c r="D6113">
        <v>111215</v>
      </c>
      <c r="E6113" t="s">
        <v>751</v>
      </c>
      <c r="F6113">
        <v>203136</v>
      </c>
      <c r="G6113" t="s">
        <v>176</v>
      </c>
      <c r="H6113" t="s">
        <v>177</v>
      </c>
      <c r="I6113">
        <v>2500</v>
      </c>
      <c r="J6113" t="s">
        <v>6</v>
      </c>
      <c r="K6113">
        <v>2500</v>
      </c>
    </row>
    <row r="6114" spans="1:11" ht="15" customHeight="1">
      <c r="A6114" s="1" t="s">
        <v>998</v>
      </c>
      <c r="B6114" t="s">
        <v>4</v>
      </c>
      <c r="C6114" t="s">
        <v>32</v>
      </c>
      <c r="D6114">
        <v>110249</v>
      </c>
      <c r="E6114" t="s">
        <v>752</v>
      </c>
      <c r="F6114">
        <v>203136</v>
      </c>
      <c r="G6114" t="s">
        <v>176</v>
      </c>
      <c r="H6114" t="s">
        <v>177</v>
      </c>
      <c r="I6114">
        <v>600</v>
      </c>
      <c r="J6114" t="s">
        <v>5</v>
      </c>
      <c r="K6114">
        <v>-600</v>
      </c>
    </row>
    <row r="6115" spans="1:11" ht="15" customHeight="1">
      <c r="A6115" s="1" t="s">
        <v>998</v>
      </c>
      <c r="B6115" t="s">
        <v>4</v>
      </c>
      <c r="C6115" t="s">
        <v>32</v>
      </c>
      <c r="D6115">
        <v>110249</v>
      </c>
      <c r="E6115" t="s">
        <v>752</v>
      </c>
      <c r="F6115">
        <v>203136</v>
      </c>
      <c r="G6115" t="s">
        <v>176</v>
      </c>
      <c r="H6115" t="s">
        <v>177</v>
      </c>
      <c r="I6115">
        <v>3000</v>
      </c>
      <c r="J6115" t="s">
        <v>6</v>
      </c>
      <c r="K6115">
        <v>3000</v>
      </c>
    </row>
    <row r="6116" spans="1:11" ht="15" customHeight="1">
      <c r="A6116" s="1" t="s">
        <v>998</v>
      </c>
      <c r="B6116" t="s">
        <v>4</v>
      </c>
      <c r="C6116" t="s">
        <v>32</v>
      </c>
      <c r="D6116">
        <v>111153</v>
      </c>
      <c r="E6116" t="s">
        <v>737</v>
      </c>
      <c r="F6116">
        <v>203136</v>
      </c>
      <c r="G6116" t="s">
        <v>176</v>
      </c>
      <c r="H6116" t="s">
        <v>177</v>
      </c>
      <c r="I6116">
        <v>2202</v>
      </c>
      <c r="J6116" t="s">
        <v>6</v>
      </c>
      <c r="K6116">
        <v>2202</v>
      </c>
    </row>
    <row r="6117" spans="1:11" ht="15" customHeight="1">
      <c r="A6117" s="1" t="s">
        <v>998</v>
      </c>
      <c r="B6117" t="s">
        <v>4</v>
      </c>
      <c r="C6117" t="s">
        <v>32</v>
      </c>
      <c r="D6117">
        <v>109306</v>
      </c>
      <c r="E6117" t="s">
        <v>738</v>
      </c>
      <c r="F6117">
        <v>203136</v>
      </c>
      <c r="G6117" t="s">
        <v>176</v>
      </c>
      <c r="H6117" t="s">
        <v>177</v>
      </c>
      <c r="I6117">
        <v>636.66999999999996</v>
      </c>
      <c r="J6117" t="s">
        <v>5</v>
      </c>
      <c r="K6117">
        <v>-636.66999999999996</v>
      </c>
    </row>
    <row r="6118" spans="1:11" ht="15" customHeight="1">
      <c r="A6118" s="1" t="s">
        <v>998</v>
      </c>
      <c r="B6118" t="s">
        <v>4</v>
      </c>
      <c r="C6118" t="s">
        <v>32</v>
      </c>
      <c r="D6118">
        <v>109306</v>
      </c>
      <c r="E6118" t="s">
        <v>738</v>
      </c>
      <c r="F6118">
        <v>203136</v>
      </c>
      <c r="G6118" t="s">
        <v>176</v>
      </c>
      <c r="H6118" t="s">
        <v>177</v>
      </c>
      <c r="I6118">
        <v>3185.33</v>
      </c>
      <c r="J6118" t="s">
        <v>6</v>
      </c>
      <c r="K6118">
        <v>3185.33</v>
      </c>
    </row>
    <row r="6119" spans="1:11" ht="15" customHeight="1">
      <c r="A6119" s="1" t="s">
        <v>998</v>
      </c>
      <c r="B6119" t="s">
        <v>4</v>
      </c>
      <c r="C6119" t="s">
        <v>32</v>
      </c>
      <c r="D6119">
        <v>107889</v>
      </c>
      <c r="E6119" t="s">
        <v>739</v>
      </c>
      <c r="F6119">
        <v>203136</v>
      </c>
      <c r="G6119" t="s">
        <v>176</v>
      </c>
      <c r="H6119" t="s">
        <v>177</v>
      </c>
      <c r="I6119">
        <v>2000</v>
      </c>
      <c r="J6119" t="s">
        <v>5</v>
      </c>
      <c r="K6119">
        <v>-2000</v>
      </c>
    </row>
    <row r="6120" spans="1:11" ht="15" customHeight="1">
      <c r="A6120" s="1" t="s">
        <v>998</v>
      </c>
      <c r="B6120" t="s">
        <v>4</v>
      </c>
      <c r="C6120" t="s">
        <v>32</v>
      </c>
      <c r="D6120">
        <v>107889</v>
      </c>
      <c r="E6120" t="s">
        <v>739</v>
      </c>
      <c r="F6120">
        <v>203136</v>
      </c>
      <c r="G6120" t="s">
        <v>176</v>
      </c>
      <c r="H6120" t="s">
        <v>177</v>
      </c>
      <c r="I6120">
        <v>8604.14</v>
      </c>
      <c r="J6120" t="s">
        <v>6</v>
      </c>
      <c r="K6120">
        <v>8604.14</v>
      </c>
    </row>
    <row r="6121" spans="1:11" ht="15" customHeight="1">
      <c r="A6121" s="1" t="s">
        <v>998</v>
      </c>
      <c r="B6121" t="s">
        <v>4</v>
      </c>
      <c r="C6121" t="s">
        <v>32</v>
      </c>
      <c r="D6121">
        <v>107889</v>
      </c>
      <c r="E6121" t="s">
        <v>739</v>
      </c>
      <c r="F6121">
        <v>203136</v>
      </c>
      <c r="G6121" t="s">
        <v>176</v>
      </c>
      <c r="H6121" t="s">
        <v>177</v>
      </c>
      <c r="I6121">
        <v>1397.85</v>
      </c>
      <c r="J6121" t="s">
        <v>6</v>
      </c>
      <c r="K6121">
        <v>1397.85</v>
      </c>
    </row>
    <row r="6122" spans="1:11" ht="15" customHeight="1">
      <c r="A6122" s="1" t="s">
        <v>998</v>
      </c>
      <c r="B6122" t="s">
        <v>4</v>
      </c>
      <c r="C6122" t="s">
        <v>32</v>
      </c>
      <c r="D6122">
        <v>109481</v>
      </c>
      <c r="E6122" t="s">
        <v>740</v>
      </c>
      <c r="F6122">
        <v>203136</v>
      </c>
      <c r="G6122" t="s">
        <v>176</v>
      </c>
      <c r="H6122" t="s">
        <v>177</v>
      </c>
      <c r="I6122">
        <v>2202</v>
      </c>
      <c r="J6122" t="s">
        <v>6</v>
      </c>
      <c r="K6122">
        <v>2202</v>
      </c>
    </row>
    <row r="6123" spans="1:11">
      <c r="A6123" s="1" t="s">
        <v>998</v>
      </c>
      <c r="B6123" t="s">
        <v>4</v>
      </c>
      <c r="C6123" t="s">
        <v>32</v>
      </c>
      <c r="D6123">
        <v>109481</v>
      </c>
      <c r="E6123" t="s">
        <v>740</v>
      </c>
      <c r="F6123">
        <v>203136</v>
      </c>
      <c r="G6123" t="s">
        <v>176</v>
      </c>
      <c r="H6123" t="s">
        <v>177</v>
      </c>
      <c r="I6123">
        <v>2202</v>
      </c>
      <c r="J6123" t="s">
        <v>6</v>
      </c>
      <c r="K6123">
        <v>2202</v>
      </c>
    </row>
    <row r="6124" spans="1:11" ht="15" customHeight="1">
      <c r="A6124" s="1" t="s">
        <v>998</v>
      </c>
      <c r="B6124" t="s">
        <v>4</v>
      </c>
      <c r="C6124" t="s">
        <v>32</v>
      </c>
      <c r="D6124">
        <v>110748</v>
      </c>
      <c r="E6124" t="s">
        <v>741</v>
      </c>
      <c r="F6124">
        <v>203136</v>
      </c>
      <c r="G6124" t="s">
        <v>176</v>
      </c>
      <c r="H6124" t="s">
        <v>177</v>
      </c>
      <c r="I6124">
        <v>2111.12</v>
      </c>
      <c r="J6124" t="s">
        <v>6</v>
      </c>
      <c r="K6124">
        <v>2111.12</v>
      </c>
    </row>
    <row r="6125" spans="1:11" ht="15" customHeight="1">
      <c r="A6125" s="1" t="s">
        <v>998</v>
      </c>
      <c r="B6125" t="s">
        <v>4</v>
      </c>
      <c r="C6125" t="s">
        <v>32</v>
      </c>
      <c r="D6125">
        <v>111104</v>
      </c>
      <c r="E6125" t="s">
        <v>742</v>
      </c>
      <c r="F6125">
        <v>203136</v>
      </c>
      <c r="G6125" t="s">
        <v>176</v>
      </c>
      <c r="H6125" t="s">
        <v>177</v>
      </c>
      <c r="I6125">
        <v>1702</v>
      </c>
      <c r="J6125" t="s">
        <v>6</v>
      </c>
      <c r="K6125">
        <v>1702</v>
      </c>
    </row>
    <row r="6126" spans="1:11" ht="15" customHeight="1">
      <c r="A6126" s="1" t="s">
        <v>998</v>
      </c>
      <c r="B6126" t="s">
        <v>4</v>
      </c>
      <c r="C6126" t="s">
        <v>32</v>
      </c>
      <c r="D6126">
        <v>111104</v>
      </c>
      <c r="E6126" t="s">
        <v>742</v>
      </c>
      <c r="F6126">
        <v>203136</v>
      </c>
      <c r="G6126" t="s">
        <v>176</v>
      </c>
      <c r="H6126" t="s">
        <v>177</v>
      </c>
      <c r="I6126">
        <v>2202</v>
      </c>
      <c r="J6126" t="s">
        <v>6</v>
      </c>
      <c r="K6126">
        <v>2202</v>
      </c>
    </row>
    <row r="6127" spans="1:11" ht="15" customHeight="1">
      <c r="A6127" s="1" t="s">
        <v>998</v>
      </c>
      <c r="B6127" t="s">
        <v>4</v>
      </c>
      <c r="C6127" t="s">
        <v>32</v>
      </c>
      <c r="D6127">
        <v>109410</v>
      </c>
      <c r="E6127" t="s">
        <v>743</v>
      </c>
      <c r="F6127">
        <v>203136</v>
      </c>
      <c r="G6127" t="s">
        <v>176</v>
      </c>
      <c r="H6127" t="s">
        <v>177</v>
      </c>
      <c r="I6127">
        <v>2202</v>
      </c>
      <c r="J6127" t="s">
        <v>6</v>
      </c>
      <c r="K6127">
        <v>2202</v>
      </c>
    </row>
    <row r="6128" spans="1:11" ht="15" customHeight="1">
      <c r="A6128" s="1" t="s">
        <v>998</v>
      </c>
      <c r="B6128" t="s">
        <v>4</v>
      </c>
      <c r="C6128" t="s">
        <v>32</v>
      </c>
      <c r="D6128">
        <v>107864</v>
      </c>
      <c r="E6128" t="s">
        <v>744</v>
      </c>
      <c r="F6128">
        <v>203136</v>
      </c>
      <c r="G6128" t="s">
        <v>176</v>
      </c>
      <c r="H6128" t="s">
        <v>177</v>
      </c>
      <c r="I6128">
        <v>440</v>
      </c>
      <c r="J6128" t="s">
        <v>5</v>
      </c>
      <c r="K6128">
        <v>-440</v>
      </c>
    </row>
    <row r="6129" spans="1:11" ht="15" customHeight="1">
      <c r="A6129" s="1" t="s">
        <v>998</v>
      </c>
      <c r="B6129" t="s">
        <v>4</v>
      </c>
      <c r="C6129" t="s">
        <v>32</v>
      </c>
      <c r="D6129">
        <v>107864</v>
      </c>
      <c r="E6129" t="s">
        <v>744</v>
      </c>
      <c r="F6129">
        <v>203136</v>
      </c>
      <c r="G6129" t="s">
        <v>176</v>
      </c>
      <c r="H6129" t="s">
        <v>177</v>
      </c>
      <c r="I6129">
        <v>2202</v>
      </c>
      <c r="J6129" t="s">
        <v>6</v>
      </c>
      <c r="K6129">
        <v>2202</v>
      </c>
    </row>
    <row r="6130" spans="1:11" ht="15" customHeight="1">
      <c r="A6130" s="1" t="s">
        <v>998</v>
      </c>
      <c r="B6130" t="s">
        <v>4</v>
      </c>
      <c r="C6130" t="s">
        <v>32</v>
      </c>
      <c r="D6130">
        <v>110847</v>
      </c>
      <c r="E6130" t="s">
        <v>745</v>
      </c>
      <c r="F6130">
        <v>203136</v>
      </c>
      <c r="G6130" t="s">
        <v>176</v>
      </c>
      <c r="H6130" t="s">
        <v>177</v>
      </c>
      <c r="I6130">
        <v>2202</v>
      </c>
      <c r="J6130" t="s">
        <v>6</v>
      </c>
      <c r="K6130">
        <v>2202</v>
      </c>
    </row>
    <row r="6131" spans="1:11" ht="15" customHeight="1">
      <c r="A6131" s="1" t="s">
        <v>998</v>
      </c>
      <c r="B6131" t="s">
        <v>4</v>
      </c>
      <c r="C6131" t="s">
        <v>32</v>
      </c>
      <c r="D6131">
        <v>111223</v>
      </c>
      <c r="E6131" t="s">
        <v>746</v>
      </c>
      <c r="F6131">
        <v>203136</v>
      </c>
      <c r="G6131" t="s">
        <v>176</v>
      </c>
      <c r="H6131" t="s">
        <v>177</v>
      </c>
      <c r="I6131">
        <v>2502</v>
      </c>
      <c r="J6131" t="s">
        <v>6</v>
      </c>
      <c r="K6131">
        <v>2502</v>
      </c>
    </row>
    <row r="6132" spans="1:11" ht="15" customHeight="1">
      <c r="A6132" s="1" t="s">
        <v>998</v>
      </c>
      <c r="B6132" t="s">
        <v>4</v>
      </c>
      <c r="C6132" t="s">
        <v>32</v>
      </c>
      <c r="D6132">
        <v>109367</v>
      </c>
      <c r="E6132" t="s">
        <v>736</v>
      </c>
      <c r="F6132">
        <v>203136</v>
      </c>
      <c r="G6132" t="s">
        <v>176</v>
      </c>
      <c r="H6132" t="s">
        <v>177</v>
      </c>
      <c r="I6132">
        <v>409.84</v>
      </c>
      <c r="J6132" t="s">
        <v>5</v>
      </c>
      <c r="K6132">
        <v>-409.84</v>
      </c>
    </row>
    <row r="6133" spans="1:11" ht="15" customHeight="1">
      <c r="A6133" s="1" t="s">
        <v>998</v>
      </c>
      <c r="B6133" t="s">
        <v>4</v>
      </c>
      <c r="C6133" t="s">
        <v>32</v>
      </c>
      <c r="D6133">
        <v>109367</v>
      </c>
      <c r="E6133" t="s">
        <v>736</v>
      </c>
      <c r="F6133">
        <v>203136</v>
      </c>
      <c r="G6133" t="s">
        <v>176</v>
      </c>
      <c r="H6133" t="s">
        <v>177</v>
      </c>
      <c r="I6133">
        <v>2500</v>
      </c>
      <c r="J6133" t="s">
        <v>6</v>
      </c>
      <c r="K6133">
        <v>2500</v>
      </c>
    </row>
    <row r="6134" spans="1:11" ht="15" customHeight="1">
      <c r="A6134" s="1" t="s">
        <v>998</v>
      </c>
      <c r="B6134" t="s">
        <v>4</v>
      </c>
      <c r="C6134" t="s">
        <v>32</v>
      </c>
      <c r="D6134">
        <v>109558</v>
      </c>
      <c r="E6134" t="s">
        <v>735</v>
      </c>
      <c r="F6134">
        <v>203136</v>
      </c>
      <c r="G6134" t="s">
        <v>176</v>
      </c>
      <c r="H6134" t="s">
        <v>177</v>
      </c>
      <c r="I6134">
        <v>500</v>
      </c>
      <c r="J6134" t="s">
        <v>5</v>
      </c>
      <c r="K6134">
        <v>-500</v>
      </c>
    </row>
    <row r="6135" spans="1:11" ht="15" customHeight="1">
      <c r="A6135" s="1" t="s">
        <v>998</v>
      </c>
      <c r="B6135" t="s">
        <v>4</v>
      </c>
      <c r="C6135" t="s">
        <v>32</v>
      </c>
      <c r="D6135">
        <v>109558</v>
      </c>
      <c r="E6135" t="s">
        <v>735</v>
      </c>
      <c r="F6135">
        <v>203136</v>
      </c>
      <c r="G6135" t="s">
        <v>176</v>
      </c>
      <c r="H6135" t="s">
        <v>177</v>
      </c>
      <c r="I6135">
        <v>2502</v>
      </c>
      <c r="J6135" t="s">
        <v>6</v>
      </c>
      <c r="K6135">
        <v>2502</v>
      </c>
    </row>
    <row r="6136" spans="1:11" ht="15" customHeight="1">
      <c r="A6136" s="1" t="s">
        <v>998</v>
      </c>
      <c r="B6136">
        <v>54900002</v>
      </c>
      <c r="C6136" t="s">
        <v>996</v>
      </c>
      <c r="F6136">
        <v>203136</v>
      </c>
      <c r="G6136" t="s">
        <v>176</v>
      </c>
      <c r="H6136" t="s">
        <v>177</v>
      </c>
      <c r="K6136">
        <v>10009.81</v>
      </c>
    </row>
    <row r="6137" spans="1:11" ht="15" customHeight="1">
      <c r="A6137" s="1" t="s">
        <v>998</v>
      </c>
      <c r="B6137" t="s">
        <v>12</v>
      </c>
      <c r="C6137" t="s">
        <v>38</v>
      </c>
      <c r="D6137">
        <v>103434</v>
      </c>
      <c r="E6137" t="s">
        <v>144</v>
      </c>
      <c r="F6137">
        <v>203137</v>
      </c>
      <c r="G6137" t="s">
        <v>91</v>
      </c>
      <c r="H6137" t="s">
        <v>92</v>
      </c>
      <c r="I6137">
        <v>189.01</v>
      </c>
      <c r="J6137" t="s">
        <v>6</v>
      </c>
      <c r="K6137">
        <v>189.01</v>
      </c>
    </row>
    <row r="6138" spans="1:11" ht="15" customHeight="1">
      <c r="A6138" s="1" t="s">
        <v>998</v>
      </c>
      <c r="B6138" t="s">
        <v>12</v>
      </c>
      <c r="C6138" t="s">
        <v>38</v>
      </c>
      <c r="D6138">
        <v>102699</v>
      </c>
      <c r="E6138" t="s">
        <v>144</v>
      </c>
      <c r="F6138">
        <v>203137</v>
      </c>
      <c r="G6138" t="s">
        <v>91</v>
      </c>
      <c r="H6138" t="s">
        <v>92</v>
      </c>
      <c r="I6138">
        <v>329898</v>
      </c>
      <c r="J6138" t="s">
        <v>6</v>
      </c>
      <c r="K6138">
        <v>329898</v>
      </c>
    </row>
    <row r="6139" spans="1:11" ht="15" customHeight="1">
      <c r="A6139" s="1" t="s">
        <v>998</v>
      </c>
      <c r="B6139" t="s">
        <v>12</v>
      </c>
      <c r="C6139" t="s">
        <v>38</v>
      </c>
      <c r="D6139">
        <v>102699</v>
      </c>
      <c r="E6139" t="s">
        <v>144</v>
      </c>
      <c r="F6139">
        <v>203137</v>
      </c>
      <c r="G6139" t="s">
        <v>91</v>
      </c>
      <c r="H6139" t="s">
        <v>92</v>
      </c>
      <c r="I6139">
        <v>450000</v>
      </c>
      <c r="J6139" t="s">
        <v>6</v>
      </c>
      <c r="K6139">
        <v>450000</v>
      </c>
    </row>
    <row r="6140" spans="1:11" ht="15" customHeight="1">
      <c r="A6140" s="1" t="s">
        <v>998</v>
      </c>
      <c r="B6140" t="s">
        <v>12</v>
      </c>
      <c r="C6140" t="s">
        <v>38</v>
      </c>
      <c r="D6140">
        <v>103434</v>
      </c>
      <c r="E6140" t="s">
        <v>144</v>
      </c>
      <c r="F6140">
        <v>203137</v>
      </c>
      <c r="G6140" t="s">
        <v>91</v>
      </c>
      <c r="H6140" t="s">
        <v>92</v>
      </c>
      <c r="I6140">
        <v>449.14</v>
      </c>
      <c r="J6140" t="s">
        <v>6</v>
      </c>
      <c r="K6140">
        <v>449.14</v>
      </c>
    </row>
    <row r="6141" spans="1:11" ht="15" customHeight="1">
      <c r="A6141" s="1" t="s">
        <v>998</v>
      </c>
      <c r="B6141" t="s">
        <v>12</v>
      </c>
      <c r="C6141" t="s">
        <v>38</v>
      </c>
      <c r="D6141">
        <v>103434</v>
      </c>
      <c r="E6141" t="s">
        <v>144</v>
      </c>
      <c r="F6141">
        <v>203137</v>
      </c>
      <c r="G6141" t="s">
        <v>91</v>
      </c>
      <c r="H6141" t="s">
        <v>92</v>
      </c>
      <c r="I6141">
        <v>228.37</v>
      </c>
      <c r="J6141" t="s">
        <v>6</v>
      </c>
      <c r="K6141">
        <v>228.37</v>
      </c>
    </row>
    <row r="6142" spans="1:11" ht="15" customHeight="1">
      <c r="A6142" s="1" t="s">
        <v>998</v>
      </c>
      <c r="B6142" t="s">
        <v>12</v>
      </c>
      <c r="C6142" t="s">
        <v>38</v>
      </c>
      <c r="D6142">
        <v>103434</v>
      </c>
      <c r="E6142" t="s">
        <v>144</v>
      </c>
      <c r="F6142">
        <v>203137</v>
      </c>
      <c r="G6142" t="s">
        <v>91</v>
      </c>
      <c r="H6142" t="s">
        <v>92</v>
      </c>
      <c r="I6142">
        <v>317.52</v>
      </c>
      <c r="J6142" t="s">
        <v>6</v>
      </c>
      <c r="K6142">
        <v>317.52</v>
      </c>
    </row>
    <row r="6143" spans="1:11" ht="15" customHeight="1">
      <c r="A6143" s="1" t="s">
        <v>998</v>
      </c>
      <c r="B6143" t="s">
        <v>12</v>
      </c>
      <c r="C6143" t="s">
        <v>38</v>
      </c>
      <c r="D6143">
        <v>103434</v>
      </c>
      <c r="E6143" t="s">
        <v>144</v>
      </c>
      <c r="F6143">
        <v>203137</v>
      </c>
      <c r="G6143" t="s">
        <v>91</v>
      </c>
      <c r="H6143" t="s">
        <v>92</v>
      </c>
      <c r="I6143">
        <v>96.96</v>
      </c>
      <c r="J6143" t="s">
        <v>6</v>
      </c>
      <c r="K6143">
        <v>96.96</v>
      </c>
    </row>
    <row r="6144" spans="1:11" ht="15" customHeight="1">
      <c r="A6144" s="1" t="s">
        <v>998</v>
      </c>
      <c r="B6144" t="s">
        <v>12</v>
      </c>
      <c r="C6144" t="s">
        <v>38</v>
      </c>
      <c r="D6144">
        <v>103434</v>
      </c>
      <c r="E6144" t="s">
        <v>144</v>
      </c>
      <c r="F6144">
        <v>203137</v>
      </c>
      <c r="G6144" t="s">
        <v>91</v>
      </c>
      <c r="H6144" t="s">
        <v>92</v>
      </c>
      <c r="I6144">
        <v>253.07</v>
      </c>
      <c r="J6144" t="s">
        <v>6</v>
      </c>
      <c r="K6144">
        <v>253.07</v>
      </c>
    </row>
    <row r="6145" spans="1:11" ht="15" customHeight="1">
      <c r="A6145" s="1" t="s">
        <v>998</v>
      </c>
      <c r="B6145" t="s">
        <v>12</v>
      </c>
      <c r="C6145" t="s">
        <v>38</v>
      </c>
      <c r="D6145">
        <v>102699</v>
      </c>
      <c r="E6145" t="s">
        <v>144</v>
      </c>
      <c r="F6145">
        <v>203137</v>
      </c>
      <c r="G6145" t="s">
        <v>91</v>
      </c>
      <c r="H6145" t="s">
        <v>92</v>
      </c>
      <c r="I6145">
        <v>479.31</v>
      </c>
      <c r="J6145" t="s">
        <v>6</v>
      </c>
      <c r="K6145">
        <v>479.31</v>
      </c>
    </row>
    <row r="6146" spans="1:11" ht="15" customHeight="1">
      <c r="A6146" s="1" t="s">
        <v>998</v>
      </c>
      <c r="B6146" t="s">
        <v>12</v>
      </c>
      <c r="C6146" t="s">
        <v>38</v>
      </c>
      <c r="D6146">
        <v>102699</v>
      </c>
      <c r="E6146" t="s">
        <v>144</v>
      </c>
      <c r="F6146">
        <v>203137</v>
      </c>
      <c r="G6146" t="s">
        <v>91</v>
      </c>
      <c r="H6146" t="s">
        <v>92</v>
      </c>
      <c r="I6146">
        <v>450000</v>
      </c>
      <c r="J6146" t="s">
        <v>6</v>
      </c>
      <c r="K6146">
        <v>450000</v>
      </c>
    </row>
    <row r="6147" spans="1:11" ht="15" customHeight="1">
      <c r="A6147" s="1" t="s">
        <v>998</v>
      </c>
      <c r="B6147" t="s">
        <v>9</v>
      </c>
      <c r="C6147" t="s">
        <v>35</v>
      </c>
      <c r="D6147">
        <v>100855</v>
      </c>
      <c r="E6147" t="s">
        <v>297</v>
      </c>
      <c r="F6147">
        <v>203198</v>
      </c>
      <c r="G6147" t="s">
        <v>116</v>
      </c>
      <c r="H6147" t="s">
        <v>117</v>
      </c>
      <c r="I6147">
        <v>499.88</v>
      </c>
      <c r="J6147" t="s">
        <v>6</v>
      </c>
      <c r="K6147">
        <v>499.88</v>
      </c>
    </row>
    <row r="6148" spans="1:11" ht="15" customHeight="1">
      <c r="A6148" s="1" t="s">
        <v>998</v>
      </c>
      <c r="B6148" t="s">
        <v>9</v>
      </c>
      <c r="C6148" t="s">
        <v>35</v>
      </c>
      <c r="D6148">
        <v>110907</v>
      </c>
      <c r="E6148" t="s">
        <v>429</v>
      </c>
      <c r="F6148">
        <v>203198</v>
      </c>
      <c r="G6148" t="s">
        <v>116</v>
      </c>
      <c r="H6148" t="s">
        <v>117</v>
      </c>
      <c r="I6148">
        <v>1832.8</v>
      </c>
      <c r="J6148" t="s">
        <v>6</v>
      </c>
      <c r="K6148">
        <v>1832.8</v>
      </c>
    </row>
    <row r="6149" spans="1:11" ht="15" customHeight="1">
      <c r="A6149" s="1" t="s">
        <v>998</v>
      </c>
      <c r="B6149" t="s">
        <v>9</v>
      </c>
      <c r="C6149" t="s">
        <v>35</v>
      </c>
      <c r="D6149">
        <v>110907</v>
      </c>
      <c r="E6149" t="s">
        <v>429</v>
      </c>
      <c r="F6149">
        <v>203198</v>
      </c>
      <c r="G6149" t="s">
        <v>116</v>
      </c>
      <c r="H6149" t="s">
        <v>117</v>
      </c>
      <c r="I6149">
        <v>708.8</v>
      </c>
      <c r="J6149" t="s">
        <v>6</v>
      </c>
      <c r="K6149">
        <v>708.8</v>
      </c>
    </row>
    <row r="6150" spans="1:11" ht="15" customHeight="1">
      <c r="A6150" s="1" t="s">
        <v>998</v>
      </c>
      <c r="B6150" t="s">
        <v>9</v>
      </c>
      <c r="C6150" t="s">
        <v>35</v>
      </c>
      <c r="D6150">
        <v>110907</v>
      </c>
      <c r="E6150" t="s">
        <v>429</v>
      </c>
      <c r="F6150">
        <v>203198</v>
      </c>
      <c r="G6150" t="s">
        <v>116</v>
      </c>
      <c r="H6150" t="s">
        <v>117</v>
      </c>
      <c r="I6150">
        <v>986.8</v>
      </c>
      <c r="J6150" t="s">
        <v>6</v>
      </c>
      <c r="K6150">
        <v>986.8</v>
      </c>
    </row>
    <row r="6151" spans="1:11" ht="15" customHeight="1">
      <c r="A6151" s="1" t="s">
        <v>998</v>
      </c>
      <c r="B6151" t="s">
        <v>9</v>
      </c>
      <c r="C6151" t="s">
        <v>35</v>
      </c>
      <c r="D6151">
        <v>100855</v>
      </c>
      <c r="E6151" t="s">
        <v>297</v>
      </c>
      <c r="F6151">
        <v>203198</v>
      </c>
      <c r="G6151" t="s">
        <v>116</v>
      </c>
      <c r="H6151" t="s">
        <v>117</v>
      </c>
      <c r="I6151">
        <v>141.35</v>
      </c>
      <c r="J6151" t="s">
        <v>6</v>
      </c>
      <c r="K6151">
        <v>141.35</v>
      </c>
    </row>
    <row r="6152" spans="1:11" ht="15" customHeight="1">
      <c r="A6152" s="1" t="s">
        <v>998</v>
      </c>
      <c r="B6152" t="s">
        <v>9</v>
      </c>
      <c r="C6152" t="s">
        <v>35</v>
      </c>
      <c r="D6152">
        <v>100855</v>
      </c>
      <c r="E6152" t="s">
        <v>297</v>
      </c>
      <c r="F6152">
        <v>203198</v>
      </c>
      <c r="G6152" t="s">
        <v>116</v>
      </c>
      <c r="H6152" t="s">
        <v>117</v>
      </c>
      <c r="I6152">
        <v>141.35</v>
      </c>
      <c r="J6152" t="s">
        <v>6</v>
      </c>
      <c r="K6152">
        <v>141.35</v>
      </c>
    </row>
    <row r="6153" spans="1:11" ht="15" customHeight="1">
      <c r="A6153" s="1" t="s">
        <v>998</v>
      </c>
      <c r="B6153" t="s">
        <v>9</v>
      </c>
      <c r="C6153" t="s">
        <v>35</v>
      </c>
      <c r="D6153">
        <v>100855</v>
      </c>
      <c r="E6153" t="s">
        <v>297</v>
      </c>
      <c r="F6153">
        <v>203198</v>
      </c>
      <c r="G6153" t="s">
        <v>116</v>
      </c>
      <c r="H6153" t="s">
        <v>117</v>
      </c>
      <c r="I6153">
        <v>141.35</v>
      </c>
      <c r="J6153" t="s">
        <v>6</v>
      </c>
      <c r="K6153">
        <v>141.35</v>
      </c>
    </row>
    <row r="6154" spans="1:11" ht="15" customHeight="1">
      <c r="A6154" s="1" t="s">
        <v>998</v>
      </c>
      <c r="B6154" t="s">
        <v>9</v>
      </c>
      <c r="C6154" t="s">
        <v>35</v>
      </c>
      <c r="D6154">
        <v>100855</v>
      </c>
      <c r="E6154" t="s">
        <v>297</v>
      </c>
      <c r="F6154">
        <v>203198</v>
      </c>
      <c r="G6154" t="s">
        <v>116</v>
      </c>
      <c r="H6154" t="s">
        <v>117</v>
      </c>
      <c r="I6154">
        <v>141.35</v>
      </c>
      <c r="J6154" t="s">
        <v>6</v>
      </c>
      <c r="K6154">
        <v>141.35</v>
      </c>
    </row>
    <row r="6155" spans="1:11" ht="15" customHeight="1">
      <c r="A6155" s="1" t="s">
        <v>998</v>
      </c>
      <c r="B6155" t="s">
        <v>9</v>
      </c>
      <c r="C6155" t="s">
        <v>35</v>
      </c>
      <c r="D6155">
        <v>100855</v>
      </c>
      <c r="E6155" t="s">
        <v>297</v>
      </c>
      <c r="F6155">
        <v>203198</v>
      </c>
      <c r="G6155" t="s">
        <v>116</v>
      </c>
      <c r="H6155" t="s">
        <v>117</v>
      </c>
      <c r="I6155">
        <v>86.75</v>
      </c>
      <c r="J6155" t="s">
        <v>6</v>
      </c>
      <c r="K6155">
        <v>86.75</v>
      </c>
    </row>
    <row r="6156" spans="1:11" ht="15" customHeight="1">
      <c r="A6156" s="1" t="s">
        <v>998</v>
      </c>
      <c r="B6156" t="s">
        <v>9</v>
      </c>
      <c r="C6156" t="s">
        <v>35</v>
      </c>
      <c r="D6156">
        <v>100855</v>
      </c>
      <c r="E6156" t="s">
        <v>297</v>
      </c>
      <c r="F6156">
        <v>203198</v>
      </c>
      <c r="G6156" t="s">
        <v>116</v>
      </c>
      <c r="H6156" t="s">
        <v>117</v>
      </c>
      <c r="I6156">
        <v>86.75</v>
      </c>
      <c r="J6156" t="s">
        <v>6</v>
      </c>
      <c r="K6156">
        <v>86.75</v>
      </c>
    </row>
    <row r="6157" spans="1:11" ht="15" customHeight="1">
      <c r="A6157" s="1" t="s">
        <v>998</v>
      </c>
      <c r="B6157" t="s">
        <v>9</v>
      </c>
      <c r="C6157" t="s">
        <v>35</v>
      </c>
      <c r="D6157">
        <v>100855</v>
      </c>
      <c r="E6157" t="s">
        <v>297</v>
      </c>
      <c r="F6157">
        <v>203198</v>
      </c>
      <c r="G6157" t="s">
        <v>116</v>
      </c>
      <c r="H6157" t="s">
        <v>117</v>
      </c>
      <c r="I6157">
        <v>86.75</v>
      </c>
      <c r="J6157" t="s">
        <v>6</v>
      </c>
      <c r="K6157">
        <v>86.75</v>
      </c>
    </row>
    <row r="6158" spans="1:11" ht="15" customHeight="1">
      <c r="A6158" s="1" t="s">
        <v>998</v>
      </c>
      <c r="B6158" t="s">
        <v>9</v>
      </c>
      <c r="C6158" t="s">
        <v>35</v>
      </c>
      <c r="D6158">
        <v>100855</v>
      </c>
      <c r="E6158" t="s">
        <v>297</v>
      </c>
      <c r="F6158">
        <v>203198</v>
      </c>
      <c r="G6158" t="s">
        <v>116</v>
      </c>
      <c r="H6158" t="s">
        <v>117</v>
      </c>
      <c r="I6158">
        <v>86.75</v>
      </c>
      <c r="J6158" t="s">
        <v>6</v>
      </c>
      <c r="K6158">
        <v>86.75</v>
      </c>
    </row>
    <row r="6159" spans="1:11" ht="15" customHeight="1">
      <c r="A6159" s="1" t="s">
        <v>998</v>
      </c>
      <c r="B6159" t="s">
        <v>9</v>
      </c>
      <c r="C6159" t="s">
        <v>35</v>
      </c>
      <c r="D6159">
        <v>100855</v>
      </c>
      <c r="E6159" t="s">
        <v>297</v>
      </c>
      <c r="F6159">
        <v>203198</v>
      </c>
      <c r="G6159" t="s">
        <v>116</v>
      </c>
      <c r="H6159" t="s">
        <v>117</v>
      </c>
      <c r="I6159">
        <v>86.75</v>
      </c>
      <c r="J6159" t="s">
        <v>6</v>
      </c>
      <c r="K6159">
        <v>86.75</v>
      </c>
    </row>
    <row r="6160" spans="1:11" ht="15" customHeight="1">
      <c r="A6160" s="1" t="s">
        <v>998</v>
      </c>
      <c r="B6160" t="s">
        <v>9</v>
      </c>
      <c r="C6160" t="s">
        <v>35</v>
      </c>
      <c r="D6160">
        <v>100855</v>
      </c>
      <c r="E6160" t="s">
        <v>297</v>
      </c>
      <c r="F6160">
        <v>203198</v>
      </c>
      <c r="G6160" t="s">
        <v>116</v>
      </c>
      <c r="H6160" t="s">
        <v>117</v>
      </c>
      <c r="I6160">
        <v>141.35</v>
      </c>
      <c r="J6160" t="s">
        <v>6</v>
      </c>
      <c r="K6160">
        <v>141.35</v>
      </c>
    </row>
    <row r="6161" spans="1:11" ht="15" customHeight="1">
      <c r="A6161" s="1" t="s">
        <v>998</v>
      </c>
      <c r="B6161" t="s">
        <v>9</v>
      </c>
      <c r="C6161" t="s">
        <v>35</v>
      </c>
      <c r="D6161">
        <v>100855</v>
      </c>
      <c r="E6161" t="s">
        <v>297</v>
      </c>
      <c r="F6161">
        <v>203198</v>
      </c>
      <c r="G6161" t="s">
        <v>116</v>
      </c>
      <c r="H6161" t="s">
        <v>117</v>
      </c>
      <c r="I6161">
        <v>141.35</v>
      </c>
      <c r="J6161" t="s">
        <v>6</v>
      </c>
      <c r="K6161">
        <v>141.35</v>
      </c>
    </row>
    <row r="6162" spans="1:11" ht="15" customHeight="1">
      <c r="A6162" s="1" t="s">
        <v>998</v>
      </c>
      <c r="B6162" t="s">
        <v>9</v>
      </c>
      <c r="C6162" t="s">
        <v>35</v>
      </c>
      <c r="D6162">
        <v>100855</v>
      </c>
      <c r="E6162" t="s">
        <v>297</v>
      </c>
      <c r="F6162">
        <v>203198</v>
      </c>
      <c r="G6162" t="s">
        <v>116</v>
      </c>
      <c r="H6162" t="s">
        <v>117</v>
      </c>
      <c r="I6162">
        <v>119.51</v>
      </c>
      <c r="J6162" t="s">
        <v>6</v>
      </c>
      <c r="K6162">
        <v>119.51</v>
      </c>
    </row>
    <row r="6163" spans="1:11" ht="15" customHeight="1">
      <c r="A6163" s="1" t="s">
        <v>998</v>
      </c>
      <c r="B6163" t="s">
        <v>9</v>
      </c>
      <c r="C6163" t="s">
        <v>35</v>
      </c>
      <c r="D6163">
        <v>100855</v>
      </c>
      <c r="E6163" t="s">
        <v>297</v>
      </c>
      <c r="F6163">
        <v>203198</v>
      </c>
      <c r="G6163" t="s">
        <v>116</v>
      </c>
      <c r="H6163" t="s">
        <v>117</v>
      </c>
      <c r="I6163">
        <v>119.51</v>
      </c>
      <c r="J6163" t="s">
        <v>6</v>
      </c>
      <c r="K6163">
        <v>119.51</v>
      </c>
    </row>
    <row r="6164" spans="1:11" ht="15" customHeight="1">
      <c r="A6164" s="1" t="s">
        <v>998</v>
      </c>
      <c r="B6164" t="s">
        <v>9</v>
      </c>
      <c r="C6164" t="s">
        <v>35</v>
      </c>
      <c r="D6164">
        <v>100855</v>
      </c>
      <c r="E6164" t="s">
        <v>297</v>
      </c>
      <c r="F6164">
        <v>203198</v>
      </c>
      <c r="G6164" t="s">
        <v>116</v>
      </c>
      <c r="H6164" t="s">
        <v>117</v>
      </c>
      <c r="I6164">
        <v>119.51</v>
      </c>
      <c r="J6164" t="s">
        <v>6</v>
      </c>
      <c r="K6164">
        <v>119.51</v>
      </c>
    </row>
    <row r="6165" spans="1:11" ht="15" customHeight="1">
      <c r="A6165" s="1" t="s">
        <v>998</v>
      </c>
      <c r="B6165" t="s">
        <v>9</v>
      </c>
      <c r="C6165" t="s">
        <v>35</v>
      </c>
      <c r="D6165">
        <v>100855</v>
      </c>
      <c r="E6165" t="s">
        <v>297</v>
      </c>
      <c r="F6165">
        <v>203198</v>
      </c>
      <c r="G6165" t="s">
        <v>116</v>
      </c>
      <c r="H6165" t="s">
        <v>117</v>
      </c>
      <c r="I6165">
        <v>119.51</v>
      </c>
      <c r="J6165" t="s">
        <v>6</v>
      </c>
      <c r="K6165">
        <v>119.51</v>
      </c>
    </row>
    <row r="6166" spans="1:11" ht="15" customHeight="1">
      <c r="A6166" s="1" t="s">
        <v>998</v>
      </c>
      <c r="B6166" t="s">
        <v>9</v>
      </c>
      <c r="C6166" t="s">
        <v>35</v>
      </c>
      <c r="D6166">
        <v>100855</v>
      </c>
      <c r="E6166" t="s">
        <v>297</v>
      </c>
      <c r="F6166">
        <v>203198</v>
      </c>
      <c r="G6166" t="s">
        <v>116</v>
      </c>
      <c r="H6166" t="s">
        <v>117</v>
      </c>
      <c r="I6166">
        <v>141.35</v>
      </c>
      <c r="J6166" t="s">
        <v>6</v>
      </c>
      <c r="K6166">
        <v>141.35</v>
      </c>
    </row>
    <row r="6167" spans="1:11" ht="15" customHeight="1">
      <c r="A6167" s="1" t="s">
        <v>998</v>
      </c>
      <c r="B6167" t="s">
        <v>20</v>
      </c>
      <c r="C6167" t="s">
        <v>46</v>
      </c>
      <c r="D6167">
        <v>109546</v>
      </c>
      <c r="E6167" t="s">
        <v>994</v>
      </c>
      <c r="F6167">
        <v>203198</v>
      </c>
      <c r="G6167" t="s">
        <v>116</v>
      </c>
      <c r="H6167" t="s">
        <v>117</v>
      </c>
      <c r="I6167">
        <v>1002</v>
      </c>
      <c r="J6167" t="s">
        <v>6</v>
      </c>
      <c r="K6167">
        <v>1002</v>
      </c>
    </row>
    <row r="6168" spans="1:11" ht="15" customHeight="1">
      <c r="A6168" s="1" t="s">
        <v>998</v>
      </c>
      <c r="B6168" t="s">
        <v>20</v>
      </c>
      <c r="C6168" t="s">
        <v>46</v>
      </c>
      <c r="D6168">
        <v>109546</v>
      </c>
      <c r="E6168" t="s">
        <v>994</v>
      </c>
      <c r="F6168">
        <v>203198</v>
      </c>
      <c r="G6168" t="s">
        <v>116</v>
      </c>
      <c r="H6168" t="s">
        <v>117</v>
      </c>
      <c r="I6168">
        <v>8314.5</v>
      </c>
      <c r="J6168" t="s">
        <v>6</v>
      </c>
      <c r="K6168">
        <v>8314.5</v>
      </c>
    </row>
    <row r="6169" spans="1:11" ht="15" customHeight="1">
      <c r="A6169" s="1" t="s">
        <v>998</v>
      </c>
      <c r="B6169" t="s">
        <v>20</v>
      </c>
      <c r="C6169" t="s">
        <v>46</v>
      </c>
      <c r="D6169">
        <v>109546</v>
      </c>
      <c r="E6169" t="s">
        <v>994</v>
      </c>
      <c r="F6169">
        <v>203198</v>
      </c>
      <c r="G6169" t="s">
        <v>116</v>
      </c>
      <c r="H6169" t="s">
        <v>117</v>
      </c>
      <c r="I6169">
        <v>37210.339999999997</v>
      </c>
      <c r="J6169" t="s">
        <v>6</v>
      </c>
      <c r="K6169">
        <v>37210.339999999997</v>
      </c>
    </row>
    <row r="6170" spans="1:11" ht="15" customHeight="1">
      <c r="A6170" s="1" t="s">
        <v>998</v>
      </c>
      <c r="B6170" t="s">
        <v>20</v>
      </c>
      <c r="C6170" t="s">
        <v>46</v>
      </c>
      <c r="D6170">
        <v>109546</v>
      </c>
      <c r="E6170" t="s">
        <v>994</v>
      </c>
      <c r="F6170">
        <v>203198</v>
      </c>
      <c r="G6170" t="s">
        <v>116</v>
      </c>
      <c r="H6170" t="s">
        <v>117</v>
      </c>
      <c r="I6170">
        <v>609.32000000000005</v>
      </c>
      <c r="J6170" t="s">
        <v>6</v>
      </c>
      <c r="K6170">
        <v>609.32000000000005</v>
      </c>
    </row>
    <row r="6171" spans="1:11" ht="15" customHeight="1">
      <c r="A6171" s="1" t="s">
        <v>998</v>
      </c>
      <c r="B6171" t="s">
        <v>20</v>
      </c>
      <c r="C6171" t="s">
        <v>46</v>
      </c>
      <c r="D6171">
        <v>109546</v>
      </c>
      <c r="E6171" t="s">
        <v>994</v>
      </c>
      <c r="F6171">
        <v>203198</v>
      </c>
      <c r="G6171" t="s">
        <v>116</v>
      </c>
      <c r="H6171" t="s">
        <v>117</v>
      </c>
      <c r="I6171">
        <v>1002</v>
      </c>
      <c r="J6171" t="s">
        <v>6</v>
      </c>
      <c r="K6171">
        <v>1002</v>
      </c>
    </row>
    <row r="6172" spans="1:11" ht="15" customHeight="1">
      <c r="A6172" s="1" t="s">
        <v>998</v>
      </c>
      <c r="B6172" t="s">
        <v>20</v>
      </c>
      <c r="C6172" t="s">
        <v>46</v>
      </c>
      <c r="D6172">
        <v>109546</v>
      </c>
      <c r="E6172" t="s">
        <v>994</v>
      </c>
      <c r="F6172">
        <v>203198</v>
      </c>
      <c r="G6172" t="s">
        <v>116</v>
      </c>
      <c r="H6172" t="s">
        <v>117</v>
      </c>
      <c r="I6172">
        <v>4749.08</v>
      </c>
      <c r="J6172" t="s">
        <v>6</v>
      </c>
      <c r="K6172">
        <v>4749.08</v>
      </c>
    </row>
    <row r="6173" spans="1:11" ht="15" customHeight="1">
      <c r="A6173" s="1" t="s">
        <v>998</v>
      </c>
      <c r="B6173" t="s">
        <v>20</v>
      </c>
      <c r="C6173" t="s">
        <v>46</v>
      </c>
      <c r="D6173">
        <v>109546</v>
      </c>
      <c r="E6173" t="s">
        <v>994</v>
      </c>
      <c r="F6173">
        <v>203198</v>
      </c>
      <c r="G6173" t="s">
        <v>116</v>
      </c>
      <c r="H6173" t="s">
        <v>117</v>
      </c>
      <c r="I6173">
        <v>18575.93</v>
      </c>
      <c r="J6173" t="s">
        <v>6</v>
      </c>
      <c r="K6173">
        <v>18575.93</v>
      </c>
    </row>
    <row r="6174" spans="1:11" ht="15" customHeight="1">
      <c r="A6174" s="1" t="s">
        <v>998</v>
      </c>
      <c r="B6174" t="s">
        <v>20</v>
      </c>
      <c r="C6174" t="s">
        <v>46</v>
      </c>
      <c r="D6174">
        <v>109546</v>
      </c>
      <c r="E6174" t="s">
        <v>994</v>
      </c>
      <c r="F6174">
        <v>203198</v>
      </c>
      <c r="G6174" t="s">
        <v>116</v>
      </c>
      <c r="H6174" t="s">
        <v>117</v>
      </c>
      <c r="I6174">
        <v>8314.5</v>
      </c>
      <c r="J6174" t="s">
        <v>6</v>
      </c>
      <c r="K6174">
        <v>8314.5</v>
      </c>
    </row>
    <row r="6175" spans="1:11" ht="15" customHeight="1">
      <c r="A6175" s="1" t="s">
        <v>998</v>
      </c>
      <c r="B6175" t="s">
        <v>20</v>
      </c>
      <c r="C6175" t="s">
        <v>46</v>
      </c>
      <c r="D6175">
        <v>109546</v>
      </c>
      <c r="E6175" t="s">
        <v>994</v>
      </c>
      <c r="F6175">
        <v>203198</v>
      </c>
      <c r="G6175" t="s">
        <v>116</v>
      </c>
      <c r="H6175" t="s">
        <v>117</v>
      </c>
      <c r="I6175">
        <v>37210.339999999997</v>
      </c>
      <c r="J6175" t="s">
        <v>6</v>
      </c>
      <c r="K6175">
        <v>37210.339999999997</v>
      </c>
    </row>
    <row r="6176" spans="1:11" ht="15" customHeight="1">
      <c r="A6176" s="1" t="s">
        <v>998</v>
      </c>
      <c r="B6176" t="s">
        <v>9</v>
      </c>
      <c r="C6176" t="s">
        <v>35</v>
      </c>
      <c r="D6176">
        <v>109358</v>
      </c>
      <c r="E6176" t="s">
        <v>227</v>
      </c>
      <c r="F6176">
        <v>203198</v>
      </c>
      <c r="G6176" t="s">
        <v>116</v>
      </c>
      <c r="H6176" t="s">
        <v>117</v>
      </c>
      <c r="I6176">
        <v>1286</v>
      </c>
      <c r="J6176" t="s">
        <v>6</v>
      </c>
      <c r="K6176">
        <v>1286</v>
      </c>
    </row>
    <row r="6177" spans="1:11" ht="15" customHeight="1">
      <c r="A6177" s="1" t="s">
        <v>998</v>
      </c>
      <c r="B6177" t="s">
        <v>9</v>
      </c>
      <c r="C6177" t="s">
        <v>35</v>
      </c>
      <c r="D6177">
        <v>110907</v>
      </c>
      <c r="E6177" t="s">
        <v>429</v>
      </c>
      <c r="F6177">
        <v>203198</v>
      </c>
      <c r="G6177" t="s">
        <v>116</v>
      </c>
      <c r="H6177" t="s">
        <v>117</v>
      </c>
      <c r="I6177">
        <v>1419.8</v>
      </c>
      <c r="J6177" t="s">
        <v>6</v>
      </c>
      <c r="K6177">
        <v>1419.8</v>
      </c>
    </row>
    <row r="6178" spans="1:11">
      <c r="A6178" s="1" t="s">
        <v>998</v>
      </c>
      <c r="B6178" t="s">
        <v>9</v>
      </c>
      <c r="C6178" t="s">
        <v>35</v>
      </c>
      <c r="D6178">
        <v>100855</v>
      </c>
      <c r="E6178" t="s">
        <v>297</v>
      </c>
      <c r="F6178">
        <v>203198</v>
      </c>
      <c r="G6178" t="s">
        <v>116</v>
      </c>
      <c r="H6178" t="s">
        <v>117</v>
      </c>
      <c r="I6178">
        <v>338.15</v>
      </c>
      <c r="J6178" t="s">
        <v>6</v>
      </c>
      <c r="K6178">
        <v>338.15</v>
      </c>
    </row>
    <row r="6179" spans="1:11" ht="15" customHeight="1">
      <c r="A6179" s="1" t="s">
        <v>998</v>
      </c>
      <c r="B6179" t="s">
        <v>9</v>
      </c>
      <c r="C6179" t="s">
        <v>35</v>
      </c>
      <c r="D6179">
        <v>100855</v>
      </c>
      <c r="E6179" t="s">
        <v>297</v>
      </c>
      <c r="F6179">
        <v>203198</v>
      </c>
      <c r="G6179" t="s">
        <v>116</v>
      </c>
      <c r="H6179" t="s">
        <v>117</v>
      </c>
      <c r="I6179">
        <v>86.75</v>
      </c>
      <c r="J6179" t="s">
        <v>6</v>
      </c>
      <c r="K6179">
        <v>86.75</v>
      </c>
    </row>
    <row r="6180" spans="1:11" ht="15" customHeight="1">
      <c r="A6180" s="1" t="s">
        <v>998</v>
      </c>
      <c r="B6180" t="s">
        <v>9</v>
      </c>
      <c r="C6180" t="s">
        <v>35</v>
      </c>
      <c r="D6180">
        <v>100855</v>
      </c>
      <c r="E6180" t="s">
        <v>297</v>
      </c>
      <c r="F6180">
        <v>203198</v>
      </c>
      <c r="G6180" t="s">
        <v>116</v>
      </c>
      <c r="H6180" t="s">
        <v>117</v>
      </c>
      <c r="I6180">
        <v>86.75</v>
      </c>
      <c r="J6180" t="s">
        <v>6</v>
      </c>
      <c r="K6180">
        <v>86.75</v>
      </c>
    </row>
    <row r="6181" spans="1:11" ht="15" customHeight="1">
      <c r="A6181" s="1" t="s">
        <v>998</v>
      </c>
      <c r="B6181" t="s">
        <v>9</v>
      </c>
      <c r="C6181" t="s">
        <v>35</v>
      </c>
      <c r="D6181">
        <v>100855</v>
      </c>
      <c r="E6181" t="s">
        <v>297</v>
      </c>
      <c r="F6181">
        <v>203198</v>
      </c>
      <c r="G6181" t="s">
        <v>116</v>
      </c>
      <c r="H6181" t="s">
        <v>117</v>
      </c>
      <c r="I6181">
        <v>141.35</v>
      </c>
      <c r="J6181" t="s">
        <v>6</v>
      </c>
      <c r="K6181">
        <v>141.35</v>
      </c>
    </row>
    <row r="6182" spans="1:11" ht="15" customHeight="1">
      <c r="A6182" s="1" t="s">
        <v>998</v>
      </c>
      <c r="B6182" t="s">
        <v>9</v>
      </c>
      <c r="C6182" t="s">
        <v>35</v>
      </c>
      <c r="D6182">
        <v>100855</v>
      </c>
      <c r="E6182" t="s">
        <v>297</v>
      </c>
      <c r="F6182">
        <v>203198</v>
      </c>
      <c r="G6182" t="s">
        <v>116</v>
      </c>
      <c r="H6182" t="s">
        <v>117</v>
      </c>
      <c r="I6182">
        <v>86.75</v>
      </c>
      <c r="J6182" t="s">
        <v>6</v>
      </c>
      <c r="K6182">
        <v>86.75</v>
      </c>
    </row>
    <row r="6183" spans="1:11" ht="15" customHeight="1">
      <c r="A6183" s="1" t="s">
        <v>998</v>
      </c>
      <c r="B6183" t="s">
        <v>9</v>
      </c>
      <c r="C6183" t="s">
        <v>35</v>
      </c>
      <c r="D6183">
        <v>100855</v>
      </c>
      <c r="E6183" t="s">
        <v>297</v>
      </c>
      <c r="F6183">
        <v>203198</v>
      </c>
      <c r="G6183" t="s">
        <v>116</v>
      </c>
      <c r="H6183" t="s">
        <v>117</v>
      </c>
      <c r="I6183">
        <v>86.75</v>
      </c>
      <c r="J6183" t="s">
        <v>6</v>
      </c>
      <c r="K6183">
        <v>86.75</v>
      </c>
    </row>
    <row r="6184" spans="1:11" ht="15" customHeight="1">
      <c r="A6184" s="1" t="s">
        <v>998</v>
      </c>
      <c r="B6184" t="s">
        <v>9</v>
      </c>
      <c r="C6184" t="s">
        <v>35</v>
      </c>
      <c r="D6184">
        <v>100855</v>
      </c>
      <c r="E6184" t="s">
        <v>297</v>
      </c>
      <c r="F6184">
        <v>203198</v>
      </c>
      <c r="G6184" t="s">
        <v>116</v>
      </c>
      <c r="H6184" t="s">
        <v>117</v>
      </c>
      <c r="I6184">
        <v>86.75</v>
      </c>
      <c r="J6184" t="s">
        <v>6</v>
      </c>
      <c r="K6184">
        <v>86.75</v>
      </c>
    </row>
    <row r="6185" spans="1:11" ht="15" customHeight="1">
      <c r="A6185" s="1" t="s">
        <v>998</v>
      </c>
      <c r="B6185" t="s">
        <v>9</v>
      </c>
      <c r="C6185" t="s">
        <v>35</v>
      </c>
      <c r="D6185">
        <v>100855</v>
      </c>
      <c r="E6185" t="s">
        <v>297</v>
      </c>
      <c r="F6185">
        <v>203198</v>
      </c>
      <c r="G6185" t="s">
        <v>116</v>
      </c>
      <c r="H6185" t="s">
        <v>117</v>
      </c>
      <c r="I6185">
        <v>86.75</v>
      </c>
      <c r="J6185" t="s">
        <v>6</v>
      </c>
      <c r="K6185">
        <v>86.75</v>
      </c>
    </row>
    <row r="6186" spans="1:11" ht="15" customHeight="1">
      <c r="A6186" s="1" t="s">
        <v>998</v>
      </c>
      <c r="B6186" t="s">
        <v>9</v>
      </c>
      <c r="C6186" t="s">
        <v>35</v>
      </c>
      <c r="D6186">
        <v>110907</v>
      </c>
      <c r="E6186" t="s">
        <v>429</v>
      </c>
      <c r="F6186">
        <v>203198</v>
      </c>
      <c r="G6186" t="s">
        <v>116</v>
      </c>
      <c r="H6186" t="s">
        <v>117</v>
      </c>
      <c r="I6186">
        <v>1529.8</v>
      </c>
      <c r="J6186" t="s">
        <v>6</v>
      </c>
      <c r="K6186">
        <v>1529.8</v>
      </c>
    </row>
    <row r="6187" spans="1:11" ht="15" customHeight="1">
      <c r="A6187" s="1" t="s">
        <v>998</v>
      </c>
      <c r="B6187" t="s">
        <v>20</v>
      </c>
      <c r="C6187" t="s">
        <v>46</v>
      </c>
      <c r="D6187">
        <v>109546</v>
      </c>
      <c r="E6187" t="s">
        <v>994</v>
      </c>
      <c r="F6187">
        <v>203198</v>
      </c>
      <c r="G6187" t="s">
        <v>116</v>
      </c>
      <c r="H6187" t="s">
        <v>117</v>
      </c>
      <c r="I6187">
        <v>1002</v>
      </c>
      <c r="J6187" t="s">
        <v>6</v>
      </c>
      <c r="K6187">
        <v>1002</v>
      </c>
    </row>
    <row r="6188" spans="1:11" ht="15" customHeight="1">
      <c r="A6188" s="1" t="s">
        <v>998</v>
      </c>
      <c r="B6188" t="s">
        <v>20</v>
      </c>
      <c r="C6188" t="s">
        <v>46</v>
      </c>
      <c r="D6188">
        <v>109546</v>
      </c>
      <c r="E6188" t="s">
        <v>994</v>
      </c>
      <c r="F6188">
        <v>203198</v>
      </c>
      <c r="G6188" t="s">
        <v>116</v>
      </c>
      <c r="H6188" t="s">
        <v>117</v>
      </c>
      <c r="I6188">
        <v>21258.17</v>
      </c>
      <c r="J6188" t="s">
        <v>6</v>
      </c>
      <c r="K6188">
        <v>21258.17</v>
      </c>
    </row>
    <row r="6189" spans="1:11" ht="15" customHeight="1">
      <c r="A6189" s="1" t="s">
        <v>998</v>
      </c>
      <c r="B6189" t="s">
        <v>20</v>
      </c>
      <c r="C6189" t="s">
        <v>46</v>
      </c>
      <c r="D6189">
        <v>109546</v>
      </c>
      <c r="E6189" t="s">
        <v>994</v>
      </c>
      <c r="F6189">
        <v>203198</v>
      </c>
      <c r="G6189" t="s">
        <v>116</v>
      </c>
      <c r="H6189" t="s">
        <v>117</v>
      </c>
      <c r="I6189">
        <v>8314.5</v>
      </c>
      <c r="J6189" t="s">
        <v>6</v>
      </c>
      <c r="K6189">
        <v>8314.5</v>
      </c>
    </row>
    <row r="6190" spans="1:11" ht="15" customHeight="1">
      <c r="A6190" s="1" t="s">
        <v>998</v>
      </c>
      <c r="B6190" t="s">
        <v>20</v>
      </c>
      <c r="C6190" t="s">
        <v>46</v>
      </c>
      <c r="D6190">
        <v>109546</v>
      </c>
      <c r="E6190" t="s">
        <v>994</v>
      </c>
      <c r="F6190">
        <v>203198</v>
      </c>
      <c r="G6190" t="s">
        <v>116</v>
      </c>
      <c r="H6190" t="s">
        <v>117</v>
      </c>
      <c r="I6190">
        <v>37210.339999999997</v>
      </c>
      <c r="J6190" t="s">
        <v>6</v>
      </c>
      <c r="K6190">
        <v>37210.339999999997</v>
      </c>
    </row>
    <row r="6191" spans="1:11" ht="15" customHeight="1">
      <c r="A6191" s="1" t="s">
        <v>998</v>
      </c>
      <c r="B6191" t="s">
        <v>9</v>
      </c>
      <c r="C6191" t="s">
        <v>35</v>
      </c>
      <c r="D6191">
        <v>100855</v>
      </c>
      <c r="E6191" t="s">
        <v>297</v>
      </c>
      <c r="F6191">
        <v>203198</v>
      </c>
      <c r="G6191" t="s">
        <v>116</v>
      </c>
      <c r="H6191" t="s">
        <v>117</v>
      </c>
      <c r="I6191">
        <v>141.35</v>
      </c>
      <c r="J6191" t="s">
        <v>6</v>
      </c>
      <c r="K6191">
        <v>141.35</v>
      </c>
    </row>
    <row r="6192" spans="1:11" ht="15" customHeight="1">
      <c r="A6192" s="1" t="s">
        <v>998</v>
      </c>
      <c r="B6192" t="s">
        <v>9</v>
      </c>
      <c r="C6192" t="s">
        <v>35</v>
      </c>
      <c r="D6192">
        <v>100855</v>
      </c>
      <c r="E6192" t="s">
        <v>297</v>
      </c>
      <c r="F6192">
        <v>203198</v>
      </c>
      <c r="G6192" t="s">
        <v>116</v>
      </c>
      <c r="H6192" t="s">
        <v>117</v>
      </c>
      <c r="I6192">
        <v>141.35</v>
      </c>
      <c r="J6192" t="s">
        <v>6</v>
      </c>
      <c r="K6192">
        <v>141.35</v>
      </c>
    </row>
    <row r="6193" spans="1:11">
      <c r="A6193" s="1" t="s">
        <v>998</v>
      </c>
      <c r="B6193" t="s">
        <v>9</v>
      </c>
      <c r="C6193" t="s">
        <v>35</v>
      </c>
      <c r="D6193">
        <v>100855</v>
      </c>
      <c r="E6193" t="s">
        <v>297</v>
      </c>
      <c r="F6193">
        <v>203198</v>
      </c>
      <c r="G6193" t="s">
        <v>116</v>
      </c>
      <c r="H6193" t="s">
        <v>117</v>
      </c>
      <c r="I6193">
        <v>141.35</v>
      </c>
      <c r="J6193" t="s">
        <v>6</v>
      </c>
      <c r="K6193">
        <v>141.35</v>
      </c>
    </row>
    <row r="6194" spans="1:11">
      <c r="A6194" s="1" t="s">
        <v>998</v>
      </c>
      <c r="B6194" t="s">
        <v>9</v>
      </c>
      <c r="C6194" t="s">
        <v>35</v>
      </c>
      <c r="D6194">
        <v>100855</v>
      </c>
      <c r="E6194" t="s">
        <v>297</v>
      </c>
      <c r="F6194">
        <v>203198</v>
      </c>
      <c r="G6194" t="s">
        <v>116</v>
      </c>
      <c r="H6194" t="s">
        <v>117</v>
      </c>
      <c r="I6194">
        <v>86.75</v>
      </c>
      <c r="J6194" t="s">
        <v>6</v>
      </c>
      <c r="K6194">
        <v>86.75</v>
      </c>
    </row>
    <row r="6195" spans="1:11">
      <c r="A6195" s="1" t="s">
        <v>998</v>
      </c>
      <c r="B6195" t="s">
        <v>9</v>
      </c>
      <c r="C6195" t="s">
        <v>35</v>
      </c>
      <c r="D6195">
        <v>100855</v>
      </c>
      <c r="E6195" t="s">
        <v>297</v>
      </c>
      <c r="F6195">
        <v>203198</v>
      </c>
      <c r="G6195" t="s">
        <v>116</v>
      </c>
      <c r="H6195" t="s">
        <v>117</v>
      </c>
      <c r="I6195">
        <v>86.75</v>
      </c>
      <c r="J6195" t="s">
        <v>6</v>
      </c>
      <c r="K6195">
        <v>86.75</v>
      </c>
    </row>
    <row r="6196" spans="1:11">
      <c r="A6196" s="1" t="s">
        <v>998</v>
      </c>
      <c r="B6196" t="s">
        <v>9</v>
      </c>
      <c r="C6196" t="s">
        <v>35</v>
      </c>
      <c r="D6196">
        <v>100855</v>
      </c>
      <c r="E6196" t="s">
        <v>297</v>
      </c>
      <c r="F6196">
        <v>203198</v>
      </c>
      <c r="G6196" t="s">
        <v>116</v>
      </c>
      <c r="H6196" t="s">
        <v>117</v>
      </c>
      <c r="I6196">
        <v>141.35</v>
      </c>
      <c r="J6196" t="s">
        <v>6</v>
      </c>
      <c r="K6196">
        <v>141.35</v>
      </c>
    </row>
    <row r="6197" spans="1:11">
      <c r="A6197" s="1" t="s">
        <v>998</v>
      </c>
      <c r="B6197" t="s">
        <v>9</v>
      </c>
      <c r="C6197" t="s">
        <v>35</v>
      </c>
      <c r="D6197">
        <v>100855</v>
      </c>
      <c r="E6197" t="s">
        <v>297</v>
      </c>
      <c r="F6197">
        <v>203198</v>
      </c>
      <c r="G6197" t="s">
        <v>116</v>
      </c>
      <c r="H6197" t="s">
        <v>117</v>
      </c>
      <c r="I6197">
        <v>141.35</v>
      </c>
      <c r="J6197" t="s">
        <v>6</v>
      </c>
      <c r="K6197">
        <v>141.35</v>
      </c>
    </row>
    <row r="6198" spans="1:11" ht="15" customHeight="1">
      <c r="A6198" s="1" t="s">
        <v>998</v>
      </c>
      <c r="B6198" t="s">
        <v>9</v>
      </c>
      <c r="C6198" t="s">
        <v>35</v>
      </c>
      <c r="D6198">
        <v>100855</v>
      </c>
      <c r="E6198" t="s">
        <v>297</v>
      </c>
      <c r="F6198">
        <v>203198</v>
      </c>
      <c r="G6198" t="s">
        <v>116</v>
      </c>
      <c r="H6198" t="s">
        <v>117</v>
      </c>
      <c r="I6198">
        <v>86.75</v>
      </c>
      <c r="J6198" t="s">
        <v>6</v>
      </c>
      <c r="K6198">
        <v>86.75</v>
      </c>
    </row>
    <row r="6199" spans="1:11" ht="15" customHeight="1">
      <c r="A6199" s="1" t="s">
        <v>998</v>
      </c>
      <c r="B6199" t="s">
        <v>9</v>
      </c>
      <c r="C6199" t="s">
        <v>35</v>
      </c>
      <c r="D6199">
        <v>100855</v>
      </c>
      <c r="E6199" t="s">
        <v>297</v>
      </c>
      <c r="F6199">
        <v>203198</v>
      </c>
      <c r="G6199" t="s">
        <v>116</v>
      </c>
      <c r="H6199" t="s">
        <v>117</v>
      </c>
      <c r="I6199">
        <v>86.75</v>
      </c>
      <c r="J6199" t="s">
        <v>6</v>
      </c>
      <c r="K6199">
        <v>86.75</v>
      </c>
    </row>
    <row r="6200" spans="1:11" ht="15" customHeight="1">
      <c r="A6200" s="1" t="s">
        <v>998</v>
      </c>
      <c r="B6200" t="s">
        <v>9</v>
      </c>
      <c r="C6200" t="s">
        <v>35</v>
      </c>
      <c r="D6200">
        <v>100855</v>
      </c>
      <c r="E6200" t="s">
        <v>297</v>
      </c>
      <c r="F6200">
        <v>203198</v>
      </c>
      <c r="G6200" t="s">
        <v>116</v>
      </c>
      <c r="H6200" t="s">
        <v>117</v>
      </c>
      <c r="I6200">
        <v>141.35</v>
      </c>
      <c r="J6200" t="s">
        <v>6</v>
      </c>
      <c r="K6200">
        <v>141.35</v>
      </c>
    </row>
    <row r="6201" spans="1:11" ht="15" customHeight="1">
      <c r="A6201" s="1" t="s">
        <v>998</v>
      </c>
      <c r="B6201" t="s">
        <v>9</v>
      </c>
      <c r="C6201" t="s">
        <v>35</v>
      </c>
      <c r="D6201">
        <v>100855</v>
      </c>
      <c r="E6201" t="s">
        <v>297</v>
      </c>
      <c r="F6201">
        <v>203198</v>
      </c>
      <c r="G6201" t="s">
        <v>116</v>
      </c>
      <c r="H6201" t="s">
        <v>117</v>
      </c>
      <c r="I6201">
        <v>141.35</v>
      </c>
      <c r="J6201" t="s">
        <v>6</v>
      </c>
      <c r="K6201">
        <v>141.35</v>
      </c>
    </row>
    <row r="6202" spans="1:11" ht="15" customHeight="1">
      <c r="A6202" s="1" t="s">
        <v>998</v>
      </c>
      <c r="B6202" t="s">
        <v>9</v>
      </c>
      <c r="C6202" t="s">
        <v>35</v>
      </c>
      <c r="D6202">
        <v>100855</v>
      </c>
      <c r="E6202" t="s">
        <v>297</v>
      </c>
      <c r="F6202">
        <v>203198</v>
      </c>
      <c r="G6202" t="s">
        <v>116</v>
      </c>
      <c r="H6202" t="s">
        <v>117</v>
      </c>
      <c r="I6202">
        <v>86.75</v>
      </c>
      <c r="J6202" t="s">
        <v>6</v>
      </c>
      <c r="K6202">
        <v>86.75</v>
      </c>
    </row>
    <row r="6203" spans="1:11" ht="15" customHeight="1">
      <c r="A6203" s="1" t="s">
        <v>998</v>
      </c>
      <c r="B6203" t="s">
        <v>9</v>
      </c>
      <c r="C6203" t="s">
        <v>35</v>
      </c>
      <c r="D6203">
        <v>100855</v>
      </c>
      <c r="E6203" t="s">
        <v>297</v>
      </c>
      <c r="F6203">
        <v>203198</v>
      </c>
      <c r="G6203" t="s">
        <v>116</v>
      </c>
      <c r="H6203" t="s">
        <v>117</v>
      </c>
      <c r="I6203">
        <v>86.75</v>
      </c>
      <c r="J6203" t="s">
        <v>6</v>
      </c>
      <c r="K6203">
        <v>86.75</v>
      </c>
    </row>
    <row r="6204" spans="1:11" ht="15" customHeight="1">
      <c r="A6204" s="1" t="s">
        <v>998</v>
      </c>
      <c r="B6204">
        <v>54900002</v>
      </c>
      <c r="C6204" t="s">
        <v>996</v>
      </c>
      <c r="F6204">
        <v>203198</v>
      </c>
      <c r="G6204" t="s">
        <v>116</v>
      </c>
      <c r="H6204" t="s">
        <v>117</v>
      </c>
      <c r="K6204">
        <v>1102.02</v>
      </c>
    </row>
    <row r="6205" spans="1:11" ht="15" customHeight="1">
      <c r="A6205" s="1" t="s">
        <v>998</v>
      </c>
      <c r="B6205" t="s">
        <v>9</v>
      </c>
      <c r="C6205" t="s">
        <v>35</v>
      </c>
      <c r="D6205">
        <v>108794</v>
      </c>
      <c r="E6205" t="s">
        <v>426</v>
      </c>
      <c r="F6205">
        <v>203199</v>
      </c>
      <c r="G6205" t="s">
        <v>427</v>
      </c>
      <c r="H6205" t="s">
        <v>428</v>
      </c>
      <c r="I6205">
        <v>87.5</v>
      </c>
      <c r="J6205" t="s">
        <v>6</v>
      </c>
      <c r="K6205">
        <v>87.5</v>
      </c>
    </row>
    <row r="6206" spans="1:11" ht="15" customHeight="1">
      <c r="A6206" s="1" t="s">
        <v>998</v>
      </c>
      <c r="B6206" t="s">
        <v>18</v>
      </c>
      <c r="C6206" t="s">
        <v>44</v>
      </c>
      <c r="D6206">
        <v>102717</v>
      </c>
      <c r="E6206" t="s">
        <v>66</v>
      </c>
      <c r="F6206">
        <v>203201</v>
      </c>
      <c r="G6206" t="s">
        <v>82</v>
      </c>
      <c r="H6206" t="s">
        <v>83</v>
      </c>
      <c r="I6206">
        <v>20000</v>
      </c>
      <c r="J6206" t="s">
        <v>6</v>
      </c>
      <c r="K6206">
        <v>20000</v>
      </c>
    </row>
    <row r="6207" spans="1:11" ht="15" customHeight="1">
      <c r="A6207" s="1" t="s">
        <v>998</v>
      </c>
      <c r="B6207">
        <v>54900002</v>
      </c>
      <c r="C6207" t="s">
        <v>996</v>
      </c>
      <c r="F6207">
        <v>203201</v>
      </c>
      <c r="G6207" t="s">
        <v>82</v>
      </c>
      <c r="H6207" t="s">
        <v>83</v>
      </c>
      <c r="K6207">
        <v>20128.84</v>
      </c>
    </row>
    <row r="6208" spans="1:11" ht="15" customHeight="1">
      <c r="A6208" s="1" t="s">
        <v>998</v>
      </c>
      <c r="B6208" t="s">
        <v>4</v>
      </c>
      <c r="C6208" t="s">
        <v>32</v>
      </c>
      <c r="D6208">
        <v>110331</v>
      </c>
      <c r="E6208" t="s">
        <v>768</v>
      </c>
      <c r="F6208">
        <v>203203</v>
      </c>
      <c r="G6208" t="s">
        <v>415</v>
      </c>
      <c r="H6208" t="s">
        <v>416</v>
      </c>
      <c r="I6208">
        <v>2106</v>
      </c>
      <c r="J6208" t="s">
        <v>6</v>
      </c>
      <c r="K6208">
        <v>2106</v>
      </c>
    </row>
    <row r="6209" spans="1:11" ht="15" customHeight="1">
      <c r="A6209" s="1" t="s">
        <v>998</v>
      </c>
      <c r="B6209" t="s">
        <v>4</v>
      </c>
      <c r="C6209" t="s">
        <v>32</v>
      </c>
      <c r="D6209">
        <v>107017</v>
      </c>
      <c r="E6209" t="s">
        <v>782</v>
      </c>
      <c r="F6209">
        <v>203203</v>
      </c>
      <c r="G6209" t="s">
        <v>415</v>
      </c>
      <c r="H6209" t="s">
        <v>416</v>
      </c>
      <c r="I6209">
        <v>1200</v>
      </c>
      <c r="J6209" t="s">
        <v>5</v>
      </c>
      <c r="K6209">
        <v>-1200</v>
      </c>
    </row>
    <row r="6210" spans="1:11" ht="15" customHeight="1">
      <c r="A6210" s="1" t="s">
        <v>998</v>
      </c>
      <c r="B6210" t="s">
        <v>4</v>
      </c>
      <c r="C6210" t="s">
        <v>32</v>
      </c>
      <c r="D6210">
        <v>107017</v>
      </c>
      <c r="E6210" t="s">
        <v>782</v>
      </c>
      <c r="F6210">
        <v>203203</v>
      </c>
      <c r="G6210" t="s">
        <v>415</v>
      </c>
      <c r="H6210" t="s">
        <v>416</v>
      </c>
      <c r="I6210">
        <v>6002</v>
      </c>
      <c r="J6210" t="s">
        <v>6</v>
      </c>
      <c r="K6210">
        <v>6002</v>
      </c>
    </row>
    <row r="6211" spans="1:11" ht="15" customHeight="1">
      <c r="A6211" s="1" t="s">
        <v>998</v>
      </c>
      <c r="B6211" t="s">
        <v>4</v>
      </c>
      <c r="C6211" t="s">
        <v>32</v>
      </c>
      <c r="D6211">
        <v>107017</v>
      </c>
      <c r="E6211" t="s">
        <v>782</v>
      </c>
      <c r="F6211">
        <v>203203</v>
      </c>
      <c r="G6211" t="s">
        <v>415</v>
      </c>
      <c r="H6211" t="s">
        <v>416</v>
      </c>
      <c r="I6211">
        <v>1200</v>
      </c>
      <c r="J6211" t="s">
        <v>5</v>
      </c>
      <c r="K6211">
        <v>-1200</v>
      </c>
    </row>
    <row r="6212" spans="1:11" ht="15" customHeight="1">
      <c r="A6212" s="1" t="s">
        <v>998</v>
      </c>
      <c r="B6212" t="s">
        <v>4</v>
      </c>
      <c r="C6212" t="s">
        <v>32</v>
      </c>
      <c r="D6212">
        <v>107017</v>
      </c>
      <c r="E6212" t="s">
        <v>782</v>
      </c>
      <c r="F6212">
        <v>203203</v>
      </c>
      <c r="G6212" t="s">
        <v>415</v>
      </c>
      <c r="H6212" t="s">
        <v>416</v>
      </c>
      <c r="I6212">
        <v>6002</v>
      </c>
      <c r="J6212" t="s">
        <v>6</v>
      </c>
      <c r="K6212">
        <v>6002</v>
      </c>
    </row>
    <row r="6213" spans="1:11" ht="15" customHeight="1">
      <c r="A6213" s="1" t="s">
        <v>998</v>
      </c>
      <c r="B6213" t="s">
        <v>10</v>
      </c>
      <c r="C6213" t="s">
        <v>36</v>
      </c>
      <c r="D6213">
        <v>101026</v>
      </c>
      <c r="E6213" t="s">
        <v>931</v>
      </c>
      <c r="F6213">
        <v>203203</v>
      </c>
      <c r="G6213" t="s">
        <v>415</v>
      </c>
      <c r="H6213" t="s">
        <v>416</v>
      </c>
      <c r="I6213">
        <v>4774.45</v>
      </c>
      <c r="J6213" t="s">
        <v>6</v>
      </c>
      <c r="K6213">
        <v>4774.45</v>
      </c>
    </row>
    <row r="6214" spans="1:11" ht="15" customHeight="1">
      <c r="A6214" s="1" t="s">
        <v>998</v>
      </c>
      <c r="B6214" t="s">
        <v>10</v>
      </c>
      <c r="C6214" t="s">
        <v>36</v>
      </c>
      <c r="D6214">
        <v>101026</v>
      </c>
      <c r="E6214" t="s">
        <v>931</v>
      </c>
      <c r="F6214">
        <v>203203</v>
      </c>
      <c r="G6214" t="s">
        <v>415</v>
      </c>
      <c r="H6214" t="s">
        <v>416</v>
      </c>
      <c r="I6214">
        <v>2666.05</v>
      </c>
      <c r="J6214" t="s">
        <v>6</v>
      </c>
      <c r="K6214">
        <v>2666.05</v>
      </c>
    </row>
    <row r="6215" spans="1:11" ht="15" customHeight="1">
      <c r="A6215" s="1" t="s">
        <v>998</v>
      </c>
      <c r="B6215" t="s">
        <v>21</v>
      </c>
      <c r="C6215" t="s">
        <v>47</v>
      </c>
      <c r="D6215">
        <v>111324</v>
      </c>
      <c r="E6215" t="s">
        <v>791</v>
      </c>
      <c r="F6215">
        <v>203203</v>
      </c>
      <c r="G6215" t="s">
        <v>415</v>
      </c>
      <c r="H6215" t="s">
        <v>416</v>
      </c>
      <c r="I6215">
        <v>80</v>
      </c>
      <c r="J6215" t="s">
        <v>6</v>
      </c>
      <c r="K6215">
        <v>80</v>
      </c>
    </row>
    <row r="6216" spans="1:11" ht="15" customHeight="1">
      <c r="A6216" s="1" t="s">
        <v>998</v>
      </c>
      <c r="B6216" t="s">
        <v>22</v>
      </c>
      <c r="C6216" t="s">
        <v>48</v>
      </c>
      <c r="D6216">
        <v>111195</v>
      </c>
      <c r="E6216" t="s">
        <v>967</v>
      </c>
      <c r="F6216">
        <v>203203</v>
      </c>
      <c r="G6216" t="s">
        <v>415</v>
      </c>
      <c r="H6216" t="s">
        <v>416</v>
      </c>
      <c r="I6216">
        <v>317.14</v>
      </c>
      <c r="J6216" t="s">
        <v>5</v>
      </c>
      <c r="K6216">
        <v>-317.14</v>
      </c>
    </row>
    <row r="6217" spans="1:11" ht="15" customHeight="1">
      <c r="A6217" s="1" t="s">
        <v>998</v>
      </c>
      <c r="B6217" t="s">
        <v>22</v>
      </c>
      <c r="C6217" t="s">
        <v>48</v>
      </c>
      <c r="D6217">
        <v>111195</v>
      </c>
      <c r="E6217" t="s">
        <v>967</v>
      </c>
      <c r="F6217">
        <v>203203</v>
      </c>
      <c r="G6217" t="s">
        <v>415</v>
      </c>
      <c r="H6217" t="s">
        <v>416</v>
      </c>
      <c r="I6217">
        <v>236.53</v>
      </c>
      <c r="J6217" t="s">
        <v>5</v>
      </c>
      <c r="K6217">
        <v>-236.53</v>
      </c>
    </row>
    <row r="6218" spans="1:11" ht="15" customHeight="1">
      <c r="A6218" s="1" t="s">
        <v>998</v>
      </c>
      <c r="B6218" t="s">
        <v>22</v>
      </c>
      <c r="C6218" t="s">
        <v>48</v>
      </c>
      <c r="D6218">
        <v>111195</v>
      </c>
      <c r="E6218" t="s">
        <v>967</v>
      </c>
      <c r="F6218">
        <v>203203</v>
      </c>
      <c r="G6218" t="s">
        <v>415</v>
      </c>
      <c r="H6218" t="s">
        <v>416</v>
      </c>
      <c r="I6218">
        <v>2129.11</v>
      </c>
      <c r="J6218" t="s">
        <v>6</v>
      </c>
      <c r="K6218">
        <v>2129.11</v>
      </c>
    </row>
    <row r="6219" spans="1:11" ht="15" customHeight="1">
      <c r="A6219" s="1" t="s">
        <v>998</v>
      </c>
      <c r="B6219" t="s">
        <v>22</v>
      </c>
      <c r="C6219" t="s">
        <v>48</v>
      </c>
      <c r="D6219">
        <v>110320</v>
      </c>
      <c r="E6219" t="s">
        <v>968</v>
      </c>
      <c r="F6219">
        <v>203203</v>
      </c>
      <c r="G6219" t="s">
        <v>415</v>
      </c>
      <c r="H6219" t="s">
        <v>416</v>
      </c>
      <c r="I6219">
        <v>144.4</v>
      </c>
      <c r="J6219" t="s">
        <v>5</v>
      </c>
      <c r="K6219">
        <v>-144.4</v>
      </c>
    </row>
    <row r="6220" spans="1:11" ht="15" customHeight="1">
      <c r="A6220" s="1" t="s">
        <v>998</v>
      </c>
      <c r="B6220" t="s">
        <v>22</v>
      </c>
      <c r="C6220" t="s">
        <v>48</v>
      </c>
      <c r="D6220">
        <v>110320</v>
      </c>
      <c r="E6220" t="s">
        <v>968</v>
      </c>
      <c r="F6220">
        <v>203203</v>
      </c>
      <c r="G6220" t="s">
        <v>415</v>
      </c>
      <c r="H6220" t="s">
        <v>416</v>
      </c>
      <c r="I6220">
        <v>182.21</v>
      </c>
      <c r="J6220" t="s">
        <v>5</v>
      </c>
      <c r="K6220">
        <v>-182.21</v>
      </c>
    </row>
    <row r="6221" spans="1:11" ht="15" customHeight="1">
      <c r="A6221" s="1" t="s">
        <v>998</v>
      </c>
      <c r="B6221" t="s">
        <v>22</v>
      </c>
      <c r="C6221" t="s">
        <v>48</v>
      </c>
      <c r="D6221">
        <v>110320</v>
      </c>
      <c r="E6221" t="s">
        <v>968</v>
      </c>
      <c r="F6221">
        <v>203203</v>
      </c>
      <c r="G6221" t="s">
        <v>415</v>
      </c>
      <c r="H6221" t="s">
        <v>416</v>
      </c>
      <c r="I6221">
        <v>1583.33</v>
      </c>
      <c r="J6221" t="s">
        <v>6</v>
      </c>
      <c r="K6221">
        <v>1583.33</v>
      </c>
    </row>
    <row r="6222" spans="1:11" ht="15" customHeight="1">
      <c r="A6222" s="1" t="s">
        <v>998</v>
      </c>
      <c r="B6222" t="s">
        <v>22</v>
      </c>
      <c r="C6222" t="s">
        <v>48</v>
      </c>
      <c r="D6222">
        <v>107640</v>
      </c>
      <c r="E6222" t="s">
        <v>973</v>
      </c>
      <c r="F6222">
        <v>203203</v>
      </c>
      <c r="G6222" t="s">
        <v>415</v>
      </c>
      <c r="H6222" t="s">
        <v>416</v>
      </c>
      <c r="I6222">
        <v>1519.3</v>
      </c>
      <c r="J6222" t="s">
        <v>5</v>
      </c>
      <c r="K6222">
        <v>-1519.3</v>
      </c>
    </row>
    <row r="6223" spans="1:11" ht="15" customHeight="1">
      <c r="A6223" s="1" t="s">
        <v>998</v>
      </c>
      <c r="B6223" t="s">
        <v>22</v>
      </c>
      <c r="C6223" t="s">
        <v>48</v>
      </c>
      <c r="D6223">
        <v>107640</v>
      </c>
      <c r="E6223" t="s">
        <v>973</v>
      </c>
      <c r="F6223">
        <v>203203</v>
      </c>
      <c r="G6223" t="s">
        <v>415</v>
      </c>
      <c r="H6223" t="s">
        <v>416</v>
      </c>
      <c r="I6223">
        <v>405.01</v>
      </c>
      <c r="J6223" t="s">
        <v>5</v>
      </c>
      <c r="K6223">
        <v>-405.01</v>
      </c>
    </row>
    <row r="6224" spans="1:11" ht="15" customHeight="1">
      <c r="A6224" s="1" t="s">
        <v>998</v>
      </c>
      <c r="B6224" t="s">
        <v>22</v>
      </c>
      <c r="C6224" t="s">
        <v>48</v>
      </c>
      <c r="D6224">
        <v>107640</v>
      </c>
      <c r="E6224" t="s">
        <v>973</v>
      </c>
      <c r="F6224">
        <v>203203</v>
      </c>
      <c r="G6224" t="s">
        <v>415</v>
      </c>
      <c r="H6224" t="s">
        <v>416</v>
      </c>
      <c r="I6224">
        <v>5000</v>
      </c>
      <c r="J6224" t="s">
        <v>6</v>
      </c>
      <c r="K6224">
        <v>5000</v>
      </c>
    </row>
    <row r="6225" spans="1:11" ht="15" customHeight="1">
      <c r="A6225" s="1" t="s">
        <v>998</v>
      </c>
      <c r="B6225" t="s">
        <v>22</v>
      </c>
      <c r="C6225" t="s">
        <v>48</v>
      </c>
      <c r="D6225">
        <v>110816</v>
      </c>
      <c r="E6225" t="s">
        <v>974</v>
      </c>
      <c r="F6225">
        <v>203203</v>
      </c>
      <c r="G6225" t="s">
        <v>415</v>
      </c>
      <c r="H6225" t="s">
        <v>416</v>
      </c>
      <c r="I6225">
        <v>492.17</v>
      </c>
      <c r="J6225" t="s">
        <v>5</v>
      </c>
      <c r="K6225">
        <v>-492.17</v>
      </c>
    </row>
    <row r="6226" spans="1:11" ht="15" customHeight="1">
      <c r="A6226" s="1" t="s">
        <v>998</v>
      </c>
      <c r="B6226" t="s">
        <v>22</v>
      </c>
      <c r="C6226" t="s">
        <v>48</v>
      </c>
      <c r="D6226">
        <v>110816</v>
      </c>
      <c r="E6226" t="s">
        <v>974</v>
      </c>
      <c r="F6226">
        <v>203203</v>
      </c>
      <c r="G6226" t="s">
        <v>415</v>
      </c>
      <c r="H6226" t="s">
        <v>416</v>
      </c>
      <c r="I6226">
        <v>278.19</v>
      </c>
      <c r="J6226" t="s">
        <v>5</v>
      </c>
      <c r="K6226">
        <v>-278.19</v>
      </c>
    </row>
    <row r="6227" spans="1:11" ht="15" customHeight="1">
      <c r="A6227" s="1" t="s">
        <v>998</v>
      </c>
      <c r="B6227" t="s">
        <v>22</v>
      </c>
      <c r="C6227" t="s">
        <v>48</v>
      </c>
      <c r="D6227">
        <v>110816</v>
      </c>
      <c r="E6227" t="s">
        <v>974</v>
      </c>
      <c r="F6227">
        <v>203203</v>
      </c>
      <c r="G6227" t="s">
        <v>415</v>
      </c>
      <c r="H6227" t="s">
        <v>416</v>
      </c>
      <c r="I6227">
        <v>2416.67</v>
      </c>
      <c r="J6227" t="s">
        <v>6</v>
      </c>
      <c r="K6227">
        <v>2416.67</v>
      </c>
    </row>
    <row r="6228" spans="1:11" ht="15" customHeight="1">
      <c r="A6228" s="1" t="s">
        <v>998</v>
      </c>
      <c r="B6228" t="s">
        <v>22</v>
      </c>
      <c r="C6228" t="s">
        <v>48</v>
      </c>
      <c r="D6228">
        <v>108101</v>
      </c>
      <c r="E6228" t="s">
        <v>975</v>
      </c>
      <c r="F6228">
        <v>203203</v>
      </c>
      <c r="G6228" t="s">
        <v>415</v>
      </c>
      <c r="H6228" t="s">
        <v>416</v>
      </c>
      <c r="I6228">
        <v>175.4</v>
      </c>
      <c r="J6228" t="s">
        <v>5</v>
      </c>
      <c r="K6228">
        <v>-175.4</v>
      </c>
    </row>
    <row r="6229" spans="1:11" ht="15" customHeight="1">
      <c r="A6229" s="1" t="s">
        <v>998</v>
      </c>
      <c r="B6229" t="s">
        <v>22</v>
      </c>
      <c r="C6229" t="s">
        <v>48</v>
      </c>
      <c r="D6229">
        <v>108101</v>
      </c>
      <c r="E6229" t="s">
        <v>975</v>
      </c>
      <c r="F6229">
        <v>203203</v>
      </c>
      <c r="G6229" t="s">
        <v>415</v>
      </c>
      <c r="H6229" t="s">
        <v>416</v>
      </c>
      <c r="I6229">
        <v>466.7</v>
      </c>
      <c r="J6229" t="s">
        <v>5</v>
      </c>
      <c r="K6229">
        <v>-466.7</v>
      </c>
    </row>
    <row r="6230" spans="1:11" ht="15" customHeight="1">
      <c r="A6230" s="1" t="s">
        <v>998</v>
      </c>
      <c r="B6230" t="s">
        <v>22</v>
      </c>
      <c r="C6230" t="s">
        <v>48</v>
      </c>
      <c r="D6230">
        <v>108101</v>
      </c>
      <c r="E6230" t="s">
        <v>975</v>
      </c>
      <c r="F6230">
        <v>203203</v>
      </c>
      <c r="G6230" t="s">
        <v>415</v>
      </c>
      <c r="H6230" t="s">
        <v>416</v>
      </c>
      <c r="I6230">
        <v>259.2</v>
      </c>
      <c r="J6230" t="s">
        <v>5</v>
      </c>
      <c r="K6230">
        <v>-259.2</v>
      </c>
    </row>
    <row r="6231" spans="1:11" ht="15" customHeight="1">
      <c r="A6231" s="1" t="s">
        <v>998</v>
      </c>
      <c r="B6231" t="s">
        <v>22</v>
      </c>
      <c r="C6231" t="s">
        <v>48</v>
      </c>
      <c r="D6231">
        <v>108101</v>
      </c>
      <c r="E6231" t="s">
        <v>975</v>
      </c>
      <c r="F6231">
        <v>203203</v>
      </c>
      <c r="G6231" t="s">
        <v>415</v>
      </c>
      <c r="H6231" t="s">
        <v>416</v>
      </c>
      <c r="I6231">
        <v>2333.33</v>
      </c>
      <c r="J6231" t="s">
        <v>6</v>
      </c>
      <c r="K6231">
        <v>2333.33</v>
      </c>
    </row>
    <row r="6232" spans="1:11" ht="15" customHeight="1">
      <c r="A6232" s="1" t="s">
        <v>998</v>
      </c>
      <c r="B6232" t="s">
        <v>22</v>
      </c>
      <c r="C6232" t="s">
        <v>48</v>
      </c>
      <c r="D6232">
        <v>110754</v>
      </c>
      <c r="E6232" t="s">
        <v>977</v>
      </c>
      <c r="F6232">
        <v>203203</v>
      </c>
      <c r="G6232" t="s">
        <v>415</v>
      </c>
      <c r="H6232" t="s">
        <v>416</v>
      </c>
      <c r="I6232">
        <v>52</v>
      </c>
      <c r="J6232" t="s">
        <v>5</v>
      </c>
      <c r="K6232">
        <v>-52</v>
      </c>
    </row>
    <row r="6233" spans="1:11" ht="15" customHeight="1">
      <c r="A6233" s="1" t="s">
        <v>998</v>
      </c>
      <c r="B6233" t="s">
        <v>22</v>
      </c>
      <c r="C6233" t="s">
        <v>48</v>
      </c>
      <c r="D6233">
        <v>110754</v>
      </c>
      <c r="E6233" t="s">
        <v>977</v>
      </c>
      <c r="F6233">
        <v>203203</v>
      </c>
      <c r="G6233" t="s">
        <v>415</v>
      </c>
      <c r="H6233" t="s">
        <v>416</v>
      </c>
      <c r="I6233">
        <v>131.03</v>
      </c>
      <c r="J6233" t="s">
        <v>5</v>
      </c>
      <c r="K6233">
        <v>-131.03</v>
      </c>
    </row>
    <row r="6234" spans="1:11" ht="15" customHeight="1">
      <c r="A6234" s="1" t="s">
        <v>998</v>
      </c>
      <c r="B6234" t="s">
        <v>22</v>
      </c>
      <c r="C6234" t="s">
        <v>48</v>
      </c>
      <c r="D6234">
        <v>110754</v>
      </c>
      <c r="E6234" t="s">
        <v>977</v>
      </c>
      <c r="F6234">
        <v>203203</v>
      </c>
      <c r="G6234" t="s">
        <v>415</v>
      </c>
      <c r="H6234" t="s">
        <v>416</v>
      </c>
      <c r="I6234">
        <v>164.54</v>
      </c>
      <c r="J6234" t="s">
        <v>5</v>
      </c>
      <c r="K6234">
        <v>-164.54</v>
      </c>
    </row>
    <row r="6235" spans="1:11" ht="15" customHeight="1">
      <c r="A6235" s="1" t="s">
        <v>998</v>
      </c>
      <c r="B6235" t="s">
        <v>22</v>
      </c>
      <c r="C6235" t="s">
        <v>48</v>
      </c>
      <c r="D6235">
        <v>110754</v>
      </c>
      <c r="E6235" t="s">
        <v>977</v>
      </c>
      <c r="F6235">
        <v>203203</v>
      </c>
      <c r="G6235" t="s">
        <v>415</v>
      </c>
      <c r="H6235" t="s">
        <v>416</v>
      </c>
      <c r="I6235">
        <v>1480.83</v>
      </c>
      <c r="J6235" t="s">
        <v>6</v>
      </c>
      <c r="K6235">
        <v>1480.83</v>
      </c>
    </row>
    <row r="6236" spans="1:11" ht="15" customHeight="1">
      <c r="A6236" s="1" t="s">
        <v>998</v>
      </c>
      <c r="B6236" t="s">
        <v>22</v>
      </c>
      <c r="C6236" t="s">
        <v>48</v>
      </c>
      <c r="D6236">
        <v>108015</v>
      </c>
      <c r="E6236" t="s">
        <v>978</v>
      </c>
      <c r="F6236">
        <v>203203</v>
      </c>
      <c r="G6236" t="s">
        <v>415</v>
      </c>
      <c r="H6236" t="s">
        <v>416</v>
      </c>
      <c r="I6236">
        <v>530.28</v>
      </c>
      <c r="J6236" t="s">
        <v>5</v>
      </c>
      <c r="K6236">
        <v>-530.28</v>
      </c>
    </row>
    <row r="6237" spans="1:11" ht="15" customHeight="1">
      <c r="A6237" s="1" t="s">
        <v>998</v>
      </c>
      <c r="B6237" t="s">
        <v>22</v>
      </c>
      <c r="C6237" t="s">
        <v>48</v>
      </c>
      <c r="D6237">
        <v>108015</v>
      </c>
      <c r="E6237" t="s">
        <v>978</v>
      </c>
      <c r="F6237">
        <v>203203</v>
      </c>
      <c r="G6237" t="s">
        <v>415</v>
      </c>
      <c r="H6237" t="s">
        <v>416</v>
      </c>
      <c r="I6237">
        <v>287.75</v>
      </c>
      <c r="J6237" t="s">
        <v>5</v>
      </c>
      <c r="K6237">
        <v>-287.75</v>
      </c>
    </row>
    <row r="6238" spans="1:11" ht="15" customHeight="1">
      <c r="A6238" s="1" t="s">
        <v>998</v>
      </c>
      <c r="B6238" t="s">
        <v>22</v>
      </c>
      <c r="C6238" t="s">
        <v>48</v>
      </c>
      <c r="D6238">
        <v>108015</v>
      </c>
      <c r="E6238" t="s">
        <v>978</v>
      </c>
      <c r="F6238">
        <v>203203</v>
      </c>
      <c r="G6238" t="s">
        <v>415</v>
      </c>
      <c r="H6238" t="s">
        <v>416</v>
      </c>
      <c r="I6238">
        <v>2500</v>
      </c>
      <c r="J6238" t="s">
        <v>6</v>
      </c>
      <c r="K6238">
        <v>2500</v>
      </c>
    </row>
    <row r="6239" spans="1:11" ht="15" customHeight="1">
      <c r="A6239" s="1" t="s">
        <v>998</v>
      </c>
      <c r="B6239" t="s">
        <v>22</v>
      </c>
      <c r="C6239" t="s">
        <v>48</v>
      </c>
      <c r="D6239">
        <v>110108</v>
      </c>
      <c r="E6239" t="s">
        <v>979</v>
      </c>
      <c r="F6239">
        <v>203203</v>
      </c>
      <c r="G6239" t="s">
        <v>415</v>
      </c>
      <c r="H6239" t="s">
        <v>416</v>
      </c>
      <c r="I6239">
        <v>451.33</v>
      </c>
      <c r="J6239" t="s">
        <v>5</v>
      </c>
      <c r="K6239">
        <v>-451.33</v>
      </c>
    </row>
    <row r="6240" spans="1:11" ht="15" customHeight="1">
      <c r="A6240" s="1" t="s">
        <v>998</v>
      </c>
      <c r="B6240" t="s">
        <v>22</v>
      </c>
      <c r="C6240" t="s">
        <v>48</v>
      </c>
      <c r="D6240">
        <v>110108</v>
      </c>
      <c r="E6240" t="s">
        <v>979</v>
      </c>
      <c r="F6240">
        <v>203203</v>
      </c>
      <c r="G6240" t="s">
        <v>415</v>
      </c>
      <c r="H6240" t="s">
        <v>416</v>
      </c>
      <c r="I6240">
        <v>265.52999999999997</v>
      </c>
      <c r="J6240" t="s">
        <v>5</v>
      </c>
      <c r="K6240">
        <v>-265.52999999999997</v>
      </c>
    </row>
    <row r="6241" spans="1:11" ht="15" customHeight="1">
      <c r="A6241" s="1" t="s">
        <v>998</v>
      </c>
      <c r="B6241" t="s">
        <v>22</v>
      </c>
      <c r="C6241" t="s">
        <v>48</v>
      </c>
      <c r="D6241">
        <v>110108</v>
      </c>
      <c r="E6241" t="s">
        <v>979</v>
      </c>
      <c r="F6241">
        <v>203203</v>
      </c>
      <c r="G6241" t="s">
        <v>415</v>
      </c>
      <c r="H6241" t="s">
        <v>416</v>
      </c>
      <c r="I6241">
        <v>2306.87</v>
      </c>
      <c r="J6241" t="s">
        <v>6</v>
      </c>
      <c r="K6241">
        <v>2306.87</v>
      </c>
    </row>
    <row r="6242" spans="1:11" ht="15" customHeight="1">
      <c r="A6242" s="1" t="s">
        <v>998</v>
      </c>
      <c r="B6242" t="s">
        <v>22</v>
      </c>
      <c r="C6242" t="s">
        <v>48</v>
      </c>
      <c r="D6242">
        <v>107227</v>
      </c>
      <c r="E6242" t="s">
        <v>981</v>
      </c>
      <c r="F6242">
        <v>203203</v>
      </c>
      <c r="G6242" t="s">
        <v>415</v>
      </c>
      <c r="H6242" t="s">
        <v>416</v>
      </c>
      <c r="I6242">
        <v>52</v>
      </c>
      <c r="J6242" t="s">
        <v>5</v>
      </c>
      <c r="K6242">
        <v>-52</v>
      </c>
    </row>
    <row r="6243" spans="1:11" ht="15" customHeight="1">
      <c r="A6243" s="1" t="s">
        <v>998</v>
      </c>
      <c r="B6243" t="s">
        <v>22</v>
      </c>
      <c r="C6243" t="s">
        <v>48</v>
      </c>
      <c r="D6243">
        <v>107227</v>
      </c>
      <c r="E6243" t="s">
        <v>981</v>
      </c>
      <c r="F6243">
        <v>203203</v>
      </c>
      <c r="G6243" t="s">
        <v>415</v>
      </c>
      <c r="H6243" t="s">
        <v>416</v>
      </c>
      <c r="I6243">
        <v>111.5</v>
      </c>
      <c r="J6243" t="s">
        <v>5</v>
      </c>
      <c r="K6243">
        <v>-111.5</v>
      </c>
    </row>
    <row r="6244" spans="1:11" ht="15" customHeight="1">
      <c r="A6244" s="1" t="s">
        <v>998</v>
      </c>
      <c r="B6244" t="s">
        <v>22</v>
      </c>
      <c r="C6244" t="s">
        <v>48</v>
      </c>
      <c r="D6244">
        <v>107227</v>
      </c>
      <c r="E6244" t="s">
        <v>981</v>
      </c>
      <c r="F6244">
        <v>203203</v>
      </c>
      <c r="G6244" t="s">
        <v>415</v>
      </c>
      <c r="H6244" t="s">
        <v>416</v>
      </c>
      <c r="I6244">
        <v>164.54</v>
      </c>
      <c r="J6244" t="s">
        <v>5</v>
      </c>
      <c r="K6244">
        <v>-164.54</v>
      </c>
    </row>
    <row r="6245" spans="1:11" ht="15" customHeight="1">
      <c r="A6245" s="1" t="s">
        <v>998</v>
      </c>
      <c r="B6245" t="s">
        <v>22</v>
      </c>
      <c r="C6245" t="s">
        <v>48</v>
      </c>
      <c r="D6245">
        <v>107227</v>
      </c>
      <c r="E6245" t="s">
        <v>981</v>
      </c>
      <c r="F6245">
        <v>203203</v>
      </c>
      <c r="G6245" t="s">
        <v>415</v>
      </c>
      <c r="H6245" t="s">
        <v>416</v>
      </c>
      <c r="I6245">
        <v>1480.83</v>
      </c>
      <c r="J6245" t="s">
        <v>6</v>
      </c>
      <c r="K6245">
        <v>1480.83</v>
      </c>
    </row>
    <row r="6246" spans="1:11" ht="15" customHeight="1">
      <c r="A6246" s="1" t="s">
        <v>998</v>
      </c>
      <c r="B6246" t="s">
        <v>22</v>
      </c>
      <c r="C6246" t="s">
        <v>48</v>
      </c>
      <c r="D6246">
        <v>110612</v>
      </c>
      <c r="E6246" t="s">
        <v>982</v>
      </c>
      <c r="F6246">
        <v>203203</v>
      </c>
      <c r="G6246" t="s">
        <v>415</v>
      </c>
      <c r="H6246" t="s">
        <v>416</v>
      </c>
      <c r="I6246">
        <v>52</v>
      </c>
      <c r="J6246" t="s">
        <v>5</v>
      </c>
      <c r="K6246">
        <v>-52</v>
      </c>
    </row>
    <row r="6247" spans="1:11" ht="15" customHeight="1">
      <c r="A6247" s="1" t="s">
        <v>998</v>
      </c>
      <c r="B6247" t="s">
        <v>22</v>
      </c>
      <c r="C6247" t="s">
        <v>48</v>
      </c>
      <c r="D6247">
        <v>110612</v>
      </c>
      <c r="E6247" t="s">
        <v>982</v>
      </c>
      <c r="F6247">
        <v>203203</v>
      </c>
      <c r="G6247" t="s">
        <v>415</v>
      </c>
      <c r="H6247" t="s">
        <v>416</v>
      </c>
      <c r="I6247">
        <v>106.74</v>
      </c>
      <c r="J6247" t="s">
        <v>5</v>
      </c>
      <c r="K6247">
        <v>-106.74</v>
      </c>
    </row>
    <row r="6248" spans="1:11" ht="15" customHeight="1">
      <c r="A6248" s="1" t="s">
        <v>998</v>
      </c>
      <c r="B6248" t="s">
        <v>22</v>
      </c>
      <c r="C6248" t="s">
        <v>48</v>
      </c>
      <c r="D6248">
        <v>110612</v>
      </c>
      <c r="E6248" t="s">
        <v>982</v>
      </c>
      <c r="F6248">
        <v>203203</v>
      </c>
      <c r="G6248" t="s">
        <v>415</v>
      </c>
      <c r="H6248" t="s">
        <v>416</v>
      </c>
      <c r="I6248">
        <v>164.54</v>
      </c>
      <c r="J6248" t="s">
        <v>5</v>
      </c>
      <c r="K6248">
        <v>-164.54</v>
      </c>
    </row>
    <row r="6249" spans="1:11" ht="15" customHeight="1">
      <c r="A6249" s="1" t="s">
        <v>998</v>
      </c>
      <c r="B6249" t="s">
        <v>22</v>
      </c>
      <c r="C6249" t="s">
        <v>48</v>
      </c>
      <c r="D6249">
        <v>110612</v>
      </c>
      <c r="E6249" t="s">
        <v>982</v>
      </c>
      <c r="F6249">
        <v>203203</v>
      </c>
      <c r="G6249" t="s">
        <v>415</v>
      </c>
      <c r="H6249" t="s">
        <v>416</v>
      </c>
      <c r="I6249">
        <v>1480.83</v>
      </c>
      <c r="J6249" t="s">
        <v>6</v>
      </c>
      <c r="K6249">
        <v>1480.83</v>
      </c>
    </row>
    <row r="6250" spans="1:11" ht="15" customHeight="1">
      <c r="A6250" s="1" t="s">
        <v>998</v>
      </c>
      <c r="B6250" t="s">
        <v>22</v>
      </c>
      <c r="C6250" t="s">
        <v>48</v>
      </c>
      <c r="D6250">
        <v>111145</v>
      </c>
      <c r="E6250" t="s">
        <v>983</v>
      </c>
      <c r="F6250">
        <v>203203</v>
      </c>
      <c r="G6250" t="s">
        <v>415</v>
      </c>
      <c r="H6250" t="s">
        <v>416</v>
      </c>
      <c r="I6250">
        <v>67</v>
      </c>
      <c r="J6250" t="s">
        <v>5</v>
      </c>
      <c r="K6250">
        <v>-67</v>
      </c>
    </row>
    <row r="6251" spans="1:11" ht="15" customHeight="1">
      <c r="A6251" s="1" t="s">
        <v>998</v>
      </c>
      <c r="B6251" t="s">
        <v>22</v>
      </c>
      <c r="C6251" t="s">
        <v>48</v>
      </c>
      <c r="D6251">
        <v>111145</v>
      </c>
      <c r="E6251" t="s">
        <v>983</v>
      </c>
      <c r="F6251">
        <v>203203</v>
      </c>
      <c r="G6251" t="s">
        <v>415</v>
      </c>
      <c r="H6251" t="s">
        <v>416</v>
      </c>
      <c r="I6251">
        <v>342.37</v>
      </c>
      <c r="J6251" t="s">
        <v>5</v>
      </c>
      <c r="K6251">
        <v>-342.37</v>
      </c>
    </row>
    <row r="6252" spans="1:11" ht="15" customHeight="1">
      <c r="A6252" s="1" t="s">
        <v>998</v>
      </c>
      <c r="B6252" t="s">
        <v>22</v>
      </c>
      <c r="C6252" t="s">
        <v>48</v>
      </c>
      <c r="D6252">
        <v>111145</v>
      </c>
      <c r="E6252" t="s">
        <v>983</v>
      </c>
      <c r="F6252">
        <v>203203</v>
      </c>
      <c r="G6252" t="s">
        <v>415</v>
      </c>
      <c r="H6252" t="s">
        <v>416</v>
      </c>
      <c r="I6252">
        <v>249.42</v>
      </c>
      <c r="J6252" t="s">
        <v>5</v>
      </c>
      <c r="K6252">
        <v>-249.42</v>
      </c>
    </row>
    <row r="6253" spans="1:11" ht="15" customHeight="1">
      <c r="A6253" s="1" t="s">
        <v>998</v>
      </c>
      <c r="B6253" t="s">
        <v>22</v>
      </c>
      <c r="C6253" t="s">
        <v>48</v>
      </c>
      <c r="D6253">
        <v>111145</v>
      </c>
      <c r="E6253" t="s">
        <v>983</v>
      </c>
      <c r="F6253">
        <v>203203</v>
      </c>
      <c r="G6253" t="s">
        <v>415</v>
      </c>
      <c r="H6253" t="s">
        <v>416</v>
      </c>
      <c r="I6253">
        <v>2166.66</v>
      </c>
      <c r="J6253" t="s">
        <v>6</v>
      </c>
      <c r="K6253">
        <v>2166.66</v>
      </c>
    </row>
    <row r="6254" spans="1:11" ht="15" customHeight="1">
      <c r="A6254" s="1" t="s">
        <v>998</v>
      </c>
      <c r="B6254" t="s">
        <v>22</v>
      </c>
      <c r="C6254" t="s">
        <v>48</v>
      </c>
      <c r="D6254">
        <v>107535</v>
      </c>
      <c r="E6254" t="s">
        <v>984</v>
      </c>
      <c r="F6254">
        <v>203203</v>
      </c>
      <c r="G6254" t="s">
        <v>415</v>
      </c>
      <c r="H6254" t="s">
        <v>416</v>
      </c>
      <c r="I6254">
        <v>66</v>
      </c>
      <c r="J6254" t="s">
        <v>5</v>
      </c>
      <c r="K6254">
        <v>-66</v>
      </c>
    </row>
    <row r="6255" spans="1:11" ht="15" customHeight="1">
      <c r="A6255" s="1" t="s">
        <v>998</v>
      </c>
      <c r="B6255" t="s">
        <v>22</v>
      </c>
      <c r="C6255" t="s">
        <v>48</v>
      </c>
      <c r="D6255">
        <v>107535</v>
      </c>
      <c r="E6255" t="s">
        <v>984</v>
      </c>
      <c r="F6255">
        <v>203203</v>
      </c>
      <c r="G6255" t="s">
        <v>415</v>
      </c>
      <c r="H6255" t="s">
        <v>416</v>
      </c>
      <c r="I6255">
        <v>923.21</v>
      </c>
      <c r="J6255" t="s">
        <v>5</v>
      </c>
      <c r="K6255">
        <v>-923.21</v>
      </c>
    </row>
    <row r="6256" spans="1:11" ht="15" customHeight="1">
      <c r="A6256" s="1" t="s">
        <v>998</v>
      </c>
      <c r="B6256" t="s">
        <v>22</v>
      </c>
      <c r="C6256" t="s">
        <v>48</v>
      </c>
      <c r="D6256">
        <v>107535</v>
      </c>
      <c r="E6256" t="s">
        <v>984</v>
      </c>
      <c r="F6256">
        <v>203203</v>
      </c>
      <c r="G6256" t="s">
        <v>415</v>
      </c>
      <c r="H6256" t="s">
        <v>416</v>
      </c>
      <c r="I6256">
        <v>432.35</v>
      </c>
      <c r="J6256" t="s">
        <v>5</v>
      </c>
      <c r="K6256">
        <v>-432.35</v>
      </c>
    </row>
    <row r="6257" spans="1:11" ht="15" customHeight="1">
      <c r="A6257" s="1" t="s">
        <v>998</v>
      </c>
      <c r="B6257" t="s">
        <v>22</v>
      </c>
      <c r="C6257" t="s">
        <v>48</v>
      </c>
      <c r="D6257">
        <v>107535</v>
      </c>
      <c r="E6257" t="s">
        <v>984</v>
      </c>
      <c r="F6257">
        <v>203203</v>
      </c>
      <c r="G6257" t="s">
        <v>415</v>
      </c>
      <c r="H6257" t="s">
        <v>416</v>
      </c>
      <c r="I6257">
        <v>3916.67</v>
      </c>
      <c r="J6257" t="s">
        <v>6</v>
      </c>
      <c r="K6257">
        <v>3916.67</v>
      </c>
    </row>
    <row r="6258" spans="1:11" ht="15" customHeight="1">
      <c r="A6258" s="1" t="s">
        <v>998</v>
      </c>
      <c r="B6258" t="s">
        <v>22</v>
      </c>
      <c r="C6258" t="s">
        <v>48</v>
      </c>
      <c r="D6258">
        <v>105322</v>
      </c>
      <c r="E6258" t="s">
        <v>985</v>
      </c>
      <c r="F6258">
        <v>203203</v>
      </c>
      <c r="G6258" t="s">
        <v>415</v>
      </c>
      <c r="H6258" t="s">
        <v>416</v>
      </c>
      <c r="I6258">
        <v>229.71</v>
      </c>
      <c r="J6258" t="s">
        <v>5</v>
      </c>
      <c r="K6258">
        <v>-229.71</v>
      </c>
    </row>
    <row r="6259" spans="1:11" ht="15" customHeight="1">
      <c r="A6259" s="1" t="s">
        <v>998</v>
      </c>
      <c r="B6259" t="s">
        <v>22</v>
      </c>
      <c r="C6259" t="s">
        <v>48</v>
      </c>
      <c r="D6259">
        <v>105322</v>
      </c>
      <c r="E6259" t="s">
        <v>985</v>
      </c>
      <c r="F6259">
        <v>203203</v>
      </c>
      <c r="G6259" t="s">
        <v>415</v>
      </c>
      <c r="H6259" t="s">
        <v>416</v>
      </c>
      <c r="I6259">
        <v>213.42</v>
      </c>
      <c r="J6259" t="s">
        <v>5</v>
      </c>
      <c r="K6259">
        <v>-213.42</v>
      </c>
    </row>
    <row r="6260" spans="1:11" ht="15" customHeight="1">
      <c r="A6260" s="1" t="s">
        <v>998</v>
      </c>
      <c r="B6260" t="s">
        <v>22</v>
      </c>
      <c r="C6260" t="s">
        <v>48</v>
      </c>
      <c r="D6260">
        <v>105322</v>
      </c>
      <c r="E6260" t="s">
        <v>985</v>
      </c>
      <c r="F6260">
        <v>203203</v>
      </c>
      <c r="G6260" t="s">
        <v>415</v>
      </c>
      <c r="H6260" t="s">
        <v>416</v>
      </c>
      <c r="I6260">
        <v>1921.41</v>
      </c>
      <c r="J6260" t="s">
        <v>6</v>
      </c>
      <c r="K6260">
        <v>1921.41</v>
      </c>
    </row>
    <row r="6261" spans="1:11" ht="15" customHeight="1">
      <c r="A6261" s="1" t="s">
        <v>998</v>
      </c>
      <c r="B6261" t="s">
        <v>22</v>
      </c>
      <c r="C6261" t="s">
        <v>48</v>
      </c>
      <c r="D6261">
        <v>110490</v>
      </c>
      <c r="E6261" t="s">
        <v>986</v>
      </c>
      <c r="F6261">
        <v>203203</v>
      </c>
      <c r="G6261" t="s">
        <v>415</v>
      </c>
      <c r="H6261" t="s">
        <v>416</v>
      </c>
      <c r="I6261">
        <v>150.59</v>
      </c>
      <c r="J6261" t="s">
        <v>5</v>
      </c>
      <c r="K6261">
        <v>-150.59</v>
      </c>
    </row>
    <row r="6262" spans="1:11">
      <c r="A6262" s="1" t="s">
        <v>998</v>
      </c>
      <c r="B6262" t="s">
        <v>22</v>
      </c>
      <c r="C6262" t="s">
        <v>48</v>
      </c>
      <c r="D6262">
        <v>110490</v>
      </c>
      <c r="E6262" t="s">
        <v>986</v>
      </c>
      <c r="F6262">
        <v>203203</v>
      </c>
      <c r="G6262" t="s">
        <v>415</v>
      </c>
      <c r="H6262" t="s">
        <v>416</v>
      </c>
      <c r="I6262">
        <v>182.21</v>
      </c>
      <c r="J6262" t="s">
        <v>5</v>
      </c>
      <c r="K6262">
        <v>-182.21</v>
      </c>
    </row>
    <row r="6263" spans="1:11" ht="15" customHeight="1">
      <c r="A6263" s="1" t="s">
        <v>998</v>
      </c>
      <c r="B6263" t="s">
        <v>22</v>
      </c>
      <c r="C6263" t="s">
        <v>48</v>
      </c>
      <c r="D6263">
        <v>110490</v>
      </c>
      <c r="E6263" t="s">
        <v>986</v>
      </c>
      <c r="F6263">
        <v>203203</v>
      </c>
      <c r="G6263" t="s">
        <v>415</v>
      </c>
      <c r="H6263" t="s">
        <v>416</v>
      </c>
      <c r="I6263">
        <v>1583.33</v>
      </c>
      <c r="J6263" t="s">
        <v>6</v>
      </c>
      <c r="K6263">
        <v>1583.33</v>
      </c>
    </row>
    <row r="6264" spans="1:11">
      <c r="A6264" s="1" t="s">
        <v>998</v>
      </c>
      <c r="B6264" t="s">
        <v>22</v>
      </c>
      <c r="C6264" t="s">
        <v>48</v>
      </c>
      <c r="D6264">
        <v>110540</v>
      </c>
      <c r="E6264" t="s">
        <v>988</v>
      </c>
      <c r="F6264">
        <v>203203</v>
      </c>
      <c r="G6264" t="s">
        <v>415</v>
      </c>
      <c r="H6264" t="s">
        <v>416</v>
      </c>
      <c r="I6264">
        <v>52</v>
      </c>
      <c r="J6264" t="s">
        <v>5</v>
      </c>
      <c r="K6264">
        <v>-52</v>
      </c>
    </row>
    <row r="6265" spans="1:11" ht="15" customHeight="1">
      <c r="A6265" s="1" t="s">
        <v>998</v>
      </c>
      <c r="B6265" t="s">
        <v>22</v>
      </c>
      <c r="C6265" t="s">
        <v>48</v>
      </c>
      <c r="D6265">
        <v>110540</v>
      </c>
      <c r="E6265" t="s">
        <v>988</v>
      </c>
      <c r="F6265">
        <v>203203</v>
      </c>
      <c r="G6265" t="s">
        <v>415</v>
      </c>
      <c r="H6265" t="s">
        <v>416</v>
      </c>
      <c r="I6265">
        <v>136.61000000000001</v>
      </c>
      <c r="J6265" t="s">
        <v>5</v>
      </c>
      <c r="K6265">
        <v>-136.61000000000001</v>
      </c>
    </row>
    <row r="6266" spans="1:11" ht="15" customHeight="1">
      <c r="A6266" s="1" t="s">
        <v>998</v>
      </c>
      <c r="B6266" t="s">
        <v>22</v>
      </c>
      <c r="C6266" t="s">
        <v>48</v>
      </c>
      <c r="D6266">
        <v>110540</v>
      </c>
      <c r="E6266" t="s">
        <v>988</v>
      </c>
      <c r="F6266">
        <v>203203</v>
      </c>
      <c r="G6266" t="s">
        <v>415</v>
      </c>
      <c r="H6266" t="s">
        <v>416</v>
      </c>
      <c r="I6266">
        <v>164.54</v>
      </c>
      <c r="J6266" t="s">
        <v>5</v>
      </c>
      <c r="K6266">
        <v>-164.54</v>
      </c>
    </row>
    <row r="6267" spans="1:11" ht="15" customHeight="1">
      <c r="A6267" s="1" t="s">
        <v>998</v>
      </c>
      <c r="B6267" t="s">
        <v>22</v>
      </c>
      <c r="C6267" t="s">
        <v>48</v>
      </c>
      <c r="D6267">
        <v>110540</v>
      </c>
      <c r="E6267" t="s">
        <v>988</v>
      </c>
      <c r="F6267">
        <v>203203</v>
      </c>
      <c r="G6267" t="s">
        <v>415</v>
      </c>
      <c r="H6267" t="s">
        <v>416</v>
      </c>
      <c r="I6267">
        <v>1480.83</v>
      </c>
      <c r="J6267" t="s">
        <v>6</v>
      </c>
      <c r="K6267">
        <v>1480.83</v>
      </c>
    </row>
    <row r="6268" spans="1:11" ht="15" customHeight="1">
      <c r="A6268" s="1" t="s">
        <v>998</v>
      </c>
      <c r="B6268" t="s">
        <v>22</v>
      </c>
      <c r="C6268" t="s">
        <v>48</v>
      </c>
      <c r="D6268">
        <v>110276</v>
      </c>
      <c r="E6268" t="s">
        <v>989</v>
      </c>
      <c r="F6268">
        <v>203203</v>
      </c>
      <c r="G6268" t="s">
        <v>415</v>
      </c>
      <c r="H6268" t="s">
        <v>416</v>
      </c>
      <c r="I6268">
        <v>370.8</v>
      </c>
      <c r="J6268" t="s">
        <v>5</v>
      </c>
      <c r="K6268">
        <v>-370.8</v>
      </c>
    </row>
    <row r="6269" spans="1:11" ht="15" customHeight="1">
      <c r="A6269" s="1" t="s">
        <v>998</v>
      </c>
      <c r="B6269" t="s">
        <v>22</v>
      </c>
      <c r="C6269" t="s">
        <v>48</v>
      </c>
      <c r="D6269">
        <v>110276</v>
      </c>
      <c r="E6269" t="s">
        <v>989</v>
      </c>
      <c r="F6269">
        <v>203203</v>
      </c>
      <c r="G6269" t="s">
        <v>415</v>
      </c>
      <c r="H6269" t="s">
        <v>416</v>
      </c>
      <c r="I6269">
        <v>249.42</v>
      </c>
      <c r="J6269" t="s">
        <v>5</v>
      </c>
      <c r="K6269">
        <v>-249.42</v>
      </c>
    </row>
    <row r="6270" spans="1:11" ht="15" customHeight="1">
      <c r="A6270" s="1" t="s">
        <v>998</v>
      </c>
      <c r="B6270" t="s">
        <v>22</v>
      </c>
      <c r="C6270" t="s">
        <v>48</v>
      </c>
      <c r="D6270">
        <v>110276</v>
      </c>
      <c r="E6270" t="s">
        <v>989</v>
      </c>
      <c r="F6270">
        <v>203203</v>
      </c>
      <c r="G6270" t="s">
        <v>415</v>
      </c>
      <c r="H6270" t="s">
        <v>416</v>
      </c>
      <c r="I6270">
        <v>2166.67</v>
      </c>
      <c r="J6270" t="s">
        <v>6</v>
      </c>
      <c r="K6270">
        <v>2166.67</v>
      </c>
    </row>
    <row r="6271" spans="1:11" ht="15" customHeight="1">
      <c r="A6271" s="1" t="s">
        <v>998</v>
      </c>
      <c r="B6271" t="s">
        <v>22</v>
      </c>
      <c r="C6271" t="s">
        <v>48</v>
      </c>
      <c r="D6271">
        <v>109016</v>
      </c>
      <c r="E6271" t="s">
        <v>990</v>
      </c>
      <c r="F6271">
        <v>203203</v>
      </c>
      <c r="G6271" t="s">
        <v>415</v>
      </c>
      <c r="H6271" t="s">
        <v>416</v>
      </c>
      <c r="I6271">
        <v>161.44999999999999</v>
      </c>
      <c r="J6271" t="s">
        <v>5</v>
      </c>
      <c r="K6271">
        <v>-161.44999999999999</v>
      </c>
    </row>
    <row r="6272" spans="1:11" ht="15" customHeight="1">
      <c r="A6272" s="1" t="s">
        <v>998</v>
      </c>
      <c r="B6272" t="s">
        <v>22</v>
      </c>
      <c r="C6272" t="s">
        <v>48</v>
      </c>
      <c r="D6272">
        <v>109016</v>
      </c>
      <c r="E6272" t="s">
        <v>990</v>
      </c>
      <c r="F6272">
        <v>203203</v>
      </c>
      <c r="G6272" t="s">
        <v>415</v>
      </c>
      <c r="H6272" t="s">
        <v>416</v>
      </c>
      <c r="I6272">
        <v>175.88</v>
      </c>
      <c r="J6272" t="s">
        <v>5</v>
      </c>
      <c r="K6272">
        <v>-175.88</v>
      </c>
    </row>
    <row r="6273" spans="1:11" ht="15" customHeight="1">
      <c r="A6273" s="1" t="s">
        <v>998</v>
      </c>
      <c r="B6273" t="s">
        <v>22</v>
      </c>
      <c r="C6273" t="s">
        <v>48</v>
      </c>
      <c r="D6273">
        <v>109016</v>
      </c>
      <c r="E6273" t="s">
        <v>990</v>
      </c>
      <c r="F6273">
        <v>203203</v>
      </c>
      <c r="G6273" t="s">
        <v>415</v>
      </c>
      <c r="H6273" t="s">
        <v>416</v>
      </c>
      <c r="I6273">
        <v>1583.33</v>
      </c>
      <c r="J6273" t="s">
        <v>6</v>
      </c>
      <c r="K6273">
        <v>1583.33</v>
      </c>
    </row>
    <row r="6274" spans="1:11" ht="15" customHeight="1">
      <c r="A6274" s="1" t="s">
        <v>998</v>
      </c>
      <c r="B6274" t="s">
        <v>22</v>
      </c>
      <c r="C6274" t="s">
        <v>48</v>
      </c>
      <c r="D6274">
        <v>110684</v>
      </c>
      <c r="E6274" t="s">
        <v>966</v>
      </c>
      <c r="F6274">
        <v>203203</v>
      </c>
      <c r="G6274" t="s">
        <v>415</v>
      </c>
      <c r="H6274" t="s">
        <v>416</v>
      </c>
      <c r="I6274">
        <v>241.2</v>
      </c>
      <c r="J6274" t="s">
        <v>5</v>
      </c>
      <c r="K6274">
        <v>-241.2</v>
      </c>
    </row>
    <row r="6275" spans="1:11" ht="15" customHeight="1">
      <c r="A6275" s="1" t="s">
        <v>998</v>
      </c>
      <c r="B6275" t="s">
        <v>22</v>
      </c>
      <c r="C6275" t="s">
        <v>48</v>
      </c>
      <c r="D6275">
        <v>110684</v>
      </c>
      <c r="E6275" t="s">
        <v>966</v>
      </c>
      <c r="F6275">
        <v>203203</v>
      </c>
      <c r="G6275" t="s">
        <v>415</v>
      </c>
      <c r="H6275" t="s">
        <v>416</v>
      </c>
      <c r="I6275">
        <v>203.65</v>
      </c>
      <c r="J6275" t="s">
        <v>5</v>
      </c>
      <c r="K6275">
        <v>-203.65</v>
      </c>
    </row>
    <row r="6276" spans="1:11" ht="15" customHeight="1">
      <c r="A6276" s="1" t="s">
        <v>998</v>
      </c>
      <c r="B6276" t="s">
        <v>22</v>
      </c>
      <c r="C6276" t="s">
        <v>48</v>
      </c>
      <c r="D6276">
        <v>110684</v>
      </c>
      <c r="E6276" t="s">
        <v>966</v>
      </c>
      <c r="F6276">
        <v>203203</v>
      </c>
      <c r="G6276" t="s">
        <v>415</v>
      </c>
      <c r="H6276" t="s">
        <v>416</v>
      </c>
      <c r="I6276">
        <v>1833.34</v>
      </c>
      <c r="J6276" t="s">
        <v>6</v>
      </c>
      <c r="K6276">
        <v>1833.34</v>
      </c>
    </row>
    <row r="6277" spans="1:11" ht="15" customHeight="1">
      <c r="A6277" s="1" t="s">
        <v>998</v>
      </c>
      <c r="B6277" t="s">
        <v>22</v>
      </c>
      <c r="C6277" t="s">
        <v>48</v>
      </c>
      <c r="D6277">
        <v>111249</v>
      </c>
      <c r="E6277" t="s">
        <v>965</v>
      </c>
      <c r="F6277">
        <v>203203</v>
      </c>
      <c r="G6277" t="s">
        <v>415</v>
      </c>
      <c r="H6277" t="s">
        <v>416</v>
      </c>
      <c r="I6277">
        <v>868.4</v>
      </c>
      <c r="J6277" t="s">
        <v>5</v>
      </c>
      <c r="K6277">
        <v>-868.4</v>
      </c>
    </row>
    <row r="6278" spans="1:11" ht="15" customHeight="1">
      <c r="A6278" s="1" t="s">
        <v>998</v>
      </c>
      <c r="B6278" t="s">
        <v>22</v>
      </c>
      <c r="C6278" t="s">
        <v>48</v>
      </c>
      <c r="D6278">
        <v>111249</v>
      </c>
      <c r="E6278" t="s">
        <v>965</v>
      </c>
      <c r="F6278">
        <v>203203</v>
      </c>
      <c r="G6278" t="s">
        <v>415</v>
      </c>
      <c r="H6278" t="s">
        <v>416</v>
      </c>
      <c r="I6278">
        <v>6412.73</v>
      </c>
      <c r="J6278" t="s">
        <v>5</v>
      </c>
      <c r="K6278">
        <v>-6412.73</v>
      </c>
    </row>
    <row r="6279" spans="1:11" ht="15" customHeight="1">
      <c r="A6279" s="1" t="s">
        <v>998</v>
      </c>
      <c r="B6279" t="s">
        <v>22</v>
      </c>
      <c r="C6279" t="s">
        <v>48</v>
      </c>
      <c r="D6279">
        <v>111249</v>
      </c>
      <c r="E6279" t="s">
        <v>965</v>
      </c>
      <c r="F6279">
        <v>203203</v>
      </c>
      <c r="G6279" t="s">
        <v>415</v>
      </c>
      <c r="H6279" t="s">
        <v>416</v>
      </c>
      <c r="I6279">
        <v>5742.79</v>
      </c>
      <c r="J6279" t="s">
        <v>5</v>
      </c>
      <c r="K6279">
        <v>-5742.79</v>
      </c>
    </row>
    <row r="6280" spans="1:11" ht="15" customHeight="1">
      <c r="A6280" s="1" t="s">
        <v>998</v>
      </c>
      <c r="B6280" t="s">
        <v>22</v>
      </c>
      <c r="C6280" t="s">
        <v>48</v>
      </c>
      <c r="D6280">
        <v>111249</v>
      </c>
      <c r="E6280" t="s">
        <v>965</v>
      </c>
      <c r="F6280">
        <v>203203</v>
      </c>
      <c r="G6280" t="s">
        <v>415</v>
      </c>
      <c r="H6280" t="s">
        <v>416</v>
      </c>
      <c r="I6280">
        <v>1469.09</v>
      </c>
      <c r="J6280" t="s">
        <v>6</v>
      </c>
      <c r="K6280">
        <v>1469.09</v>
      </c>
    </row>
    <row r="6281" spans="1:11" ht="15" customHeight="1">
      <c r="A6281" s="1" t="s">
        <v>998</v>
      </c>
      <c r="B6281" t="s">
        <v>22</v>
      </c>
      <c r="C6281" t="s">
        <v>48</v>
      </c>
      <c r="D6281">
        <v>111249</v>
      </c>
      <c r="E6281" t="s">
        <v>965</v>
      </c>
      <c r="F6281">
        <v>203203</v>
      </c>
      <c r="G6281" t="s">
        <v>415</v>
      </c>
      <c r="H6281" t="s">
        <v>416</v>
      </c>
      <c r="I6281">
        <v>636.86</v>
      </c>
      <c r="J6281" t="s">
        <v>6</v>
      </c>
      <c r="K6281">
        <v>636.86</v>
      </c>
    </row>
    <row r="6282" spans="1:11" ht="15" customHeight="1">
      <c r="A6282" s="1" t="s">
        <v>998</v>
      </c>
      <c r="B6282" t="s">
        <v>22</v>
      </c>
      <c r="C6282" t="s">
        <v>48</v>
      </c>
      <c r="D6282">
        <v>111249</v>
      </c>
      <c r="E6282" t="s">
        <v>965</v>
      </c>
      <c r="F6282">
        <v>203203</v>
      </c>
      <c r="G6282" t="s">
        <v>415</v>
      </c>
      <c r="H6282" t="s">
        <v>416</v>
      </c>
      <c r="I6282">
        <v>3824.12</v>
      </c>
      <c r="J6282" t="s">
        <v>6</v>
      </c>
      <c r="K6282">
        <v>3824.12</v>
      </c>
    </row>
    <row r="6283" spans="1:11" ht="15" customHeight="1">
      <c r="A6283" s="1" t="s">
        <v>998</v>
      </c>
      <c r="B6283" t="s">
        <v>22</v>
      </c>
      <c r="C6283" t="s">
        <v>48</v>
      </c>
      <c r="D6283">
        <v>111249</v>
      </c>
      <c r="E6283" t="s">
        <v>965</v>
      </c>
      <c r="F6283">
        <v>203203</v>
      </c>
      <c r="G6283" t="s">
        <v>415</v>
      </c>
      <c r="H6283" t="s">
        <v>416</v>
      </c>
      <c r="I6283">
        <v>2188.2199999999998</v>
      </c>
      <c r="J6283" t="s">
        <v>6</v>
      </c>
      <c r="K6283">
        <v>2188.2199999999998</v>
      </c>
    </row>
    <row r="6284" spans="1:11" ht="15" customHeight="1">
      <c r="A6284" s="1" t="s">
        <v>998</v>
      </c>
      <c r="B6284" t="s">
        <v>22</v>
      </c>
      <c r="C6284" t="s">
        <v>48</v>
      </c>
      <c r="D6284">
        <v>111249</v>
      </c>
      <c r="E6284" t="s">
        <v>965</v>
      </c>
      <c r="F6284">
        <v>203203</v>
      </c>
      <c r="G6284" t="s">
        <v>415</v>
      </c>
      <c r="H6284" t="s">
        <v>416</v>
      </c>
      <c r="I6284">
        <v>1741.31</v>
      </c>
      <c r="J6284" t="s">
        <v>6</v>
      </c>
      <c r="K6284">
        <v>1741.31</v>
      </c>
    </row>
    <row r="6285" spans="1:11" ht="15" customHeight="1">
      <c r="A6285" s="1" t="s">
        <v>998</v>
      </c>
      <c r="B6285" t="s">
        <v>22</v>
      </c>
      <c r="C6285" t="s">
        <v>48</v>
      </c>
      <c r="D6285">
        <v>111249</v>
      </c>
      <c r="E6285" t="s">
        <v>965</v>
      </c>
      <c r="F6285">
        <v>203203</v>
      </c>
      <c r="G6285" t="s">
        <v>415</v>
      </c>
      <c r="H6285" t="s">
        <v>416</v>
      </c>
      <c r="I6285">
        <v>3984.44</v>
      </c>
      <c r="J6285" t="s">
        <v>6</v>
      </c>
      <c r="K6285">
        <v>3984.44</v>
      </c>
    </row>
    <row r="6286" spans="1:11" ht="15" customHeight="1">
      <c r="A6286" s="1" t="s">
        <v>998</v>
      </c>
      <c r="B6286" t="s">
        <v>22</v>
      </c>
      <c r="C6286" t="s">
        <v>48</v>
      </c>
      <c r="D6286">
        <v>111249</v>
      </c>
      <c r="E6286" t="s">
        <v>965</v>
      </c>
      <c r="F6286">
        <v>203203</v>
      </c>
      <c r="G6286" t="s">
        <v>415</v>
      </c>
      <c r="H6286" t="s">
        <v>416</v>
      </c>
      <c r="I6286">
        <v>1477.07</v>
      </c>
      <c r="J6286" t="s">
        <v>6</v>
      </c>
      <c r="K6286">
        <v>1477.07</v>
      </c>
    </row>
    <row r="6287" spans="1:11" ht="15" customHeight="1">
      <c r="A6287" s="1" t="s">
        <v>998</v>
      </c>
      <c r="B6287" t="s">
        <v>22</v>
      </c>
      <c r="C6287" t="s">
        <v>48</v>
      </c>
      <c r="D6287">
        <v>111249</v>
      </c>
      <c r="E6287" t="s">
        <v>965</v>
      </c>
      <c r="F6287">
        <v>203203</v>
      </c>
      <c r="G6287" t="s">
        <v>415</v>
      </c>
      <c r="H6287" t="s">
        <v>416</v>
      </c>
      <c r="I6287">
        <v>1723.26</v>
      </c>
      <c r="J6287" t="s">
        <v>6</v>
      </c>
      <c r="K6287">
        <v>1723.26</v>
      </c>
    </row>
    <row r="6288" spans="1:11" ht="15" customHeight="1">
      <c r="A6288" s="1" t="s">
        <v>998</v>
      </c>
      <c r="B6288" t="s">
        <v>22</v>
      </c>
      <c r="C6288" t="s">
        <v>48</v>
      </c>
      <c r="D6288">
        <v>111249</v>
      </c>
      <c r="E6288" t="s">
        <v>965</v>
      </c>
      <c r="F6288">
        <v>203203</v>
      </c>
      <c r="G6288" t="s">
        <v>415</v>
      </c>
      <c r="H6288" t="s">
        <v>416</v>
      </c>
      <c r="I6288">
        <v>1467.64</v>
      </c>
      <c r="J6288" t="s">
        <v>6</v>
      </c>
      <c r="K6288">
        <v>1467.64</v>
      </c>
    </row>
    <row r="6289" spans="1:11" ht="15" customHeight="1">
      <c r="A6289" s="1" t="s">
        <v>998</v>
      </c>
      <c r="B6289" t="s">
        <v>22</v>
      </c>
      <c r="C6289" t="s">
        <v>48</v>
      </c>
      <c r="D6289">
        <v>111249</v>
      </c>
      <c r="E6289" t="s">
        <v>965</v>
      </c>
      <c r="F6289">
        <v>203203</v>
      </c>
      <c r="G6289" t="s">
        <v>415</v>
      </c>
      <c r="H6289" t="s">
        <v>416</v>
      </c>
      <c r="I6289">
        <v>1477.07</v>
      </c>
      <c r="J6289" t="s">
        <v>6</v>
      </c>
      <c r="K6289">
        <v>1477.07</v>
      </c>
    </row>
    <row r="6290" spans="1:11" ht="15" customHeight="1">
      <c r="A6290" s="1" t="s">
        <v>998</v>
      </c>
      <c r="B6290" t="s">
        <v>22</v>
      </c>
      <c r="C6290" t="s">
        <v>48</v>
      </c>
      <c r="D6290">
        <v>111249</v>
      </c>
      <c r="E6290" t="s">
        <v>965</v>
      </c>
      <c r="F6290">
        <v>203203</v>
      </c>
      <c r="G6290" t="s">
        <v>415</v>
      </c>
      <c r="H6290" t="s">
        <v>416</v>
      </c>
      <c r="I6290">
        <v>2026.36</v>
      </c>
      <c r="J6290" t="s">
        <v>6</v>
      </c>
      <c r="K6290">
        <v>2026.36</v>
      </c>
    </row>
    <row r="6291" spans="1:11" ht="15" customHeight="1">
      <c r="A6291" s="1" t="s">
        <v>998</v>
      </c>
      <c r="B6291" t="s">
        <v>22</v>
      </c>
      <c r="C6291" t="s">
        <v>48</v>
      </c>
      <c r="D6291">
        <v>111249</v>
      </c>
      <c r="E6291" t="s">
        <v>965</v>
      </c>
      <c r="F6291">
        <v>203203</v>
      </c>
      <c r="G6291" t="s">
        <v>415</v>
      </c>
      <c r="H6291" t="s">
        <v>416</v>
      </c>
      <c r="I6291">
        <v>1815.15</v>
      </c>
      <c r="J6291" t="s">
        <v>6</v>
      </c>
      <c r="K6291">
        <v>1815.15</v>
      </c>
    </row>
    <row r="6292" spans="1:11" ht="15" customHeight="1">
      <c r="A6292" s="1" t="s">
        <v>998</v>
      </c>
      <c r="B6292" t="s">
        <v>22</v>
      </c>
      <c r="C6292" t="s">
        <v>48</v>
      </c>
      <c r="D6292">
        <v>111249</v>
      </c>
      <c r="E6292" t="s">
        <v>965</v>
      </c>
      <c r="F6292">
        <v>203203</v>
      </c>
      <c r="G6292" t="s">
        <v>415</v>
      </c>
      <c r="H6292" t="s">
        <v>416</v>
      </c>
      <c r="I6292">
        <v>2814.6</v>
      </c>
      <c r="J6292" t="s">
        <v>6</v>
      </c>
      <c r="K6292">
        <v>2814.6</v>
      </c>
    </row>
    <row r="6293" spans="1:11" ht="15" customHeight="1">
      <c r="A6293" s="1" t="s">
        <v>998</v>
      </c>
      <c r="B6293" t="s">
        <v>22</v>
      </c>
      <c r="C6293" t="s">
        <v>48</v>
      </c>
      <c r="D6293">
        <v>111249</v>
      </c>
      <c r="E6293" t="s">
        <v>965</v>
      </c>
      <c r="F6293">
        <v>203203</v>
      </c>
      <c r="G6293" t="s">
        <v>415</v>
      </c>
      <c r="H6293" t="s">
        <v>416</v>
      </c>
      <c r="I6293">
        <v>1025.06</v>
      </c>
      <c r="J6293" t="s">
        <v>6</v>
      </c>
      <c r="K6293">
        <v>1025.06</v>
      </c>
    </row>
    <row r="6294" spans="1:11" ht="15" customHeight="1">
      <c r="A6294" s="1" t="s">
        <v>998</v>
      </c>
      <c r="B6294" t="s">
        <v>22</v>
      </c>
      <c r="C6294" t="s">
        <v>48</v>
      </c>
      <c r="D6294">
        <v>111249</v>
      </c>
      <c r="E6294" t="s">
        <v>965</v>
      </c>
      <c r="F6294">
        <v>203203</v>
      </c>
      <c r="G6294" t="s">
        <v>415</v>
      </c>
      <c r="H6294" t="s">
        <v>416</v>
      </c>
      <c r="I6294">
        <v>2510.83</v>
      </c>
      <c r="J6294" t="s">
        <v>6</v>
      </c>
      <c r="K6294">
        <v>2510.83</v>
      </c>
    </row>
    <row r="6295" spans="1:11" ht="15" customHeight="1">
      <c r="A6295" s="1" t="s">
        <v>998</v>
      </c>
      <c r="B6295" t="s">
        <v>22</v>
      </c>
      <c r="C6295" t="s">
        <v>48</v>
      </c>
      <c r="D6295">
        <v>111249</v>
      </c>
      <c r="E6295" t="s">
        <v>965</v>
      </c>
      <c r="F6295">
        <v>203203</v>
      </c>
      <c r="G6295" t="s">
        <v>415</v>
      </c>
      <c r="H6295" t="s">
        <v>416</v>
      </c>
      <c r="I6295">
        <v>1547.83</v>
      </c>
      <c r="J6295" t="s">
        <v>6</v>
      </c>
      <c r="K6295">
        <v>1547.83</v>
      </c>
    </row>
    <row r="6296" spans="1:11" ht="15" customHeight="1">
      <c r="A6296" s="1" t="s">
        <v>998</v>
      </c>
      <c r="B6296" t="s">
        <v>22</v>
      </c>
      <c r="C6296" t="s">
        <v>48</v>
      </c>
      <c r="D6296">
        <v>111249</v>
      </c>
      <c r="E6296" t="s">
        <v>965</v>
      </c>
      <c r="F6296">
        <v>203203</v>
      </c>
      <c r="G6296" t="s">
        <v>415</v>
      </c>
      <c r="H6296" t="s">
        <v>416</v>
      </c>
      <c r="I6296">
        <v>2000</v>
      </c>
      <c r="J6296" t="s">
        <v>6</v>
      </c>
      <c r="K6296">
        <v>2000</v>
      </c>
    </row>
    <row r="6297" spans="1:11" ht="15" customHeight="1">
      <c r="A6297" s="1" t="s">
        <v>998</v>
      </c>
      <c r="B6297" t="s">
        <v>22</v>
      </c>
      <c r="C6297" t="s">
        <v>48</v>
      </c>
      <c r="D6297">
        <v>111249</v>
      </c>
      <c r="E6297" t="s">
        <v>965</v>
      </c>
      <c r="F6297">
        <v>203203</v>
      </c>
      <c r="G6297" t="s">
        <v>415</v>
      </c>
      <c r="H6297" t="s">
        <v>416</v>
      </c>
      <c r="I6297">
        <v>991.54</v>
      </c>
      <c r="J6297" t="s">
        <v>6</v>
      </c>
      <c r="K6297">
        <v>991.54</v>
      </c>
    </row>
    <row r="6298" spans="1:11" ht="15" customHeight="1">
      <c r="A6298" s="1" t="s">
        <v>998</v>
      </c>
      <c r="B6298" t="s">
        <v>22</v>
      </c>
      <c r="C6298" t="s">
        <v>48</v>
      </c>
      <c r="D6298">
        <v>111249</v>
      </c>
      <c r="E6298" t="s">
        <v>965</v>
      </c>
      <c r="F6298">
        <v>203203</v>
      </c>
      <c r="G6298" t="s">
        <v>415</v>
      </c>
      <c r="H6298" t="s">
        <v>416</v>
      </c>
      <c r="I6298">
        <v>8338.19</v>
      </c>
      <c r="J6298" t="s">
        <v>6</v>
      </c>
      <c r="K6298">
        <v>8338.19</v>
      </c>
    </row>
    <row r="6299" spans="1:11" ht="15" customHeight="1">
      <c r="A6299" s="1" t="s">
        <v>998</v>
      </c>
      <c r="B6299" t="s">
        <v>22</v>
      </c>
      <c r="C6299" t="s">
        <v>48</v>
      </c>
      <c r="D6299">
        <v>111249</v>
      </c>
      <c r="E6299" t="s">
        <v>965</v>
      </c>
      <c r="F6299">
        <v>203203</v>
      </c>
      <c r="G6299" t="s">
        <v>415</v>
      </c>
      <c r="H6299" t="s">
        <v>416</v>
      </c>
      <c r="I6299">
        <v>1207.45</v>
      </c>
      <c r="J6299" t="s">
        <v>6</v>
      </c>
      <c r="K6299">
        <v>1207.45</v>
      </c>
    </row>
    <row r="6300" spans="1:11" ht="15" customHeight="1">
      <c r="A6300" s="1" t="s">
        <v>998</v>
      </c>
      <c r="B6300" t="s">
        <v>22</v>
      </c>
      <c r="C6300" t="s">
        <v>48</v>
      </c>
      <c r="D6300">
        <v>111249</v>
      </c>
      <c r="E6300" t="s">
        <v>965</v>
      </c>
      <c r="F6300">
        <v>203203</v>
      </c>
      <c r="G6300" t="s">
        <v>415</v>
      </c>
      <c r="H6300" t="s">
        <v>416</v>
      </c>
      <c r="I6300">
        <v>2734.99</v>
      </c>
      <c r="J6300" t="s">
        <v>6</v>
      </c>
      <c r="K6300">
        <v>2734.99</v>
      </c>
    </row>
    <row r="6301" spans="1:11" ht="15" customHeight="1">
      <c r="A6301" s="1" t="s">
        <v>998</v>
      </c>
      <c r="B6301" t="s">
        <v>22</v>
      </c>
      <c r="C6301" t="s">
        <v>48</v>
      </c>
      <c r="D6301">
        <v>111249</v>
      </c>
      <c r="E6301" t="s">
        <v>965</v>
      </c>
      <c r="F6301">
        <v>203203</v>
      </c>
      <c r="G6301" t="s">
        <v>415</v>
      </c>
      <c r="H6301" t="s">
        <v>416</v>
      </c>
      <c r="I6301">
        <v>4351.4799999999996</v>
      </c>
      <c r="J6301" t="s">
        <v>6</v>
      </c>
      <c r="K6301">
        <v>4351.4799999999996</v>
      </c>
    </row>
    <row r="6302" spans="1:11" ht="15" customHeight="1">
      <c r="A6302" s="1" t="s">
        <v>998</v>
      </c>
      <c r="B6302" t="s">
        <v>22</v>
      </c>
      <c r="C6302" t="s">
        <v>48</v>
      </c>
      <c r="D6302">
        <v>111249</v>
      </c>
      <c r="E6302" t="s">
        <v>965</v>
      </c>
      <c r="F6302">
        <v>203203</v>
      </c>
      <c r="G6302" t="s">
        <v>415</v>
      </c>
      <c r="H6302" t="s">
        <v>416</v>
      </c>
      <c r="I6302">
        <v>1888.11</v>
      </c>
      <c r="J6302" t="s">
        <v>6</v>
      </c>
      <c r="K6302">
        <v>1888.11</v>
      </c>
    </row>
    <row r="6303" spans="1:11" ht="15" customHeight="1">
      <c r="A6303" s="1" t="s">
        <v>998</v>
      </c>
      <c r="B6303" t="s">
        <v>4</v>
      </c>
      <c r="C6303" t="s">
        <v>32</v>
      </c>
      <c r="D6303">
        <v>109254</v>
      </c>
      <c r="E6303" t="s">
        <v>776</v>
      </c>
      <c r="F6303">
        <v>203203</v>
      </c>
      <c r="G6303" t="s">
        <v>415</v>
      </c>
      <c r="H6303" t="s">
        <v>416</v>
      </c>
      <c r="I6303">
        <v>655.74</v>
      </c>
      <c r="J6303" t="s">
        <v>5</v>
      </c>
      <c r="K6303">
        <v>-655.74</v>
      </c>
    </row>
    <row r="6304" spans="1:11" ht="15" customHeight="1">
      <c r="A6304" s="1" t="s">
        <v>998</v>
      </c>
      <c r="B6304" t="s">
        <v>4</v>
      </c>
      <c r="C6304" t="s">
        <v>32</v>
      </c>
      <c r="D6304">
        <v>109254</v>
      </c>
      <c r="E6304" t="s">
        <v>776</v>
      </c>
      <c r="F6304">
        <v>203203</v>
      </c>
      <c r="G6304" t="s">
        <v>415</v>
      </c>
      <c r="H6304" t="s">
        <v>416</v>
      </c>
      <c r="I6304">
        <v>3278.7</v>
      </c>
      <c r="J6304" t="s">
        <v>6</v>
      </c>
      <c r="K6304">
        <v>3278.7</v>
      </c>
    </row>
    <row r="6305" spans="1:11" ht="15" customHeight="1">
      <c r="A6305" s="1" t="s">
        <v>998</v>
      </c>
      <c r="B6305" t="s">
        <v>4</v>
      </c>
      <c r="C6305" t="s">
        <v>32</v>
      </c>
      <c r="D6305">
        <v>110331</v>
      </c>
      <c r="E6305" t="s">
        <v>768</v>
      </c>
      <c r="F6305">
        <v>203203</v>
      </c>
      <c r="G6305" t="s">
        <v>415</v>
      </c>
      <c r="H6305" t="s">
        <v>416</v>
      </c>
      <c r="I6305">
        <v>3000</v>
      </c>
      <c r="J6305" t="s">
        <v>6</v>
      </c>
      <c r="K6305">
        <v>3000</v>
      </c>
    </row>
    <row r="6306" spans="1:11" ht="15" customHeight="1">
      <c r="A6306" s="1" t="s">
        <v>998</v>
      </c>
      <c r="B6306" t="s">
        <v>4</v>
      </c>
      <c r="C6306" t="s">
        <v>32</v>
      </c>
      <c r="D6306">
        <v>110331</v>
      </c>
      <c r="E6306" t="s">
        <v>768</v>
      </c>
      <c r="F6306">
        <v>203203</v>
      </c>
      <c r="G6306" t="s">
        <v>415</v>
      </c>
      <c r="H6306" t="s">
        <v>416</v>
      </c>
      <c r="I6306">
        <v>3000</v>
      </c>
      <c r="J6306" t="s">
        <v>6</v>
      </c>
      <c r="K6306">
        <v>3000</v>
      </c>
    </row>
    <row r="6307" spans="1:11" ht="15" customHeight="1">
      <c r="A6307" s="1" t="s">
        <v>998</v>
      </c>
      <c r="B6307" t="s">
        <v>4</v>
      </c>
      <c r="C6307" t="s">
        <v>32</v>
      </c>
      <c r="D6307">
        <v>110331</v>
      </c>
      <c r="E6307" t="s">
        <v>768</v>
      </c>
      <c r="F6307">
        <v>203203</v>
      </c>
      <c r="G6307" t="s">
        <v>415</v>
      </c>
      <c r="H6307" t="s">
        <v>416</v>
      </c>
      <c r="I6307">
        <v>300</v>
      </c>
      <c r="J6307" t="s">
        <v>6</v>
      </c>
      <c r="K6307">
        <v>300</v>
      </c>
    </row>
    <row r="6308" spans="1:11" ht="15" customHeight="1">
      <c r="A6308" s="1" t="s">
        <v>998</v>
      </c>
      <c r="B6308" t="s">
        <v>4</v>
      </c>
      <c r="C6308" t="s">
        <v>32</v>
      </c>
      <c r="D6308">
        <v>110331</v>
      </c>
      <c r="E6308" t="s">
        <v>768</v>
      </c>
      <c r="F6308">
        <v>203203</v>
      </c>
      <c r="G6308" t="s">
        <v>415</v>
      </c>
      <c r="H6308" t="s">
        <v>416</v>
      </c>
      <c r="I6308">
        <v>2700</v>
      </c>
      <c r="J6308" t="s">
        <v>6</v>
      </c>
      <c r="K6308">
        <v>2700</v>
      </c>
    </row>
    <row r="6309" spans="1:11" ht="15" customHeight="1">
      <c r="A6309" s="1" t="s">
        <v>998</v>
      </c>
      <c r="B6309" t="s">
        <v>4</v>
      </c>
      <c r="C6309" t="s">
        <v>32</v>
      </c>
      <c r="D6309">
        <v>109864</v>
      </c>
      <c r="E6309" t="s">
        <v>766</v>
      </c>
      <c r="F6309">
        <v>203203</v>
      </c>
      <c r="G6309" t="s">
        <v>415</v>
      </c>
      <c r="H6309" t="s">
        <v>416</v>
      </c>
      <c r="I6309">
        <v>614.75</v>
      </c>
      <c r="J6309" t="s">
        <v>5</v>
      </c>
      <c r="K6309">
        <v>-614.75</v>
      </c>
    </row>
    <row r="6310" spans="1:11" ht="15" customHeight="1">
      <c r="A6310" s="1" t="s">
        <v>998</v>
      </c>
      <c r="B6310" t="s">
        <v>4</v>
      </c>
      <c r="C6310" t="s">
        <v>32</v>
      </c>
      <c r="D6310">
        <v>109864</v>
      </c>
      <c r="E6310" t="s">
        <v>766</v>
      </c>
      <c r="F6310">
        <v>203203</v>
      </c>
      <c r="G6310" t="s">
        <v>415</v>
      </c>
      <c r="H6310" t="s">
        <v>416</v>
      </c>
      <c r="I6310">
        <v>3750</v>
      </c>
      <c r="J6310" t="s">
        <v>6</v>
      </c>
      <c r="K6310">
        <v>3750</v>
      </c>
    </row>
    <row r="6311" spans="1:11" ht="15" customHeight="1">
      <c r="A6311" s="1" t="s">
        <v>998</v>
      </c>
      <c r="B6311" t="s">
        <v>9</v>
      </c>
      <c r="C6311" t="s">
        <v>35</v>
      </c>
      <c r="D6311">
        <v>111224</v>
      </c>
      <c r="E6311" t="s">
        <v>414</v>
      </c>
      <c r="F6311">
        <v>203203</v>
      </c>
      <c r="G6311" t="s">
        <v>415</v>
      </c>
      <c r="H6311" t="s">
        <v>416</v>
      </c>
      <c r="I6311">
        <v>6035.95</v>
      </c>
      <c r="J6311" t="s">
        <v>6</v>
      </c>
      <c r="K6311">
        <v>6035.95</v>
      </c>
    </row>
    <row r="6312" spans="1:11" ht="15" customHeight="1">
      <c r="A6312" s="1" t="s">
        <v>998</v>
      </c>
      <c r="B6312" t="s">
        <v>10</v>
      </c>
      <c r="C6312" t="s">
        <v>36</v>
      </c>
      <c r="D6312">
        <v>101026</v>
      </c>
      <c r="E6312" t="s">
        <v>931</v>
      </c>
      <c r="F6312">
        <v>203203</v>
      </c>
      <c r="G6312" t="s">
        <v>415</v>
      </c>
      <c r="H6312" t="s">
        <v>416</v>
      </c>
      <c r="I6312">
        <v>5628.75</v>
      </c>
      <c r="J6312" t="s">
        <v>6</v>
      </c>
      <c r="K6312">
        <v>5628.75</v>
      </c>
    </row>
    <row r="6313" spans="1:11" ht="15" customHeight="1">
      <c r="A6313" s="1" t="s">
        <v>998</v>
      </c>
      <c r="B6313" t="s">
        <v>10</v>
      </c>
      <c r="C6313" t="s">
        <v>36</v>
      </c>
      <c r="D6313">
        <v>101026</v>
      </c>
      <c r="E6313" t="s">
        <v>931</v>
      </c>
      <c r="F6313">
        <v>203203</v>
      </c>
      <c r="G6313" t="s">
        <v>415</v>
      </c>
      <c r="H6313" t="s">
        <v>416</v>
      </c>
      <c r="I6313">
        <v>2666.05</v>
      </c>
      <c r="J6313" t="s">
        <v>6</v>
      </c>
      <c r="K6313">
        <v>2666.05</v>
      </c>
    </row>
    <row r="6314" spans="1:11" ht="15" customHeight="1">
      <c r="A6314" s="1" t="s">
        <v>998</v>
      </c>
      <c r="B6314" t="s">
        <v>21</v>
      </c>
      <c r="C6314" t="s">
        <v>47</v>
      </c>
      <c r="D6314">
        <v>111324</v>
      </c>
      <c r="E6314" t="s">
        <v>791</v>
      </c>
      <c r="F6314">
        <v>203203</v>
      </c>
      <c r="G6314" t="s">
        <v>415</v>
      </c>
      <c r="H6314" t="s">
        <v>416</v>
      </c>
      <c r="I6314">
        <v>80</v>
      </c>
      <c r="J6314" t="s">
        <v>6</v>
      </c>
      <c r="K6314">
        <v>80</v>
      </c>
    </row>
    <row r="6315" spans="1:11" ht="15" customHeight="1">
      <c r="A6315" s="1" t="s">
        <v>998</v>
      </c>
      <c r="B6315" t="s">
        <v>22</v>
      </c>
      <c r="C6315" t="s">
        <v>48</v>
      </c>
      <c r="D6315">
        <v>110490</v>
      </c>
      <c r="E6315" t="s">
        <v>986</v>
      </c>
      <c r="F6315">
        <v>203203</v>
      </c>
      <c r="G6315" t="s">
        <v>415</v>
      </c>
      <c r="H6315" t="s">
        <v>416</v>
      </c>
      <c r="I6315">
        <v>146.69999999999999</v>
      </c>
      <c r="J6315" t="s">
        <v>5</v>
      </c>
      <c r="K6315">
        <v>-146.69999999999999</v>
      </c>
    </row>
    <row r="6316" spans="1:11" ht="15" customHeight="1">
      <c r="A6316" s="1" t="s">
        <v>998</v>
      </c>
      <c r="B6316" t="s">
        <v>22</v>
      </c>
      <c r="C6316" t="s">
        <v>48</v>
      </c>
      <c r="D6316">
        <v>110490</v>
      </c>
      <c r="E6316" t="s">
        <v>986</v>
      </c>
      <c r="F6316">
        <v>203203</v>
      </c>
      <c r="G6316" t="s">
        <v>415</v>
      </c>
      <c r="H6316" t="s">
        <v>416</v>
      </c>
      <c r="I6316">
        <v>182.21</v>
      </c>
      <c r="J6316" t="s">
        <v>5</v>
      </c>
      <c r="K6316">
        <v>-182.21</v>
      </c>
    </row>
    <row r="6317" spans="1:11" ht="15" customHeight="1">
      <c r="A6317" s="1" t="s">
        <v>998</v>
      </c>
      <c r="B6317" t="s">
        <v>22</v>
      </c>
      <c r="C6317" t="s">
        <v>48</v>
      </c>
      <c r="D6317">
        <v>110490</v>
      </c>
      <c r="E6317" t="s">
        <v>986</v>
      </c>
      <c r="F6317">
        <v>203203</v>
      </c>
      <c r="G6317" t="s">
        <v>415</v>
      </c>
      <c r="H6317" t="s">
        <v>416</v>
      </c>
      <c r="I6317">
        <v>1583.33</v>
      </c>
      <c r="J6317" t="s">
        <v>6</v>
      </c>
      <c r="K6317">
        <v>1583.33</v>
      </c>
    </row>
    <row r="6318" spans="1:11" ht="15" customHeight="1">
      <c r="A6318" s="1" t="s">
        <v>998</v>
      </c>
      <c r="B6318" t="s">
        <v>22</v>
      </c>
      <c r="C6318" t="s">
        <v>48</v>
      </c>
      <c r="D6318">
        <v>110540</v>
      </c>
      <c r="E6318" t="s">
        <v>988</v>
      </c>
      <c r="F6318">
        <v>203203</v>
      </c>
      <c r="G6318" t="s">
        <v>415</v>
      </c>
      <c r="H6318" t="s">
        <v>416</v>
      </c>
      <c r="I6318">
        <v>52</v>
      </c>
      <c r="J6318" t="s">
        <v>5</v>
      </c>
      <c r="K6318">
        <v>-52</v>
      </c>
    </row>
    <row r="6319" spans="1:11" ht="15" customHeight="1">
      <c r="A6319" s="1" t="s">
        <v>998</v>
      </c>
      <c r="B6319" t="s">
        <v>22</v>
      </c>
      <c r="C6319" t="s">
        <v>48</v>
      </c>
      <c r="D6319">
        <v>110540</v>
      </c>
      <c r="E6319" t="s">
        <v>988</v>
      </c>
      <c r="F6319">
        <v>203203</v>
      </c>
      <c r="G6319" t="s">
        <v>415</v>
      </c>
      <c r="H6319" t="s">
        <v>416</v>
      </c>
      <c r="I6319">
        <v>132.58000000000001</v>
      </c>
      <c r="J6319" t="s">
        <v>5</v>
      </c>
      <c r="K6319">
        <v>-132.58000000000001</v>
      </c>
    </row>
    <row r="6320" spans="1:11" ht="15" customHeight="1">
      <c r="A6320" s="1" t="s">
        <v>998</v>
      </c>
      <c r="B6320" t="s">
        <v>22</v>
      </c>
      <c r="C6320" t="s">
        <v>48</v>
      </c>
      <c r="D6320">
        <v>110540</v>
      </c>
      <c r="E6320" t="s">
        <v>988</v>
      </c>
      <c r="F6320">
        <v>203203</v>
      </c>
      <c r="G6320" t="s">
        <v>415</v>
      </c>
      <c r="H6320" t="s">
        <v>416</v>
      </c>
      <c r="I6320">
        <v>164.54</v>
      </c>
      <c r="J6320" t="s">
        <v>5</v>
      </c>
      <c r="K6320">
        <v>-164.54</v>
      </c>
    </row>
    <row r="6321" spans="1:11" ht="15" customHeight="1">
      <c r="A6321" s="1" t="s">
        <v>998</v>
      </c>
      <c r="B6321" t="s">
        <v>22</v>
      </c>
      <c r="C6321" t="s">
        <v>48</v>
      </c>
      <c r="D6321">
        <v>110540</v>
      </c>
      <c r="E6321" t="s">
        <v>988</v>
      </c>
      <c r="F6321">
        <v>203203</v>
      </c>
      <c r="G6321" t="s">
        <v>415</v>
      </c>
      <c r="H6321" t="s">
        <v>416</v>
      </c>
      <c r="I6321">
        <v>1480.83</v>
      </c>
      <c r="J6321" t="s">
        <v>6</v>
      </c>
      <c r="K6321">
        <v>1480.83</v>
      </c>
    </row>
    <row r="6322" spans="1:11" ht="15" customHeight="1">
      <c r="A6322" s="1" t="s">
        <v>998</v>
      </c>
      <c r="B6322" t="s">
        <v>22</v>
      </c>
      <c r="C6322" t="s">
        <v>48</v>
      </c>
      <c r="D6322">
        <v>111195</v>
      </c>
      <c r="E6322" t="s">
        <v>967</v>
      </c>
      <c r="F6322">
        <v>203203</v>
      </c>
      <c r="G6322" t="s">
        <v>415</v>
      </c>
      <c r="H6322" t="s">
        <v>416</v>
      </c>
      <c r="I6322">
        <v>314.04000000000002</v>
      </c>
      <c r="J6322" t="s">
        <v>5</v>
      </c>
      <c r="K6322">
        <v>-314.04000000000002</v>
      </c>
    </row>
    <row r="6323" spans="1:11" ht="15" customHeight="1">
      <c r="A6323" s="1" t="s">
        <v>998</v>
      </c>
      <c r="B6323" t="s">
        <v>22</v>
      </c>
      <c r="C6323" t="s">
        <v>48</v>
      </c>
      <c r="D6323">
        <v>111195</v>
      </c>
      <c r="E6323" t="s">
        <v>967</v>
      </c>
      <c r="F6323">
        <v>203203</v>
      </c>
      <c r="G6323" t="s">
        <v>415</v>
      </c>
      <c r="H6323" t="s">
        <v>416</v>
      </c>
      <c r="I6323">
        <v>236.53</v>
      </c>
      <c r="J6323" t="s">
        <v>5</v>
      </c>
      <c r="K6323">
        <v>-236.53</v>
      </c>
    </row>
    <row r="6324" spans="1:11" ht="15" customHeight="1">
      <c r="A6324" s="1" t="s">
        <v>998</v>
      </c>
      <c r="B6324" t="s">
        <v>22</v>
      </c>
      <c r="C6324" t="s">
        <v>48</v>
      </c>
      <c r="D6324">
        <v>111195</v>
      </c>
      <c r="E6324" t="s">
        <v>967</v>
      </c>
      <c r="F6324">
        <v>203203</v>
      </c>
      <c r="G6324" t="s">
        <v>415</v>
      </c>
      <c r="H6324" t="s">
        <v>416</v>
      </c>
      <c r="I6324">
        <v>2129.11</v>
      </c>
      <c r="J6324" t="s">
        <v>6</v>
      </c>
      <c r="K6324">
        <v>2129.11</v>
      </c>
    </row>
    <row r="6325" spans="1:11" ht="15" customHeight="1">
      <c r="A6325" s="1" t="s">
        <v>998</v>
      </c>
      <c r="B6325" t="s">
        <v>22</v>
      </c>
      <c r="C6325" t="s">
        <v>48</v>
      </c>
      <c r="D6325">
        <v>110320</v>
      </c>
      <c r="E6325" t="s">
        <v>968</v>
      </c>
      <c r="F6325">
        <v>203203</v>
      </c>
      <c r="G6325" t="s">
        <v>415</v>
      </c>
      <c r="H6325" t="s">
        <v>416</v>
      </c>
      <c r="I6325">
        <v>140.51</v>
      </c>
      <c r="J6325" t="s">
        <v>5</v>
      </c>
      <c r="K6325">
        <v>-140.51</v>
      </c>
    </row>
    <row r="6326" spans="1:11" ht="15" customHeight="1">
      <c r="A6326" s="1" t="s">
        <v>998</v>
      </c>
      <c r="B6326" t="s">
        <v>22</v>
      </c>
      <c r="C6326" t="s">
        <v>48</v>
      </c>
      <c r="D6326">
        <v>110320</v>
      </c>
      <c r="E6326" t="s">
        <v>968</v>
      </c>
      <c r="F6326">
        <v>203203</v>
      </c>
      <c r="G6326" t="s">
        <v>415</v>
      </c>
      <c r="H6326" t="s">
        <v>416</v>
      </c>
      <c r="I6326">
        <v>182.21</v>
      </c>
      <c r="J6326" t="s">
        <v>5</v>
      </c>
      <c r="K6326">
        <v>-182.21</v>
      </c>
    </row>
    <row r="6327" spans="1:11" ht="15" customHeight="1">
      <c r="A6327" s="1" t="s">
        <v>998</v>
      </c>
      <c r="B6327" t="s">
        <v>22</v>
      </c>
      <c r="C6327" t="s">
        <v>48</v>
      </c>
      <c r="D6327">
        <v>110320</v>
      </c>
      <c r="E6327" t="s">
        <v>968</v>
      </c>
      <c r="F6327">
        <v>203203</v>
      </c>
      <c r="G6327" t="s">
        <v>415</v>
      </c>
      <c r="H6327" t="s">
        <v>416</v>
      </c>
      <c r="I6327">
        <v>1583.33</v>
      </c>
      <c r="J6327" t="s">
        <v>6</v>
      </c>
      <c r="K6327">
        <v>1583.33</v>
      </c>
    </row>
    <row r="6328" spans="1:11" ht="15" customHeight="1">
      <c r="A6328" s="1" t="s">
        <v>998</v>
      </c>
      <c r="B6328" t="s">
        <v>22</v>
      </c>
      <c r="C6328" t="s">
        <v>48</v>
      </c>
      <c r="D6328">
        <v>108950</v>
      </c>
      <c r="E6328" t="s">
        <v>972</v>
      </c>
      <c r="F6328">
        <v>203203</v>
      </c>
      <c r="G6328" t="s">
        <v>415</v>
      </c>
      <c r="H6328" t="s">
        <v>416</v>
      </c>
      <c r="I6328">
        <v>111</v>
      </c>
      <c r="J6328" t="s">
        <v>5</v>
      </c>
      <c r="K6328">
        <v>-111</v>
      </c>
    </row>
    <row r="6329" spans="1:11" ht="15" customHeight="1">
      <c r="A6329" s="1" t="s">
        <v>998</v>
      </c>
      <c r="B6329" t="s">
        <v>22</v>
      </c>
      <c r="C6329" t="s">
        <v>48</v>
      </c>
      <c r="D6329">
        <v>108950</v>
      </c>
      <c r="E6329" t="s">
        <v>972</v>
      </c>
      <c r="F6329">
        <v>203203</v>
      </c>
      <c r="G6329" t="s">
        <v>415</v>
      </c>
      <c r="H6329" t="s">
        <v>416</v>
      </c>
      <c r="I6329">
        <v>750.34</v>
      </c>
      <c r="J6329" t="s">
        <v>5</v>
      </c>
      <c r="K6329">
        <v>-750.34</v>
      </c>
    </row>
    <row r="6330" spans="1:11" ht="15" customHeight="1">
      <c r="A6330" s="1" t="s">
        <v>998</v>
      </c>
      <c r="B6330" t="s">
        <v>22</v>
      </c>
      <c r="C6330" t="s">
        <v>48</v>
      </c>
      <c r="D6330">
        <v>108950</v>
      </c>
      <c r="E6330" t="s">
        <v>972</v>
      </c>
      <c r="F6330">
        <v>203203</v>
      </c>
      <c r="G6330" t="s">
        <v>415</v>
      </c>
      <c r="H6330" t="s">
        <v>416</v>
      </c>
      <c r="I6330">
        <v>361.44</v>
      </c>
      <c r="J6330" t="s">
        <v>5</v>
      </c>
      <c r="K6330">
        <v>-361.44</v>
      </c>
    </row>
    <row r="6331" spans="1:11" ht="15" customHeight="1">
      <c r="A6331" s="1" t="s">
        <v>998</v>
      </c>
      <c r="B6331" t="s">
        <v>22</v>
      </c>
      <c r="C6331" t="s">
        <v>48</v>
      </c>
      <c r="D6331">
        <v>108950</v>
      </c>
      <c r="E6331" t="s">
        <v>972</v>
      </c>
      <c r="F6331">
        <v>203203</v>
      </c>
      <c r="G6331" t="s">
        <v>415</v>
      </c>
      <c r="H6331" t="s">
        <v>416</v>
      </c>
      <c r="I6331">
        <v>3266.66</v>
      </c>
      <c r="J6331" t="s">
        <v>6</v>
      </c>
      <c r="K6331">
        <v>3266.66</v>
      </c>
    </row>
    <row r="6332" spans="1:11" ht="15" customHeight="1">
      <c r="A6332" s="1" t="s">
        <v>998</v>
      </c>
      <c r="B6332" t="s">
        <v>22</v>
      </c>
      <c r="C6332" t="s">
        <v>48</v>
      </c>
      <c r="D6332">
        <v>107640</v>
      </c>
      <c r="E6332" t="s">
        <v>973</v>
      </c>
      <c r="F6332">
        <v>203203</v>
      </c>
      <c r="G6332" t="s">
        <v>415</v>
      </c>
      <c r="H6332" t="s">
        <v>416</v>
      </c>
      <c r="I6332">
        <v>1519.3</v>
      </c>
      <c r="J6332" t="s">
        <v>5</v>
      </c>
      <c r="K6332">
        <v>-1519.3</v>
      </c>
    </row>
    <row r="6333" spans="1:11" ht="15" customHeight="1">
      <c r="A6333" s="1" t="s">
        <v>998</v>
      </c>
      <c r="B6333" t="s">
        <v>22</v>
      </c>
      <c r="C6333" t="s">
        <v>48</v>
      </c>
      <c r="D6333">
        <v>107640</v>
      </c>
      <c r="E6333" t="s">
        <v>973</v>
      </c>
      <c r="F6333">
        <v>203203</v>
      </c>
      <c r="G6333" t="s">
        <v>415</v>
      </c>
      <c r="H6333" t="s">
        <v>416</v>
      </c>
      <c r="I6333">
        <v>405.01</v>
      </c>
      <c r="J6333" t="s">
        <v>5</v>
      </c>
      <c r="K6333">
        <v>-405.01</v>
      </c>
    </row>
    <row r="6334" spans="1:11" ht="15" customHeight="1">
      <c r="A6334" s="1" t="s">
        <v>998</v>
      </c>
      <c r="B6334" t="s">
        <v>22</v>
      </c>
      <c r="C6334" t="s">
        <v>48</v>
      </c>
      <c r="D6334">
        <v>107640</v>
      </c>
      <c r="E6334" t="s">
        <v>973</v>
      </c>
      <c r="F6334">
        <v>203203</v>
      </c>
      <c r="G6334" t="s">
        <v>415</v>
      </c>
      <c r="H6334" t="s">
        <v>416</v>
      </c>
      <c r="I6334">
        <v>5000</v>
      </c>
      <c r="J6334" t="s">
        <v>6</v>
      </c>
      <c r="K6334">
        <v>5000</v>
      </c>
    </row>
    <row r="6335" spans="1:11" ht="15" customHeight="1">
      <c r="A6335" s="1" t="s">
        <v>998</v>
      </c>
      <c r="B6335" t="s">
        <v>22</v>
      </c>
      <c r="C6335" t="s">
        <v>48</v>
      </c>
      <c r="D6335">
        <v>110816</v>
      </c>
      <c r="E6335" t="s">
        <v>974</v>
      </c>
      <c r="F6335">
        <v>203203</v>
      </c>
      <c r="G6335" t="s">
        <v>415</v>
      </c>
      <c r="H6335" t="s">
        <v>416</v>
      </c>
      <c r="I6335">
        <v>489.46</v>
      </c>
      <c r="J6335" t="s">
        <v>5</v>
      </c>
      <c r="K6335">
        <v>-489.46</v>
      </c>
    </row>
    <row r="6336" spans="1:11" ht="15" customHeight="1">
      <c r="A6336" s="1" t="s">
        <v>998</v>
      </c>
      <c r="B6336" t="s">
        <v>22</v>
      </c>
      <c r="C6336" t="s">
        <v>48</v>
      </c>
      <c r="D6336">
        <v>110816</v>
      </c>
      <c r="E6336" t="s">
        <v>974</v>
      </c>
      <c r="F6336">
        <v>203203</v>
      </c>
      <c r="G6336" t="s">
        <v>415</v>
      </c>
      <c r="H6336" t="s">
        <v>416</v>
      </c>
      <c r="I6336">
        <v>278.19</v>
      </c>
      <c r="J6336" t="s">
        <v>5</v>
      </c>
      <c r="K6336">
        <v>-278.19</v>
      </c>
    </row>
    <row r="6337" spans="1:11" ht="15" customHeight="1">
      <c r="A6337" s="1" t="s">
        <v>998</v>
      </c>
      <c r="B6337" t="s">
        <v>22</v>
      </c>
      <c r="C6337" t="s">
        <v>48</v>
      </c>
      <c r="D6337">
        <v>110276</v>
      </c>
      <c r="E6337" t="s">
        <v>989</v>
      </c>
      <c r="F6337">
        <v>203203</v>
      </c>
      <c r="G6337" t="s">
        <v>415</v>
      </c>
      <c r="H6337" t="s">
        <v>416</v>
      </c>
      <c r="I6337">
        <v>367.74</v>
      </c>
      <c r="J6337" t="s">
        <v>5</v>
      </c>
      <c r="K6337">
        <v>-367.74</v>
      </c>
    </row>
    <row r="6338" spans="1:11" ht="15" customHeight="1">
      <c r="A6338" s="1" t="s">
        <v>998</v>
      </c>
      <c r="B6338" t="s">
        <v>22</v>
      </c>
      <c r="C6338" t="s">
        <v>48</v>
      </c>
      <c r="D6338">
        <v>110276</v>
      </c>
      <c r="E6338" t="s">
        <v>989</v>
      </c>
      <c r="F6338">
        <v>203203</v>
      </c>
      <c r="G6338" t="s">
        <v>415</v>
      </c>
      <c r="H6338" t="s">
        <v>416</v>
      </c>
      <c r="I6338">
        <v>249.42</v>
      </c>
      <c r="J6338" t="s">
        <v>5</v>
      </c>
      <c r="K6338">
        <v>-249.42</v>
      </c>
    </row>
    <row r="6339" spans="1:11" ht="15" customHeight="1">
      <c r="A6339" s="1" t="s">
        <v>998</v>
      </c>
      <c r="B6339" t="s">
        <v>22</v>
      </c>
      <c r="C6339" t="s">
        <v>48</v>
      </c>
      <c r="D6339">
        <v>110276</v>
      </c>
      <c r="E6339" t="s">
        <v>989</v>
      </c>
      <c r="F6339">
        <v>203203</v>
      </c>
      <c r="G6339" t="s">
        <v>415</v>
      </c>
      <c r="H6339" t="s">
        <v>416</v>
      </c>
      <c r="I6339">
        <v>2166.67</v>
      </c>
      <c r="J6339" t="s">
        <v>6</v>
      </c>
      <c r="K6339">
        <v>2166.67</v>
      </c>
    </row>
    <row r="6340" spans="1:11" ht="15" customHeight="1">
      <c r="A6340" s="1" t="s">
        <v>998</v>
      </c>
      <c r="B6340" t="s">
        <v>22</v>
      </c>
      <c r="C6340" t="s">
        <v>48</v>
      </c>
      <c r="D6340">
        <v>109016</v>
      </c>
      <c r="E6340" t="s">
        <v>990</v>
      </c>
      <c r="F6340">
        <v>203203</v>
      </c>
      <c r="G6340" t="s">
        <v>415</v>
      </c>
      <c r="H6340" t="s">
        <v>416</v>
      </c>
      <c r="I6340">
        <v>157.57</v>
      </c>
      <c r="J6340" t="s">
        <v>5</v>
      </c>
      <c r="K6340">
        <v>-157.57</v>
      </c>
    </row>
    <row r="6341" spans="1:11" ht="15" customHeight="1">
      <c r="A6341" s="1" t="s">
        <v>998</v>
      </c>
      <c r="B6341" t="s">
        <v>22</v>
      </c>
      <c r="C6341" t="s">
        <v>48</v>
      </c>
      <c r="D6341">
        <v>109016</v>
      </c>
      <c r="E6341" t="s">
        <v>990</v>
      </c>
      <c r="F6341">
        <v>203203</v>
      </c>
      <c r="G6341" t="s">
        <v>415</v>
      </c>
      <c r="H6341" t="s">
        <v>416</v>
      </c>
      <c r="I6341">
        <v>175.88</v>
      </c>
      <c r="J6341" t="s">
        <v>5</v>
      </c>
      <c r="K6341">
        <v>-175.88</v>
      </c>
    </row>
    <row r="6342" spans="1:11" ht="15" customHeight="1">
      <c r="A6342" s="1" t="s">
        <v>998</v>
      </c>
      <c r="B6342" t="s">
        <v>22</v>
      </c>
      <c r="C6342" t="s">
        <v>48</v>
      </c>
      <c r="D6342">
        <v>109016</v>
      </c>
      <c r="E6342" t="s">
        <v>990</v>
      </c>
      <c r="F6342">
        <v>203203</v>
      </c>
      <c r="G6342" t="s">
        <v>415</v>
      </c>
      <c r="H6342" t="s">
        <v>416</v>
      </c>
      <c r="I6342">
        <v>1583.33</v>
      </c>
      <c r="J6342" t="s">
        <v>6</v>
      </c>
      <c r="K6342">
        <v>1583.33</v>
      </c>
    </row>
    <row r="6343" spans="1:11" ht="15" customHeight="1">
      <c r="A6343" s="1" t="s">
        <v>998</v>
      </c>
      <c r="B6343" t="s">
        <v>22</v>
      </c>
      <c r="C6343" t="s">
        <v>48</v>
      </c>
      <c r="D6343">
        <v>110684</v>
      </c>
      <c r="E6343" t="s">
        <v>966</v>
      </c>
      <c r="F6343">
        <v>203203</v>
      </c>
      <c r="G6343" t="s">
        <v>415</v>
      </c>
      <c r="H6343" t="s">
        <v>416</v>
      </c>
      <c r="I6343">
        <v>237.68</v>
      </c>
      <c r="J6343" t="s">
        <v>5</v>
      </c>
      <c r="K6343">
        <v>-237.68</v>
      </c>
    </row>
    <row r="6344" spans="1:11" ht="15" customHeight="1">
      <c r="A6344" s="1" t="s">
        <v>998</v>
      </c>
      <c r="B6344" t="s">
        <v>22</v>
      </c>
      <c r="C6344" t="s">
        <v>48</v>
      </c>
      <c r="D6344">
        <v>110816</v>
      </c>
      <c r="E6344" t="s">
        <v>974</v>
      </c>
      <c r="F6344">
        <v>203203</v>
      </c>
      <c r="G6344" t="s">
        <v>415</v>
      </c>
      <c r="H6344" t="s">
        <v>416</v>
      </c>
      <c r="I6344">
        <v>2416.67</v>
      </c>
      <c r="J6344" t="s">
        <v>6</v>
      </c>
      <c r="K6344">
        <v>2416.67</v>
      </c>
    </row>
    <row r="6345" spans="1:11" ht="15" customHeight="1">
      <c r="A6345" s="1" t="s">
        <v>998</v>
      </c>
      <c r="B6345" t="s">
        <v>22</v>
      </c>
      <c r="C6345" t="s">
        <v>48</v>
      </c>
      <c r="D6345">
        <v>108101</v>
      </c>
      <c r="E6345" t="s">
        <v>975</v>
      </c>
      <c r="F6345">
        <v>203203</v>
      </c>
      <c r="G6345" t="s">
        <v>415</v>
      </c>
      <c r="H6345" t="s">
        <v>416</v>
      </c>
      <c r="I6345">
        <v>176</v>
      </c>
      <c r="J6345" t="s">
        <v>5</v>
      </c>
      <c r="K6345">
        <v>-176</v>
      </c>
    </row>
    <row r="6346" spans="1:11">
      <c r="A6346" s="1" t="s">
        <v>998</v>
      </c>
      <c r="B6346" t="s">
        <v>22</v>
      </c>
      <c r="C6346" t="s">
        <v>48</v>
      </c>
      <c r="D6346">
        <v>108101</v>
      </c>
      <c r="E6346" t="s">
        <v>975</v>
      </c>
      <c r="F6346">
        <v>203203</v>
      </c>
      <c r="G6346" t="s">
        <v>415</v>
      </c>
      <c r="H6346" t="s">
        <v>416</v>
      </c>
      <c r="I6346">
        <v>463.9</v>
      </c>
      <c r="J6346" t="s">
        <v>5</v>
      </c>
      <c r="K6346">
        <v>-463.9</v>
      </c>
    </row>
    <row r="6347" spans="1:11" ht="15" customHeight="1">
      <c r="A6347" s="1" t="s">
        <v>998</v>
      </c>
      <c r="B6347" t="s">
        <v>22</v>
      </c>
      <c r="C6347" t="s">
        <v>48</v>
      </c>
      <c r="D6347">
        <v>108101</v>
      </c>
      <c r="E6347" t="s">
        <v>975</v>
      </c>
      <c r="F6347">
        <v>203203</v>
      </c>
      <c r="G6347" t="s">
        <v>415</v>
      </c>
      <c r="H6347" t="s">
        <v>416</v>
      </c>
      <c r="I6347">
        <v>259.2</v>
      </c>
      <c r="J6347" t="s">
        <v>5</v>
      </c>
      <c r="K6347">
        <v>-259.2</v>
      </c>
    </row>
    <row r="6348" spans="1:11" ht="15" customHeight="1">
      <c r="A6348" s="1" t="s">
        <v>998</v>
      </c>
      <c r="B6348" t="s">
        <v>22</v>
      </c>
      <c r="C6348" t="s">
        <v>48</v>
      </c>
      <c r="D6348">
        <v>108101</v>
      </c>
      <c r="E6348" t="s">
        <v>975</v>
      </c>
      <c r="F6348">
        <v>203203</v>
      </c>
      <c r="G6348" t="s">
        <v>415</v>
      </c>
      <c r="H6348" t="s">
        <v>416</v>
      </c>
      <c r="I6348">
        <v>2333.33</v>
      </c>
      <c r="J6348" t="s">
        <v>6</v>
      </c>
      <c r="K6348">
        <v>2333.33</v>
      </c>
    </row>
    <row r="6349" spans="1:11" ht="15" customHeight="1">
      <c r="A6349" s="1" t="s">
        <v>998</v>
      </c>
      <c r="B6349" t="s">
        <v>22</v>
      </c>
      <c r="C6349" t="s">
        <v>48</v>
      </c>
      <c r="D6349">
        <v>110754</v>
      </c>
      <c r="E6349" t="s">
        <v>977</v>
      </c>
      <c r="F6349">
        <v>203203</v>
      </c>
      <c r="G6349" t="s">
        <v>415</v>
      </c>
      <c r="H6349" t="s">
        <v>416</v>
      </c>
      <c r="I6349">
        <v>52</v>
      </c>
      <c r="J6349" t="s">
        <v>5</v>
      </c>
      <c r="K6349">
        <v>-52</v>
      </c>
    </row>
    <row r="6350" spans="1:11" ht="15" customHeight="1">
      <c r="A6350" s="1" t="s">
        <v>998</v>
      </c>
      <c r="B6350" t="s">
        <v>22</v>
      </c>
      <c r="C6350" t="s">
        <v>48</v>
      </c>
      <c r="D6350">
        <v>110754</v>
      </c>
      <c r="E6350" t="s">
        <v>977</v>
      </c>
      <c r="F6350">
        <v>203203</v>
      </c>
      <c r="G6350" t="s">
        <v>415</v>
      </c>
      <c r="H6350" t="s">
        <v>416</v>
      </c>
      <c r="I6350">
        <v>127</v>
      </c>
      <c r="J6350" t="s">
        <v>5</v>
      </c>
      <c r="K6350">
        <v>-127</v>
      </c>
    </row>
    <row r="6351" spans="1:11" ht="15" customHeight="1">
      <c r="A6351" s="1" t="s">
        <v>998</v>
      </c>
      <c r="B6351" t="s">
        <v>22</v>
      </c>
      <c r="C6351" t="s">
        <v>48</v>
      </c>
      <c r="D6351">
        <v>110754</v>
      </c>
      <c r="E6351" t="s">
        <v>977</v>
      </c>
      <c r="F6351">
        <v>203203</v>
      </c>
      <c r="G6351" t="s">
        <v>415</v>
      </c>
      <c r="H6351" t="s">
        <v>416</v>
      </c>
      <c r="I6351">
        <v>164.54</v>
      </c>
      <c r="J6351" t="s">
        <v>5</v>
      </c>
      <c r="K6351">
        <v>-164.54</v>
      </c>
    </row>
    <row r="6352" spans="1:11" ht="15" customHeight="1">
      <c r="A6352" s="1" t="s">
        <v>998</v>
      </c>
      <c r="B6352" t="s">
        <v>22</v>
      </c>
      <c r="C6352" t="s">
        <v>48</v>
      </c>
      <c r="D6352">
        <v>110754</v>
      </c>
      <c r="E6352" t="s">
        <v>977</v>
      </c>
      <c r="F6352">
        <v>203203</v>
      </c>
      <c r="G6352" t="s">
        <v>415</v>
      </c>
      <c r="H6352" t="s">
        <v>416</v>
      </c>
      <c r="I6352">
        <v>1480.83</v>
      </c>
      <c r="J6352" t="s">
        <v>6</v>
      </c>
      <c r="K6352">
        <v>1480.83</v>
      </c>
    </row>
    <row r="6353" spans="1:11" ht="15" customHeight="1">
      <c r="A6353" s="1" t="s">
        <v>998</v>
      </c>
      <c r="B6353" t="s">
        <v>22</v>
      </c>
      <c r="C6353" t="s">
        <v>48</v>
      </c>
      <c r="D6353">
        <v>108015</v>
      </c>
      <c r="E6353" t="s">
        <v>978</v>
      </c>
      <c r="F6353">
        <v>203203</v>
      </c>
      <c r="G6353" t="s">
        <v>415</v>
      </c>
      <c r="H6353" t="s">
        <v>416</v>
      </c>
      <c r="I6353">
        <v>527.66999999999996</v>
      </c>
      <c r="J6353" t="s">
        <v>5</v>
      </c>
      <c r="K6353">
        <v>-527.66999999999996</v>
      </c>
    </row>
    <row r="6354" spans="1:11" ht="15" customHeight="1">
      <c r="A6354" s="1" t="s">
        <v>998</v>
      </c>
      <c r="B6354" t="s">
        <v>22</v>
      </c>
      <c r="C6354" t="s">
        <v>48</v>
      </c>
      <c r="D6354">
        <v>108015</v>
      </c>
      <c r="E6354" t="s">
        <v>978</v>
      </c>
      <c r="F6354">
        <v>203203</v>
      </c>
      <c r="G6354" t="s">
        <v>415</v>
      </c>
      <c r="H6354" t="s">
        <v>416</v>
      </c>
      <c r="I6354">
        <v>287.75</v>
      </c>
      <c r="J6354" t="s">
        <v>5</v>
      </c>
      <c r="K6354">
        <v>-287.75</v>
      </c>
    </row>
    <row r="6355" spans="1:11" ht="15" customHeight="1">
      <c r="A6355" s="1" t="s">
        <v>998</v>
      </c>
      <c r="B6355" t="s">
        <v>22</v>
      </c>
      <c r="C6355" t="s">
        <v>48</v>
      </c>
      <c r="D6355">
        <v>108015</v>
      </c>
      <c r="E6355" t="s">
        <v>978</v>
      </c>
      <c r="F6355">
        <v>203203</v>
      </c>
      <c r="G6355" t="s">
        <v>415</v>
      </c>
      <c r="H6355" t="s">
        <v>416</v>
      </c>
      <c r="I6355">
        <v>2500</v>
      </c>
      <c r="J6355" t="s">
        <v>6</v>
      </c>
      <c r="K6355">
        <v>2500</v>
      </c>
    </row>
    <row r="6356" spans="1:11" ht="15" customHeight="1">
      <c r="A6356" s="1" t="s">
        <v>998</v>
      </c>
      <c r="B6356" t="s">
        <v>22</v>
      </c>
      <c r="C6356" t="s">
        <v>48</v>
      </c>
      <c r="D6356">
        <v>110108</v>
      </c>
      <c r="E6356" t="s">
        <v>979</v>
      </c>
      <c r="F6356">
        <v>203203</v>
      </c>
      <c r="G6356" t="s">
        <v>415</v>
      </c>
      <c r="H6356" t="s">
        <v>416</v>
      </c>
      <c r="I6356">
        <v>448.47</v>
      </c>
      <c r="J6356" t="s">
        <v>5</v>
      </c>
      <c r="K6356">
        <v>-448.47</v>
      </c>
    </row>
    <row r="6357" spans="1:11" ht="15" customHeight="1">
      <c r="A6357" s="1" t="s">
        <v>998</v>
      </c>
      <c r="B6357" t="s">
        <v>22</v>
      </c>
      <c r="C6357" t="s">
        <v>48</v>
      </c>
      <c r="D6357">
        <v>110108</v>
      </c>
      <c r="E6357" t="s">
        <v>979</v>
      </c>
      <c r="F6357">
        <v>203203</v>
      </c>
      <c r="G6357" t="s">
        <v>415</v>
      </c>
      <c r="H6357" t="s">
        <v>416</v>
      </c>
      <c r="I6357">
        <v>265.52999999999997</v>
      </c>
      <c r="J6357" t="s">
        <v>5</v>
      </c>
      <c r="K6357">
        <v>-265.52999999999997</v>
      </c>
    </row>
    <row r="6358" spans="1:11" ht="15" customHeight="1">
      <c r="A6358" s="1" t="s">
        <v>998</v>
      </c>
      <c r="B6358" t="s">
        <v>22</v>
      </c>
      <c r="C6358" t="s">
        <v>48</v>
      </c>
      <c r="D6358">
        <v>110108</v>
      </c>
      <c r="E6358" t="s">
        <v>979</v>
      </c>
      <c r="F6358">
        <v>203203</v>
      </c>
      <c r="G6358" t="s">
        <v>415</v>
      </c>
      <c r="H6358" t="s">
        <v>416</v>
      </c>
      <c r="I6358">
        <v>2306.87</v>
      </c>
      <c r="J6358" t="s">
        <v>6</v>
      </c>
      <c r="K6358">
        <v>2306.87</v>
      </c>
    </row>
    <row r="6359" spans="1:11">
      <c r="A6359" s="1" t="s">
        <v>998</v>
      </c>
      <c r="B6359" t="s">
        <v>22</v>
      </c>
      <c r="C6359" t="s">
        <v>48</v>
      </c>
      <c r="D6359">
        <v>110684</v>
      </c>
      <c r="E6359" t="s">
        <v>966</v>
      </c>
      <c r="F6359">
        <v>203203</v>
      </c>
      <c r="G6359" t="s">
        <v>415</v>
      </c>
      <c r="H6359" t="s">
        <v>416</v>
      </c>
      <c r="I6359">
        <v>203.65</v>
      </c>
      <c r="J6359" t="s">
        <v>5</v>
      </c>
      <c r="K6359">
        <v>-203.65</v>
      </c>
    </row>
    <row r="6360" spans="1:11">
      <c r="A6360" s="1" t="s">
        <v>998</v>
      </c>
      <c r="B6360" t="s">
        <v>22</v>
      </c>
      <c r="C6360" t="s">
        <v>48</v>
      </c>
      <c r="D6360">
        <v>110684</v>
      </c>
      <c r="E6360" t="s">
        <v>966</v>
      </c>
      <c r="F6360">
        <v>203203</v>
      </c>
      <c r="G6360" t="s">
        <v>415</v>
      </c>
      <c r="H6360" t="s">
        <v>416</v>
      </c>
      <c r="I6360">
        <v>1833.34</v>
      </c>
      <c r="J6360" t="s">
        <v>6</v>
      </c>
      <c r="K6360">
        <v>1833.34</v>
      </c>
    </row>
    <row r="6361" spans="1:11">
      <c r="A6361" s="1" t="s">
        <v>998</v>
      </c>
      <c r="B6361" t="s">
        <v>22</v>
      </c>
      <c r="C6361" t="s">
        <v>48</v>
      </c>
      <c r="D6361">
        <v>107227</v>
      </c>
      <c r="E6361" t="s">
        <v>981</v>
      </c>
      <c r="F6361">
        <v>203203</v>
      </c>
      <c r="G6361" t="s">
        <v>415</v>
      </c>
      <c r="H6361" t="s">
        <v>416</v>
      </c>
      <c r="I6361">
        <v>52</v>
      </c>
      <c r="J6361" t="s">
        <v>5</v>
      </c>
      <c r="K6361">
        <v>-52</v>
      </c>
    </row>
    <row r="6362" spans="1:11">
      <c r="A6362" s="1" t="s">
        <v>998</v>
      </c>
      <c r="B6362" t="s">
        <v>22</v>
      </c>
      <c r="C6362" t="s">
        <v>48</v>
      </c>
      <c r="D6362">
        <v>107227</v>
      </c>
      <c r="E6362" t="s">
        <v>981</v>
      </c>
      <c r="F6362">
        <v>203203</v>
      </c>
      <c r="G6362" t="s">
        <v>415</v>
      </c>
      <c r="H6362" t="s">
        <v>416</v>
      </c>
      <c r="I6362">
        <v>107.47</v>
      </c>
      <c r="J6362" t="s">
        <v>5</v>
      </c>
      <c r="K6362">
        <v>-107.47</v>
      </c>
    </row>
    <row r="6363" spans="1:11" ht="15" customHeight="1">
      <c r="A6363" s="1" t="s">
        <v>998</v>
      </c>
      <c r="B6363" t="s">
        <v>22</v>
      </c>
      <c r="C6363" t="s">
        <v>48</v>
      </c>
      <c r="D6363">
        <v>107227</v>
      </c>
      <c r="E6363" t="s">
        <v>981</v>
      </c>
      <c r="F6363">
        <v>203203</v>
      </c>
      <c r="G6363" t="s">
        <v>415</v>
      </c>
      <c r="H6363" t="s">
        <v>416</v>
      </c>
      <c r="I6363">
        <v>164.54</v>
      </c>
      <c r="J6363" t="s">
        <v>5</v>
      </c>
      <c r="K6363">
        <v>-164.54</v>
      </c>
    </row>
    <row r="6364" spans="1:11" ht="15" customHeight="1">
      <c r="A6364" s="1" t="s">
        <v>998</v>
      </c>
      <c r="B6364" t="s">
        <v>22</v>
      </c>
      <c r="C6364" t="s">
        <v>48</v>
      </c>
      <c r="D6364">
        <v>107227</v>
      </c>
      <c r="E6364" t="s">
        <v>981</v>
      </c>
      <c r="F6364">
        <v>203203</v>
      </c>
      <c r="G6364" t="s">
        <v>415</v>
      </c>
      <c r="H6364" t="s">
        <v>416</v>
      </c>
      <c r="I6364">
        <v>1480.83</v>
      </c>
      <c r="J6364" t="s">
        <v>6</v>
      </c>
      <c r="K6364">
        <v>1480.83</v>
      </c>
    </row>
    <row r="6365" spans="1:11" ht="15" customHeight="1">
      <c r="A6365" s="1" t="s">
        <v>998</v>
      </c>
      <c r="B6365" t="s">
        <v>22</v>
      </c>
      <c r="C6365" t="s">
        <v>48</v>
      </c>
      <c r="D6365">
        <v>110612</v>
      </c>
      <c r="E6365" t="s">
        <v>982</v>
      </c>
      <c r="F6365">
        <v>203203</v>
      </c>
      <c r="G6365" t="s">
        <v>415</v>
      </c>
      <c r="H6365" t="s">
        <v>416</v>
      </c>
      <c r="I6365">
        <v>52</v>
      </c>
      <c r="J6365" t="s">
        <v>5</v>
      </c>
      <c r="K6365">
        <v>-52</v>
      </c>
    </row>
    <row r="6366" spans="1:11" ht="15" customHeight="1">
      <c r="A6366" s="1" t="s">
        <v>998</v>
      </c>
      <c r="B6366" t="s">
        <v>22</v>
      </c>
      <c r="C6366" t="s">
        <v>48</v>
      </c>
      <c r="D6366">
        <v>110612</v>
      </c>
      <c r="E6366" t="s">
        <v>982</v>
      </c>
      <c r="F6366">
        <v>203203</v>
      </c>
      <c r="G6366" t="s">
        <v>415</v>
      </c>
      <c r="H6366" t="s">
        <v>416</v>
      </c>
      <c r="I6366">
        <v>102.71</v>
      </c>
      <c r="J6366" t="s">
        <v>5</v>
      </c>
      <c r="K6366">
        <v>-102.71</v>
      </c>
    </row>
    <row r="6367" spans="1:11" ht="15" customHeight="1">
      <c r="A6367" s="1" t="s">
        <v>998</v>
      </c>
      <c r="B6367" t="s">
        <v>22</v>
      </c>
      <c r="C6367" t="s">
        <v>48</v>
      </c>
      <c r="D6367">
        <v>110612</v>
      </c>
      <c r="E6367" t="s">
        <v>982</v>
      </c>
      <c r="F6367">
        <v>203203</v>
      </c>
      <c r="G6367" t="s">
        <v>415</v>
      </c>
      <c r="H6367" t="s">
        <v>416</v>
      </c>
      <c r="I6367">
        <v>164.54</v>
      </c>
      <c r="J6367" t="s">
        <v>5</v>
      </c>
      <c r="K6367">
        <v>-164.54</v>
      </c>
    </row>
    <row r="6368" spans="1:11" ht="15" customHeight="1">
      <c r="A6368" s="1" t="s">
        <v>998</v>
      </c>
      <c r="B6368" t="s">
        <v>22</v>
      </c>
      <c r="C6368" t="s">
        <v>48</v>
      </c>
      <c r="D6368">
        <v>110612</v>
      </c>
      <c r="E6368" t="s">
        <v>982</v>
      </c>
      <c r="F6368">
        <v>203203</v>
      </c>
      <c r="G6368" t="s">
        <v>415</v>
      </c>
      <c r="H6368" t="s">
        <v>416</v>
      </c>
      <c r="I6368">
        <v>1480.83</v>
      </c>
      <c r="J6368" t="s">
        <v>6</v>
      </c>
      <c r="K6368">
        <v>1480.83</v>
      </c>
    </row>
    <row r="6369" spans="1:11" ht="15" customHeight="1">
      <c r="A6369" s="1" t="s">
        <v>998</v>
      </c>
      <c r="B6369" t="s">
        <v>22</v>
      </c>
      <c r="C6369" t="s">
        <v>48</v>
      </c>
      <c r="D6369">
        <v>111145</v>
      </c>
      <c r="E6369" t="s">
        <v>983</v>
      </c>
      <c r="F6369">
        <v>203203</v>
      </c>
      <c r="G6369" t="s">
        <v>415</v>
      </c>
      <c r="H6369" t="s">
        <v>416</v>
      </c>
      <c r="I6369">
        <v>68</v>
      </c>
      <c r="J6369" t="s">
        <v>5</v>
      </c>
      <c r="K6369">
        <v>-68</v>
      </c>
    </row>
    <row r="6370" spans="1:11" ht="15" customHeight="1">
      <c r="A6370" s="1" t="s">
        <v>998</v>
      </c>
      <c r="B6370" t="s">
        <v>22</v>
      </c>
      <c r="C6370" t="s">
        <v>48</v>
      </c>
      <c r="D6370">
        <v>111145</v>
      </c>
      <c r="E6370" t="s">
        <v>983</v>
      </c>
      <c r="F6370">
        <v>203203</v>
      </c>
      <c r="G6370" t="s">
        <v>415</v>
      </c>
      <c r="H6370" t="s">
        <v>416</v>
      </c>
      <c r="I6370">
        <v>339.32</v>
      </c>
      <c r="J6370" t="s">
        <v>5</v>
      </c>
      <c r="K6370">
        <v>-339.32</v>
      </c>
    </row>
    <row r="6371" spans="1:11" ht="15" customHeight="1">
      <c r="A6371" s="1" t="s">
        <v>998</v>
      </c>
      <c r="B6371" t="s">
        <v>22</v>
      </c>
      <c r="C6371" t="s">
        <v>48</v>
      </c>
      <c r="D6371">
        <v>111145</v>
      </c>
      <c r="E6371" t="s">
        <v>983</v>
      </c>
      <c r="F6371">
        <v>203203</v>
      </c>
      <c r="G6371" t="s">
        <v>415</v>
      </c>
      <c r="H6371" t="s">
        <v>416</v>
      </c>
      <c r="I6371">
        <v>249.42</v>
      </c>
      <c r="J6371" t="s">
        <v>5</v>
      </c>
      <c r="K6371">
        <v>-249.42</v>
      </c>
    </row>
    <row r="6372" spans="1:11" ht="15" customHeight="1">
      <c r="A6372" s="1" t="s">
        <v>998</v>
      </c>
      <c r="B6372" t="s">
        <v>22</v>
      </c>
      <c r="C6372" t="s">
        <v>48</v>
      </c>
      <c r="D6372">
        <v>111145</v>
      </c>
      <c r="E6372" t="s">
        <v>983</v>
      </c>
      <c r="F6372">
        <v>203203</v>
      </c>
      <c r="G6372" t="s">
        <v>415</v>
      </c>
      <c r="H6372" t="s">
        <v>416</v>
      </c>
      <c r="I6372">
        <v>2166.66</v>
      </c>
      <c r="J6372" t="s">
        <v>6</v>
      </c>
      <c r="K6372">
        <v>2166.66</v>
      </c>
    </row>
    <row r="6373" spans="1:11" ht="15" customHeight="1">
      <c r="A6373" s="1" t="s">
        <v>998</v>
      </c>
      <c r="B6373" t="s">
        <v>22</v>
      </c>
      <c r="C6373" t="s">
        <v>48</v>
      </c>
      <c r="D6373">
        <v>107535</v>
      </c>
      <c r="E6373" t="s">
        <v>984</v>
      </c>
      <c r="F6373">
        <v>203203</v>
      </c>
      <c r="G6373" t="s">
        <v>415</v>
      </c>
      <c r="H6373" t="s">
        <v>416</v>
      </c>
      <c r="I6373">
        <v>66</v>
      </c>
      <c r="J6373" t="s">
        <v>5</v>
      </c>
      <c r="K6373">
        <v>-66</v>
      </c>
    </row>
    <row r="6374" spans="1:11" ht="15" customHeight="1">
      <c r="A6374" s="1" t="s">
        <v>998</v>
      </c>
      <c r="B6374" t="s">
        <v>22</v>
      </c>
      <c r="C6374" t="s">
        <v>48</v>
      </c>
      <c r="D6374">
        <v>107535</v>
      </c>
      <c r="E6374" t="s">
        <v>984</v>
      </c>
      <c r="F6374">
        <v>203203</v>
      </c>
      <c r="G6374" t="s">
        <v>415</v>
      </c>
      <c r="H6374" t="s">
        <v>416</v>
      </c>
      <c r="I6374">
        <v>404.34</v>
      </c>
      <c r="J6374" t="s">
        <v>5</v>
      </c>
      <c r="K6374">
        <v>-404.34</v>
      </c>
    </row>
    <row r="6375" spans="1:11" ht="15" customHeight="1">
      <c r="A6375" s="1" t="s">
        <v>998</v>
      </c>
      <c r="B6375" t="s">
        <v>22</v>
      </c>
      <c r="C6375" t="s">
        <v>48</v>
      </c>
      <c r="D6375">
        <v>107535</v>
      </c>
      <c r="E6375" t="s">
        <v>984</v>
      </c>
      <c r="F6375">
        <v>203203</v>
      </c>
      <c r="G6375" t="s">
        <v>415</v>
      </c>
      <c r="H6375" t="s">
        <v>416</v>
      </c>
      <c r="I6375">
        <v>277.75</v>
      </c>
      <c r="J6375" t="s">
        <v>5</v>
      </c>
      <c r="K6375">
        <v>-277.75</v>
      </c>
    </row>
    <row r="6376" spans="1:11" ht="15" customHeight="1">
      <c r="A6376" s="1" t="s">
        <v>998</v>
      </c>
      <c r="B6376" t="s">
        <v>22</v>
      </c>
      <c r="C6376" t="s">
        <v>48</v>
      </c>
      <c r="D6376">
        <v>107535</v>
      </c>
      <c r="E6376" t="s">
        <v>984</v>
      </c>
      <c r="F6376">
        <v>203203</v>
      </c>
      <c r="G6376" t="s">
        <v>415</v>
      </c>
      <c r="H6376" t="s">
        <v>416</v>
      </c>
      <c r="I6376">
        <v>2500</v>
      </c>
      <c r="J6376" t="s">
        <v>6</v>
      </c>
      <c r="K6376">
        <v>2500</v>
      </c>
    </row>
    <row r="6377" spans="1:11" ht="15" customHeight="1">
      <c r="A6377" s="1" t="s">
        <v>998</v>
      </c>
      <c r="B6377" t="s">
        <v>22</v>
      </c>
      <c r="C6377" t="s">
        <v>48</v>
      </c>
      <c r="D6377">
        <v>105322</v>
      </c>
      <c r="E6377" t="s">
        <v>985</v>
      </c>
      <c r="F6377">
        <v>203203</v>
      </c>
      <c r="G6377" t="s">
        <v>415</v>
      </c>
      <c r="H6377" t="s">
        <v>416</v>
      </c>
      <c r="I6377">
        <v>226.32</v>
      </c>
      <c r="J6377" t="s">
        <v>5</v>
      </c>
      <c r="K6377">
        <v>-226.32</v>
      </c>
    </row>
    <row r="6378" spans="1:11" ht="15" customHeight="1">
      <c r="A6378" s="1" t="s">
        <v>998</v>
      </c>
      <c r="B6378" t="s">
        <v>22</v>
      </c>
      <c r="C6378" t="s">
        <v>48</v>
      </c>
      <c r="D6378">
        <v>105322</v>
      </c>
      <c r="E6378" t="s">
        <v>985</v>
      </c>
      <c r="F6378">
        <v>203203</v>
      </c>
      <c r="G6378" t="s">
        <v>415</v>
      </c>
      <c r="H6378" t="s">
        <v>416</v>
      </c>
      <c r="I6378">
        <v>213.42</v>
      </c>
      <c r="J6378" t="s">
        <v>5</v>
      </c>
      <c r="K6378">
        <v>-213.42</v>
      </c>
    </row>
    <row r="6379" spans="1:11" ht="15" customHeight="1">
      <c r="A6379" s="1" t="s">
        <v>998</v>
      </c>
      <c r="B6379" t="s">
        <v>22</v>
      </c>
      <c r="C6379" t="s">
        <v>48</v>
      </c>
      <c r="D6379">
        <v>105322</v>
      </c>
      <c r="E6379" t="s">
        <v>985</v>
      </c>
      <c r="F6379">
        <v>203203</v>
      </c>
      <c r="G6379" t="s">
        <v>415</v>
      </c>
      <c r="H6379" t="s">
        <v>416</v>
      </c>
      <c r="I6379">
        <v>1921.41</v>
      </c>
      <c r="J6379" t="s">
        <v>6</v>
      </c>
      <c r="K6379">
        <v>1921.41</v>
      </c>
    </row>
    <row r="6380" spans="1:11">
      <c r="A6380" s="1" t="s">
        <v>998</v>
      </c>
      <c r="B6380" t="s">
        <v>22</v>
      </c>
      <c r="C6380" t="s">
        <v>48</v>
      </c>
      <c r="D6380">
        <v>111249</v>
      </c>
      <c r="E6380" t="s">
        <v>965</v>
      </c>
      <c r="F6380">
        <v>203203</v>
      </c>
      <c r="G6380" t="s">
        <v>415</v>
      </c>
      <c r="H6380" t="s">
        <v>416</v>
      </c>
      <c r="I6380">
        <v>59</v>
      </c>
      <c r="J6380" t="s">
        <v>5</v>
      </c>
      <c r="K6380">
        <v>-59</v>
      </c>
    </row>
    <row r="6381" spans="1:11">
      <c r="A6381" s="1" t="s">
        <v>998</v>
      </c>
      <c r="B6381" t="s">
        <v>22</v>
      </c>
      <c r="C6381" t="s">
        <v>48</v>
      </c>
      <c r="D6381">
        <v>111249</v>
      </c>
      <c r="E6381" t="s">
        <v>965</v>
      </c>
      <c r="F6381">
        <v>203203</v>
      </c>
      <c r="G6381" t="s">
        <v>415</v>
      </c>
      <c r="H6381" t="s">
        <v>416</v>
      </c>
      <c r="I6381">
        <v>5434.48</v>
      </c>
      <c r="J6381" t="s">
        <v>5</v>
      </c>
      <c r="K6381">
        <v>-5434.48</v>
      </c>
    </row>
    <row r="6382" spans="1:11">
      <c r="A6382" s="1" t="s">
        <v>998</v>
      </c>
      <c r="B6382" t="s">
        <v>22</v>
      </c>
      <c r="C6382" t="s">
        <v>48</v>
      </c>
      <c r="D6382">
        <v>111249</v>
      </c>
      <c r="E6382" t="s">
        <v>965</v>
      </c>
      <c r="F6382">
        <v>203203</v>
      </c>
      <c r="G6382" t="s">
        <v>415</v>
      </c>
      <c r="H6382" t="s">
        <v>416</v>
      </c>
      <c r="I6382">
        <v>5574.03</v>
      </c>
      <c r="J6382" t="s">
        <v>5</v>
      </c>
      <c r="K6382">
        <v>-5574.03</v>
      </c>
    </row>
    <row r="6383" spans="1:11">
      <c r="A6383" s="1" t="s">
        <v>998</v>
      </c>
      <c r="B6383" t="s">
        <v>22</v>
      </c>
      <c r="C6383" t="s">
        <v>48</v>
      </c>
      <c r="D6383">
        <v>111249</v>
      </c>
      <c r="E6383" t="s">
        <v>965</v>
      </c>
      <c r="F6383">
        <v>203203</v>
      </c>
      <c r="G6383" t="s">
        <v>415</v>
      </c>
      <c r="H6383" t="s">
        <v>416</v>
      </c>
      <c r="I6383">
        <v>1469.09</v>
      </c>
      <c r="J6383" t="s">
        <v>6</v>
      </c>
      <c r="K6383">
        <v>1469.09</v>
      </c>
    </row>
    <row r="6384" spans="1:11" ht="15" customHeight="1">
      <c r="A6384" s="1" t="s">
        <v>998</v>
      </c>
      <c r="B6384" t="s">
        <v>22</v>
      </c>
      <c r="C6384" t="s">
        <v>48</v>
      </c>
      <c r="D6384">
        <v>111249</v>
      </c>
      <c r="E6384" t="s">
        <v>965</v>
      </c>
      <c r="F6384">
        <v>203203</v>
      </c>
      <c r="G6384" t="s">
        <v>415</v>
      </c>
      <c r="H6384" t="s">
        <v>416</v>
      </c>
      <c r="I6384">
        <v>636.86</v>
      </c>
      <c r="J6384" t="s">
        <v>6</v>
      </c>
      <c r="K6384">
        <v>636.86</v>
      </c>
    </row>
    <row r="6385" spans="1:11" ht="15" customHeight="1">
      <c r="A6385" s="1" t="s">
        <v>998</v>
      </c>
      <c r="B6385" t="s">
        <v>22</v>
      </c>
      <c r="C6385" t="s">
        <v>48</v>
      </c>
      <c r="D6385">
        <v>111249</v>
      </c>
      <c r="E6385" t="s">
        <v>965</v>
      </c>
      <c r="F6385">
        <v>203203</v>
      </c>
      <c r="G6385" t="s">
        <v>415</v>
      </c>
      <c r="H6385" t="s">
        <v>416</v>
      </c>
      <c r="I6385">
        <v>1741.31</v>
      </c>
      <c r="J6385" t="s">
        <v>6</v>
      </c>
      <c r="K6385">
        <v>1741.31</v>
      </c>
    </row>
    <row r="6386" spans="1:11" ht="15" customHeight="1">
      <c r="A6386" s="1" t="s">
        <v>998</v>
      </c>
      <c r="B6386" t="s">
        <v>22</v>
      </c>
      <c r="C6386" t="s">
        <v>48</v>
      </c>
      <c r="D6386">
        <v>111249</v>
      </c>
      <c r="E6386" t="s">
        <v>965</v>
      </c>
      <c r="F6386">
        <v>203203</v>
      </c>
      <c r="G6386" t="s">
        <v>415</v>
      </c>
      <c r="H6386" t="s">
        <v>416</v>
      </c>
      <c r="I6386">
        <v>5441.87</v>
      </c>
      <c r="J6386" t="s">
        <v>6</v>
      </c>
      <c r="K6386">
        <v>5441.87</v>
      </c>
    </row>
    <row r="6387" spans="1:11">
      <c r="A6387" s="1" t="s">
        <v>998</v>
      </c>
      <c r="B6387" t="s">
        <v>22</v>
      </c>
      <c r="C6387" t="s">
        <v>48</v>
      </c>
      <c r="D6387">
        <v>111249</v>
      </c>
      <c r="E6387" t="s">
        <v>965</v>
      </c>
      <c r="F6387">
        <v>203203</v>
      </c>
      <c r="G6387" t="s">
        <v>415</v>
      </c>
      <c r="H6387" t="s">
        <v>416</v>
      </c>
      <c r="I6387">
        <v>1477.07</v>
      </c>
      <c r="J6387" t="s">
        <v>6</v>
      </c>
      <c r="K6387">
        <v>1477.07</v>
      </c>
    </row>
    <row r="6388" spans="1:11">
      <c r="A6388" s="1" t="s">
        <v>998</v>
      </c>
      <c r="B6388" t="s">
        <v>22</v>
      </c>
      <c r="C6388" t="s">
        <v>48</v>
      </c>
      <c r="D6388">
        <v>111249</v>
      </c>
      <c r="E6388" t="s">
        <v>965</v>
      </c>
      <c r="F6388">
        <v>203203</v>
      </c>
      <c r="G6388" t="s">
        <v>415</v>
      </c>
      <c r="H6388" t="s">
        <v>416</v>
      </c>
      <c r="I6388">
        <v>1723.26</v>
      </c>
      <c r="J6388" t="s">
        <v>6</v>
      </c>
      <c r="K6388">
        <v>1723.26</v>
      </c>
    </row>
    <row r="6389" spans="1:11">
      <c r="A6389" s="1" t="s">
        <v>998</v>
      </c>
      <c r="B6389" t="s">
        <v>22</v>
      </c>
      <c r="C6389" t="s">
        <v>48</v>
      </c>
      <c r="D6389">
        <v>111249</v>
      </c>
      <c r="E6389" t="s">
        <v>965</v>
      </c>
      <c r="F6389">
        <v>203203</v>
      </c>
      <c r="G6389" t="s">
        <v>415</v>
      </c>
      <c r="H6389" t="s">
        <v>416</v>
      </c>
      <c r="I6389">
        <v>1467.64</v>
      </c>
      <c r="J6389" t="s">
        <v>6</v>
      </c>
      <c r="K6389">
        <v>1467.64</v>
      </c>
    </row>
    <row r="6390" spans="1:11" ht="15" customHeight="1">
      <c r="A6390" s="1" t="s">
        <v>998</v>
      </c>
      <c r="B6390" t="s">
        <v>22</v>
      </c>
      <c r="C6390" t="s">
        <v>48</v>
      </c>
      <c r="D6390">
        <v>111249</v>
      </c>
      <c r="E6390" t="s">
        <v>965</v>
      </c>
      <c r="F6390">
        <v>203203</v>
      </c>
      <c r="G6390" t="s">
        <v>415</v>
      </c>
      <c r="H6390" t="s">
        <v>416</v>
      </c>
      <c r="I6390">
        <v>2771.24</v>
      </c>
      <c r="J6390" t="s">
        <v>6</v>
      </c>
      <c r="K6390">
        <v>2771.24</v>
      </c>
    </row>
    <row r="6391" spans="1:11" ht="15" customHeight="1">
      <c r="A6391" s="1" t="s">
        <v>998</v>
      </c>
      <c r="B6391" t="s">
        <v>22</v>
      </c>
      <c r="C6391" t="s">
        <v>48</v>
      </c>
      <c r="D6391">
        <v>111249</v>
      </c>
      <c r="E6391" t="s">
        <v>965</v>
      </c>
      <c r="F6391">
        <v>203203</v>
      </c>
      <c r="G6391" t="s">
        <v>415</v>
      </c>
      <c r="H6391" t="s">
        <v>416</v>
      </c>
      <c r="I6391">
        <v>2026.36</v>
      </c>
      <c r="J6391" t="s">
        <v>6</v>
      </c>
      <c r="K6391">
        <v>2026.36</v>
      </c>
    </row>
    <row r="6392" spans="1:11" ht="15" customHeight="1">
      <c r="A6392" s="1" t="s">
        <v>998</v>
      </c>
      <c r="B6392" t="s">
        <v>22</v>
      </c>
      <c r="C6392" t="s">
        <v>48</v>
      </c>
      <c r="D6392">
        <v>111249</v>
      </c>
      <c r="E6392" t="s">
        <v>965</v>
      </c>
      <c r="F6392">
        <v>203203</v>
      </c>
      <c r="G6392" t="s">
        <v>415</v>
      </c>
      <c r="H6392" t="s">
        <v>416</v>
      </c>
      <c r="I6392">
        <v>1815.15</v>
      </c>
      <c r="J6392" t="s">
        <v>6</v>
      </c>
      <c r="K6392">
        <v>1815.15</v>
      </c>
    </row>
    <row r="6393" spans="1:11" ht="15" customHeight="1">
      <c r="A6393" s="1" t="s">
        <v>998</v>
      </c>
      <c r="B6393" t="s">
        <v>22</v>
      </c>
      <c r="C6393" t="s">
        <v>48</v>
      </c>
      <c r="D6393">
        <v>111249</v>
      </c>
      <c r="E6393" t="s">
        <v>965</v>
      </c>
      <c r="F6393">
        <v>203203</v>
      </c>
      <c r="G6393" t="s">
        <v>415</v>
      </c>
      <c r="H6393" t="s">
        <v>416</v>
      </c>
      <c r="I6393">
        <v>2814.6</v>
      </c>
      <c r="J6393" t="s">
        <v>6</v>
      </c>
      <c r="K6393">
        <v>2814.6</v>
      </c>
    </row>
    <row r="6394" spans="1:11" ht="15" customHeight="1">
      <c r="A6394" s="1" t="s">
        <v>998</v>
      </c>
      <c r="B6394" t="s">
        <v>22</v>
      </c>
      <c r="C6394" t="s">
        <v>48</v>
      </c>
      <c r="D6394">
        <v>111249</v>
      </c>
      <c r="E6394" t="s">
        <v>965</v>
      </c>
      <c r="F6394">
        <v>203203</v>
      </c>
      <c r="G6394" t="s">
        <v>415</v>
      </c>
      <c r="H6394" t="s">
        <v>416</v>
      </c>
      <c r="I6394">
        <v>2510.83</v>
      </c>
      <c r="J6394" t="s">
        <v>6</v>
      </c>
      <c r="K6394">
        <v>2510.83</v>
      </c>
    </row>
    <row r="6395" spans="1:11" ht="15" customHeight="1">
      <c r="A6395" s="1" t="s">
        <v>998</v>
      </c>
      <c r="B6395" t="s">
        <v>22</v>
      </c>
      <c r="C6395" t="s">
        <v>48</v>
      </c>
      <c r="D6395">
        <v>111249</v>
      </c>
      <c r="E6395" t="s">
        <v>965</v>
      </c>
      <c r="F6395">
        <v>203203</v>
      </c>
      <c r="G6395" t="s">
        <v>415</v>
      </c>
      <c r="H6395" t="s">
        <v>416</v>
      </c>
      <c r="I6395">
        <v>1967.02</v>
      </c>
      <c r="J6395" t="s">
        <v>6</v>
      </c>
      <c r="K6395">
        <v>1967.02</v>
      </c>
    </row>
    <row r="6396" spans="1:11" ht="15" customHeight="1">
      <c r="A6396" s="1" t="s">
        <v>998</v>
      </c>
      <c r="B6396" t="s">
        <v>22</v>
      </c>
      <c r="C6396" t="s">
        <v>48</v>
      </c>
      <c r="D6396">
        <v>111249</v>
      </c>
      <c r="E6396" t="s">
        <v>965</v>
      </c>
      <c r="F6396">
        <v>203203</v>
      </c>
      <c r="G6396" t="s">
        <v>415</v>
      </c>
      <c r="H6396" t="s">
        <v>416</v>
      </c>
      <c r="I6396">
        <v>2000</v>
      </c>
      <c r="J6396" t="s">
        <v>6</v>
      </c>
      <c r="K6396">
        <v>2000</v>
      </c>
    </row>
    <row r="6397" spans="1:11" ht="15" customHeight="1">
      <c r="A6397" s="1" t="s">
        <v>998</v>
      </c>
      <c r="B6397" t="s">
        <v>22</v>
      </c>
      <c r="C6397" t="s">
        <v>48</v>
      </c>
      <c r="D6397">
        <v>111249</v>
      </c>
      <c r="E6397" t="s">
        <v>965</v>
      </c>
      <c r="F6397">
        <v>203203</v>
      </c>
      <c r="G6397" t="s">
        <v>415</v>
      </c>
      <c r="H6397" t="s">
        <v>416</v>
      </c>
      <c r="I6397">
        <v>991.54</v>
      </c>
      <c r="J6397" t="s">
        <v>6</v>
      </c>
      <c r="K6397">
        <v>991.54</v>
      </c>
    </row>
    <row r="6398" spans="1:11" ht="15" customHeight="1">
      <c r="A6398" s="1" t="s">
        <v>998</v>
      </c>
      <c r="B6398" t="s">
        <v>22</v>
      </c>
      <c r="C6398" t="s">
        <v>48</v>
      </c>
      <c r="D6398">
        <v>111249</v>
      </c>
      <c r="E6398" t="s">
        <v>965</v>
      </c>
      <c r="F6398">
        <v>203203</v>
      </c>
      <c r="G6398" t="s">
        <v>415</v>
      </c>
      <c r="H6398" t="s">
        <v>416</v>
      </c>
      <c r="I6398">
        <v>89.43</v>
      </c>
      <c r="J6398" t="s">
        <v>6</v>
      </c>
      <c r="K6398">
        <v>89.43</v>
      </c>
    </row>
    <row r="6399" spans="1:11" ht="15" customHeight="1">
      <c r="A6399" s="1" t="s">
        <v>998</v>
      </c>
      <c r="B6399" t="s">
        <v>22</v>
      </c>
      <c r="C6399" t="s">
        <v>48</v>
      </c>
      <c r="D6399">
        <v>111249</v>
      </c>
      <c r="E6399" t="s">
        <v>965</v>
      </c>
      <c r="F6399">
        <v>203203</v>
      </c>
      <c r="G6399" t="s">
        <v>415</v>
      </c>
      <c r="H6399" t="s">
        <v>416</v>
      </c>
      <c r="I6399">
        <v>8338.19</v>
      </c>
      <c r="J6399" t="s">
        <v>6</v>
      </c>
      <c r="K6399">
        <v>8338.19</v>
      </c>
    </row>
    <row r="6400" spans="1:11" ht="15" customHeight="1">
      <c r="A6400" s="1" t="s">
        <v>998</v>
      </c>
      <c r="B6400" t="s">
        <v>22</v>
      </c>
      <c r="C6400" t="s">
        <v>48</v>
      </c>
      <c r="D6400">
        <v>111249</v>
      </c>
      <c r="E6400" t="s">
        <v>965</v>
      </c>
      <c r="F6400">
        <v>203203</v>
      </c>
      <c r="G6400" t="s">
        <v>415</v>
      </c>
      <c r="H6400" t="s">
        <v>416</v>
      </c>
      <c r="I6400">
        <v>1207.45</v>
      </c>
      <c r="J6400" t="s">
        <v>6</v>
      </c>
      <c r="K6400">
        <v>1207.45</v>
      </c>
    </row>
    <row r="6401" spans="1:11" ht="15" customHeight="1">
      <c r="A6401" s="1" t="s">
        <v>998</v>
      </c>
      <c r="B6401" t="s">
        <v>22</v>
      </c>
      <c r="C6401" t="s">
        <v>48</v>
      </c>
      <c r="D6401">
        <v>111249</v>
      </c>
      <c r="E6401" t="s">
        <v>965</v>
      </c>
      <c r="F6401">
        <v>203203</v>
      </c>
      <c r="G6401" t="s">
        <v>415</v>
      </c>
      <c r="H6401" t="s">
        <v>416</v>
      </c>
      <c r="I6401">
        <v>4923.21</v>
      </c>
      <c r="J6401" t="s">
        <v>6</v>
      </c>
      <c r="K6401">
        <v>4923.21</v>
      </c>
    </row>
    <row r="6402" spans="1:11">
      <c r="A6402" s="1" t="s">
        <v>998</v>
      </c>
      <c r="B6402" t="s">
        <v>22</v>
      </c>
      <c r="C6402" t="s">
        <v>48</v>
      </c>
      <c r="D6402">
        <v>111249</v>
      </c>
      <c r="E6402" t="s">
        <v>965</v>
      </c>
      <c r="F6402">
        <v>203203</v>
      </c>
      <c r="G6402" t="s">
        <v>415</v>
      </c>
      <c r="H6402" t="s">
        <v>416</v>
      </c>
      <c r="I6402">
        <v>2186.15</v>
      </c>
      <c r="J6402" t="s">
        <v>6</v>
      </c>
      <c r="K6402">
        <v>2186.15</v>
      </c>
    </row>
    <row r="6403" spans="1:11" ht="15" customHeight="1">
      <c r="A6403" s="1" t="s">
        <v>998</v>
      </c>
      <c r="B6403" t="s">
        <v>22</v>
      </c>
      <c r="C6403" t="s">
        <v>48</v>
      </c>
      <c r="D6403">
        <v>111249</v>
      </c>
      <c r="E6403" t="s">
        <v>965</v>
      </c>
      <c r="F6403">
        <v>203203</v>
      </c>
      <c r="G6403" t="s">
        <v>415</v>
      </c>
      <c r="H6403" t="s">
        <v>416</v>
      </c>
      <c r="I6403">
        <v>1888.11</v>
      </c>
      <c r="J6403" t="s">
        <v>6</v>
      </c>
      <c r="K6403">
        <v>1888.11</v>
      </c>
    </row>
    <row r="6404" spans="1:11" ht="15" customHeight="1">
      <c r="A6404" s="1" t="s">
        <v>998</v>
      </c>
      <c r="B6404" t="s">
        <v>22</v>
      </c>
      <c r="C6404" t="s">
        <v>48</v>
      </c>
      <c r="D6404">
        <v>111249</v>
      </c>
      <c r="E6404" t="s">
        <v>965</v>
      </c>
      <c r="F6404">
        <v>203203</v>
      </c>
      <c r="G6404" t="s">
        <v>415</v>
      </c>
      <c r="H6404" t="s">
        <v>416</v>
      </c>
      <c r="I6404">
        <v>3824.12</v>
      </c>
      <c r="J6404" t="s">
        <v>6</v>
      </c>
      <c r="K6404">
        <v>3824.12</v>
      </c>
    </row>
    <row r="6405" spans="1:11" ht="15" customHeight="1">
      <c r="A6405" s="1" t="s">
        <v>998</v>
      </c>
      <c r="B6405" t="s">
        <v>4</v>
      </c>
      <c r="C6405" t="s">
        <v>32</v>
      </c>
      <c r="D6405">
        <v>107901</v>
      </c>
      <c r="E6405" t="s">
        <v>775</v>
      </c>
      <c r="F6405">
        <v>203203</v>
      </c>
      <c r="G6405" t="s">
        <v>415</v>
      </c>
      <c r="H6405" t="s">
        <v>416</v>
      </c>
      <c r="I6405">
        <v>66</v>
      </c>
      <c r="J6405" t="s">
        <v>5</v>
      </c>
      <c r="K6405">
        <v>-66</v>
      </c>
    </row>
    <row r="6406" spans="1:11">
      <c r="A6406" s="1" t="s">
        <v>998</v>
      </c>
      <c r="B6406" t="s">
        <v>4</v>
      </c>
      <c r="C6406" t="s">
        <v>32</v>
      </c>
      <c r="D6406">
        <v>107901</v>
      </c>
      <c r="E6406" t="s">
        <v>775</v>
      </c>
      <c r="F6406">
        <v>203203</v>
      </c>
      <c r="G6406" t="s">
        <v>415</v>
      </c>
      <c r="H6406" t="s">
        <v>416</v>
      </c>
      <c r="I6406">
        <v>410.65</v>
      </c>
      <c r="J6406" t="s">
        <v>6</v>
      </c>
      <c r="K6406">
        <v>410.65</v>
      </c>
    </row>
    <row r="6407" spans="1:11">
      <c r="A6407" s="1" t="s">
        <v>998</v>
      </c>
      <c r="B6407" t="s">
        <v>4</v>
      </c>
      <c r="C6407" t="s">
        <v>32</v>
      </c>
      <c r="D6407">
        <v>109254</v>
      </c>
      <c r="E6407" t="s">
        <v>776</v>
      </c>
      <c r="F6407">
        <v>203203</v>
      </c>
      <c r="G6407" t="s">
        <v>415</v>
      </c>
      <c r="H6407" t="s">
        <v>416</v>
      </c>
      <c r="I6407">
        <v>187.74</v>
      </c>
      <c r="J6407" t="s">
        <v>5</v>
      </c>
      <c r="K6407">
        <v>-187.74</v>
      </c>
    </row>
    <row r="6408" spans="1:11" ht="15" customHeight="1">
      <c r="A6408" s="1" t="s">
        <v>998</v>
      </c>
      <c r="B6408" t="s">
        <v>4</v>
      </c>
      <c r="C6408" t="s">
        <v>32</v>
      </c>
      <c r="D6408">
        <v>109254</v>
      </c>
      <c r="E6408" t="s">
        <v>776</v>
      </c>
      <c r="F6408">
        <v>203203</v>
      </c>
      <c r="G6408" t="s">
        <v>415</v>
      </c>
      <c r="H6408" t="s">
        <v>416</v>
      </c>
      <c r="I6408">
        <v>938.69</v>
      </c>
      <c r="J6408" t="s">
        <v>6</v>
      </c>
      <c r="K6408">
        <v>938.69</v>
      </c>
    </row>
    <row r="6409" spans="1:11" ht="15" customHeight="1">
      <c r="A6409" s="1" t="s">
        <v>998</v>
      </c>
      <c r="B6409" t="s">
        <v>4</v>
      </c>
      <c r="C6409" t="s">
        <v>32</v>
      </c>
      <c r="D6409">
        <v>109254</v>
      </c>
      <c r="E6409" t="s">
        <v>776</v>
      </c>
      <c r="F6409">
        <v>203203</v>
      </c>
      <c r="G6409" t="s">
        <v>415</v>
      </c>
      <c r="H6409" t="s">
        <v>416</v>
      </c>
      <c r="I6409">
        <v>106.3</v>
      </c>
      <c r="J6409" t="s">
        <v>5</v>
      </c>
      <c r="K6409">
        <v>-106.3</v>
      </c>
    </row>
    <row r="6410" spans="1:11" ht="15" customHeight="1">
      <c r="A6410" s="1" t="s">
        <v>998</v>
      </c>
      <c r="B6410" t="s">
        <v>4</v>
      </c>
      <c r="C6410" t="s">
        <v>32</v>
      </c>
      <c r="D6410">
        <v>109254</v>
      </c>
      <c r="E6410" t="s">
        <v>776</v>
      </c>
      <c r="F6410">
        <v>203203</v>
      </c>
      <c r="G6410" t="s">
        <v>415</v>
      </c>
      <c r="H6410" t="s">
        <v>416</v>
      </c>
      <c r="I6410">
        <v>531.48</v>
      </c>
      <c r="J6410" t="s">
        <v>6</v>
      </c>
      <c r="K6410">
        <v>531.48</v>
      </c>
    </row>
    <row r="6411" spans="1:11" ht="15" customHeight="1">
      <c r="A6411" s="1" t="s">
        <v>998</v>
      </c>
      <c r="B6411" t="s">
        <v>4</v>
      </c>
      <c r="C6411" t="s">
        <v>32</v>
      </c>
      <c r="D6411">
        <v>109864</v>
      </c>
      <c r="E6411" t="s">
        <v>766</v>
      </c>
      <c r="F6411">
        <v>203203</v>
      </c>
      <c r="G6411" t="s">
        <v>415</v>
      </c>
      <c r="H6411" t="s">
        <v>416</v>
      </c>
      <c r="I6411">
        <v>614.75</v>
      </c>
      <c r="J6411" t="s">
        <v>5</v>
      </c>
      <c r="K6411">
        <v>-614.75</v>
      </c>
    </row>
    <row r="6412" spans="1:11" ht="15" customHeight="1">
      <c r="A6412" s="1" t="s">
        <v>998</v>
      </c>
      <c r="B6412" t="s">
        <v>4</v>
      </c>
      <c r="C6412" t="s">
        <v>32</v>
      </c>
      <c r="D6412">
        <v>109864</v>
      </c>
      <c r="E6412" t="s">
        <v>766</v>
      </c>
      <c r="F6412">
        <v>203203</v>
      </c>
      <c r="G6412" t="s">
        <v>415</v>
      </c>
      <c r="H6412" t="s">
        <v>416</v>
      </c>
      <c r="I6412">
        <v>3750</v>
      </c>
      <c r="J6412" t="s">
        <v>6</v>
      </c>
      <c r="K6412">
        <v>3750</v>
      </c>
    </row>
    <row r="6413" spans="1:11" ht="15" customHeight="1">
      <c r="A6413" s="1" t="s">
        <v>998</v>
      </c>
      <c r="B6413" t="s">
        <v>9</v>
      </c>
      <c r="C6413" t="s">
        <v>35</v>
      </c>
      <c r="D6413">
        <v>111224</v>
      </c>
      <c r="E6413" t="s">
        <v>414</v>
      </c>
      <c r="F6413">
        <v>203203</v>
      </c>
      <c r="G6413" t="s">
        <v>415</v>
      </c>
      <c r="H6413" t="s">
        <v>416</v>
      </c>
      <c r="I6413">
        <v>8674.8700000000008</v>
      </c>
      <c r="J6413" t="s">
        <v>6</v>
      </c>
      <c r="K6413">
        <v>8674.8700000000008</v>
      </c>
    </row>
    <row r="6414" spans="1:11" ht="15" customHeight="1">
      <c r="A6414" s="1" t="s">
        <v>998</v>
      </c>
      <c r="B6414" t="s">
        <v>9</v>
      </c>
      <c r="C6414" t="s">
        <v>35</v>
      </c>
      <c r="D6414">
        <v>111224</v>
      </c>
      <c r="E6414" t="s">
        <v>414</v>
      </c>
      <c r="F6414">
        <v>203203</v>
      </c>
      <c r="G6414" t="s">
        <v>415</v>
      </c>
      <c r="H6414" t="s">
        <v>416</v>
      </c>
      <c r="I6414">
        <v>5158.55</v>
      </c>
      <c r="J6414" t="s">
        <v>6</v>
      </c>
      <c r="K6414">
        <v>5158.55</v>
      </c>
    </row>
    <row r="6415" spans="1:11" ht="15" customHeight="1">
      <c r="A6415" s="1" t="s">
        <v>998</v>
      </c>
      <c r="B6415" t="s">
        <v>4</v>
      </c>
      <c r="C6415" t="s">
        <v>32</v>
      </c>
      <c r="D6415">
        <v>110331</v>
      </c>
      <c r="E6415" t="s">
        <v>768</v>
      </c>
      <c r="F6415">
        <v>203203</v>
      </c>
      <c r="G6415" t="s">
        <v>415</v>
      </c>
      <c r="H6415" t="s">
        <v>416</v>
      </c>
      <c r="I6415">
        <v>3000</v>
      </c>
      <c r="J6415" t="s">
        <v>6</v>
      </c>
      <c r="K6415">
        <v>3000</v>
      </c>
    </row>
    <row r="6416" spans="1:11" ht="15" customHeight="1">
      <c r="A6416" s="1" t="s">
        <v>998</v>
      </c>
      <c r="B6416" t="s">
        <v>4</v>
      </c>
      <c r="C6416" t="s">
        <v>32</v>
      </c>
      <c r="D6416">
        <v>110880</v>
      </c>
      <c r="E6416" t="s">
        <v>765</v>
      </c>
      <c r="F6416">
        <v>203203</v>
      </c>
      <c r="G6416" t="s">
        <v>415</v>
      </c>
      <c r="H6416" t="s">
        <v>416</v>
      </c>
      <c r="I6416">
        <v>471.73</v>
      </c>
      <c r="J6416" t="s">
        <v>5</v>
      </c>
      <c r="K6416">
        <v>-471.73</v>
      </c>
    </row>
    <row r="6417" spans="1:11" ht="15" customHeight="1">
      <c r="A6417" s="1" t="s">
        <v>998</v>
      </c>
      <c r="B6417" t="s">
        <v>4</v>
      </c>
      <c r="C6417" t="s">
        <v>32</v>
      </c>
      <c r="D6417">
        <v>110880</v>
      </c>
      <c r="E6417" t="s">
        <v>765</v>
      </c>
      <c r="F6417">
        <v>203203</v>
      </c>
      <c r="G6417" t="s">
        <v>415</v>
      </c>
      <c r="H6417" t="s">
        <v>416</v>
      </c>
      <c r="I6417">
        <v>2877.54</v>
      </c>
      <c r="J6417" t="s">
        <v>6</v>
      </c>
      <c r="K6417">
        <v>2877.54</v>
      </c>
    </row>
    <row r="6418" spans="1:11" ht="15" customHeight="1">
      <c r="A6418" s="1" t="s">
        <v>998</v>
      </c>
      <c r="B6418" t="s">
        <v>4</v>
      </c>
      <c r="C6418" t="s">
        <v>32</v>
      </c>
      <c r="D6418">
        <v>110880</v>
      </c>
      <c r="E6418" t="s">
        <v>765</v>
      </c>
      <c r="F6418">
        <v>203203</v>
      </c>
      <c r="G6418" t="s">
        <v>415</v>
      </c>
      <c r="H6418" t="s">
        <v>416</v>
      </c>
      <c r="I6418">
        <v>943.46</v>
      </c>
      <c r="J6418" t="s">
        <v>5</v>
      </c>
      <c r="K6418">
        <v>-943.46</v>
      </c>
    </row>
    <row r="6419" spans="1:11" ht="15" customHeight="1">
      <c r="A6419" s="1" t="s">
        <v>998</v>
      </c>
      <c r="B6419" t="s">
        <v>4</v>
      </c>
      <c r="C6419" t="s">
        <v>32</v>
      </c>
      <c r="D6419">
        <v>110880</v>
      </c>
      <c r="E6419" t="s">
        <v>765</v>
      </c>
      <c r="F6419">
        <v>203203</v>
      </c>
      <c r="G6419" t="s">
        <v>415</v>
      </c>
      <c r="H6419" t="s">
        <v>416</v>
      </c>
      <c r="I6419">
        <v>5755.08</v>
      </c>
      <c r="J6419" t="s">
        <v>6</v>
      </c>
      <c r="K6419">
        <v>5755.08</v>
      </c>
    </row>
    <row r="6420" spans="1:11" ht="15" customHeight="1">
      <c r="A6420" s="1" t="s">
        <v>998</v>
      </c>
      <c r="B6420" t="s">
        <v>4</v>
      </c>
      <c r="C6420" t="s">
        <v>32</v>
      </c>
      <c r="D6420">
        <v>109864</v>
      </c>
      <c r="E6420" t="s">
        <v>766</v>
      </c>
      <c r="F6420">
        <v>203203</v>
      </c>
      <c r="G6420" t="s">
        <v>415</v>
      </c>
      <c r="H6420" t="s">
        <v>416</v>
      </c>
      <c r="I6420">
        <v>12.44</v>
      </c>
      <c r="J6420" t="s">
        <v>5</v>
      </c>
      <c r="K6420">
        <v>-12.44</v>
      </c>
    </row>
    <row r="6421" spans="1:11" ht="15" customHeight="1">
      <c r="A6421" s="1" t="s">
        <v>998</v>
      </c>
      <c r="B6421" t="s">
        <v>4</v>
      </c>
      <c r="C6421" t="s">
        <v>32</v>
      </c>
      <c r="D6421">
        <v>109864</v>
      </c>
      <c r="E6421" t="s">
        <v>766</v>
      </c>
      <c r="F6421">
        <v>203203</v>
      </c>
      <c r="G6421" t="s">
        <v>415</v>
      </c>
      <c r="H6421" t="s">
        <v>416</v>
      </c>
      <c r="I6421">
        <v>62.19</v>
      </c>
      <c r="J6421" t="s">
        <v>6</v>
      </c>
      <c r="K6421">
        <v>62.19</v>
      </c>
    </row>
    <row r="6422" spans="1:11" ht="15" customHeight="1">
      <c r="A6422" s="1" t="s">
        <v>998</v>
      </c>
      <c r="B6422" t="s">
        <v>10</v>
      </c>
      <c r="C6422" t="s">
        <v>36</v>
      </c>
      <c r="D6422">
        <v>101026</v>
      </c>
      <c r="E6422" t="s">
        <v>931</v>
      </c>
      <c r="F6422">
        <v>203203</v>
      </c>
      <c r="G6422" t="s">
        <v>415</v>
      </c>
      <c r="H6422" t="s">
        <v>416</v>
      </c>
      <c r="I6422">
        <v>6032.23</v>
      </c>
      <c r="J6422" t="s">
        <v>6</v>
      </c>
      <c r="K6422">
        <v>6032.23</v>
      </c>
    </row>
    <row r="6423" spans="1:11" ht="15" customHeight="1">
      <c r="A6423" s="1" t="s">
        <v>998</v>
      </c>
      <c r="B6423" t="s">
        <v>10</v>
      </c>
      <c r="C6423" t="s">
        <v>36</v>
      </c>
      <c r="D6423">
        <v>101026</v>
      </c>
      <c r="E6423" t="s">
        <v>931</v>
      </c>
      <c r="F6423">
        <v>203203</v>
      </c>
      <c r="G6423" t="s">
        <v>415</v>
      </c>
      <c r="H6423" t="s">
        <v>416</v>
      </c>
      <c r="I6423">
        <v>2666.05</v>
      </c>
      <c r="J6423" t="s">
        <v>6</v>
      </c>
      <c r="K6423">
        <v>2666.05</v>
      </c>
    </row>
    <row r="6424" spans="1:11" ht="15" customHeight="1">
      <c r="A6424" s="1" t="s">
        <v>998</v>
      </c>
      <c r="B6424" t="s">
        <v>21</v>
      </c>
      <c r="C6424" t="s">
        <v>47</v>
      </c>
      <c r="D6424">
        <v>111324</v>
      </c>
      <c r="E6424" t="s">
        <v>791</v>
      </c>
      <c r="F6424">
        <v>203203</v>
      </c>
      <c r="G6424" t="s">
        <v>415</v>
      </c>
      <c r="H6424" t="s">
        <v>416</v>
      </c>
      <c r="I6424">
        <v>80</v>
      </c>
      <c r="J6424" t="s">
        <v>6</v>
      </c>
      <c r="K6424">
        <v>80</v>
      </c>
    </row>
    <row r="6425" spans="1:11" ht="15" customHeight="1">
      <c r="A6425" s="1" t="s">
        <v>998</v>
      </c>
      <c r="B6425" t="s">
        <v>21</v>
      </c>
      <c r="C6425" t="s">
        <v>47</v>
      </c>
      <c r="D6425">
        <v>111369</v>
      </c>
      <c r="E6425" t="s">
        <v>793</v>
      </c>
      <c r="F6425">
        <v>203203</v>
      </c>
      <c r="G6425" t="s">
        <v>415</v>
      </c>
      <c r="H6425" t="s">
        <v>416</v>
      </c>
      <c r="I6425">
        <v>80</v>
      </c>
      <c r="J6425" t="s">
        <v>6</v>
      </c>
      <c r="K6425">
        <v>80</v>
      </c>
    </row>
    <row r="6426" spans="1:11" ht="15" customHeight="1">
      <c r="A6426" s="1" t="s">
        <v>998</v>
      </c>
      <c r="B6426" t="s">
        <v>22</v>
      </c>
      <c r="C6426" t="s">
        <v>48</v>
      </c>
      <c r="D6426">
        <v>110684</v>
      </c>
      <c r="E6426" t="s">
        <v>966</v>
      </c>
      <c r="F6426">
        <v>203203</v>
      </c>
      <c r="G6426" t="s">
        <v>415</v>
      </c>
      <c r="H6426" t="s">
        <v>416</v>
      </c>
      <c r="I6426">
        <v>6.4</v>
      </c>
      <c r="J6426" t="s">
        <v>6</v>
      </c>
      <c r="K6426">
        <v>6.4</v>
      </c>
    </row>
    <row r="6427" spans="1:11" ht="15" customHeight="1">
      <c r="A6427" s="1" t="s">
        <v>998</v>
      </c>
      <c r="B6427" t="s">
        <v>22</v>
      </c>
      <c r="C6427" t="s">
        <v>48</v>
      </c>
      <c r="D6427">
        <v>110684</v>
      </c>
      <c r="E6427" t="s">
        <v>966</v>
      </c>
      <c r="F6427">
        <v>203203</v>
      </c>
      <c r="G6427" t="s">
        <v>415</v>
      </c>
      <c r="H6427" t="s">
        <v>416</v>
      </c>
      <c r="I6427">
        <v>29.32</v>
      </c>
      <c r="J6427" t="s">
        <v>5</v>
      </c>
      <c r="K6427">
        <v>-29.32</v>
      </c>
    </row>
    <row r="6428" spans="1:11" ht="15" customHeight="1">
      <c r="A6428" s="1" t="s">
        <v>998</v>
      </c>
      <c r="B6428" t="s">
        <v>22</v>
      </c>
      <c r="C6428" t="s">
        <v>48</v>
      </c>
      <c r="D6428">
        <v>110684</v>
      </c>
      <c r="E6428" t="s">
        <v>966</v>
      </c>
      <c r="F6428">
        <v>203203</v>
      </c>
      <c r="G6428" t="s">
        <v>415</v>
      </c>
      <c r="H6428" t="s">
        <v>416</v>
      </c>
      <c r="I6428">
        <v>244.44</v>
      </c>
      <c r="J6428" t="s">
        <v>6</v>
      </c>
      <c r="K6428">
        <v>244.44</v>
      </c>
    </row>
    <row r="6429" spans="1:11" ht="15" customHeight="1">
      <c r="A6429" s="1" t="s">
        <v>998</v>
      </c>
      <c r="B6429" t="s">
        <v>22</v>
      </c>
      <c r="C6429" t="s">
        <v>48</v>
      </c>
      <c r="D6429">
        <v>111195</v>
      </c>
      <c r="E6429" t="s">
        <v>967</v>
      </c>
      <c r="F6429">
        <v>203203</v>
      </c>
      <c r="G6429" t="s">
        <v>415</v>
      </c>
      <c r="H6429" t="s">
        <v>416</v>
      </c>
      <c r="I6429">
        <v>317.14</v>
      </c>
      <c r="J6429" t="s">
        <v>5</v>
      </c>
      <c r="K6429">
        <v>-317.14</v>
      </c>
    </row>
    <row r="6430" spans="1:11" ht="15" customHeight="1">
      <c r="A6430" s="1" t="s">
        <v>998</v>
      </c>
      <c r="B6430" t="s">
        <v>22</v>
      </c>
      <c r="C6430" t="s">
        <v>48</v>
      </c>
      <c r="D6430">
        <v>111195</v>
      </c>
      <c r="E6430" t="s">
        <v>967</v>
      </c>
      <c r="F6430">
        <v>203203</v>
      </c>
      <c r="G6430" t="s">
        <v>415</v>
      </c>
      <c r="H6430" t="s">
        <v>416</v>
      </c>
      <c r="I6430">
        <v>236.53</v>
      </c>
      <c r="J6430" t="s">
        <v>5</v>
      </c>
      <c r="K6430">
        <v>-236.53</v>
      </c>
    </row>
    <row r="6431" spans="1:11" ht="15" customHeight="1">
      <c r="A6431" s="1" t="s">
        <v>998</v>
      </c>
      <c r="B6431" t="s">
        <v>22</v>
      </c>
      <c r="C6431" t="s">
        <v>48</v>
      </c>
      <c r="D6431">
        <v>111195</v>
      </c>
      <c r="E6431" t="s">
        <v>967</v>
      </c>
      <c r="F6431">
        <v>203203</v>
      </c>
      <c r="G6431" t="s">
        <v>415</v>
      </c>
      <c r="H6431" t="s">
        <v>416</v>
      </c>
      <c r="I6431">
        <v>2129.11</v>
      </c>
      <c r="J6431" t="s">
        <v>6</v>
      </c>
      <c r="K6431">
        <v>2129.11</v>
      </c>
    </row>
    <row r="6432" spans="1:11" ht="15" customHeight="1">
      <c r="A6432" s="1" t="s">
        <v>998</v>
      </c>
      <c r="B6432" t="s">
        <v>22</v>
      </c>
      <c r="C6432" t="s">
        <v>48</v>
      </c>
      <c r="D6432">
        <v>110320</v>
      </c>
      <c r="E6432" t="s">
        <v>968</v>
      </c>
      <c r="F6432">
        <v>203203</v>
      </c>
      <c r="G6432" t="s">
        <v>415</v>
      </c>
      <c r="H6432" t="s">
        <v>416</v>
      </c>
      <c r="I6432">
        <v>153.97999999999999</v>
      </c>
      <c r="J6432" t="s">
        <v>6</v>
      </c>
      <c r="K6432">
        <v>153.97999999999999</v>
      </c>
    </row>
    <row r="6433" spans="1:11" ht="15" customHeight="1">
      <c r="A6433" s="1" t="s">
        <v>998</v>
      </c>
      <c r="B6433" t="s">
        <v>22</v>
      </c>
      <c r="C6433" t="s">
        <v>48</v>
      </c>
      <c r="D6433">
        <v>110320</v>
      </c>
      <c r="E6433" t="s">
        <v>968</v>
      </c>
      <c r="F6433">
        <v>203203</v>
      </c>
      <c r="G6433" t="s">
        <v>415</v>
      </c>
      <c r="H6433" t="s">
        <v>416</v>
      </c>
      <c r="I6433">
        <v>65.7</v>
      </c>
      <c r="J6433" t="s">
        <v>5</v>
      </c>
      <c r="K6433">
        <v>-65.7</v>
      </c>
    </row>
    <row r="6434" spans="1:11" ht="15" customHeight="1">
      <c r="A6434" s="1" t="s">
        <v>998</v>
      </c>
      <c r="B6434" t="s">
        <v>22</v>
      </c>
      <c r="C6434" t="s">
        <v>48</v>
      </c>
      <c r="D6434">
        <v>110320</v>
      </c>
      <c r="E6434" t="s">
        <v>968</v>
      </c>
      <c r="F6434">
        <v>203203</v>
      </c>
      <c r="G6434" t="s">
        <v>415</v>
      </c>
      <c r="H6434" t="s">
        <v>416</v>
      </c>
      <c r="I6434">
        <v>527.78</v>
      </c>
      <c r="J6434" t="s">
        <v>6</v>
      </c>
      <c r="K6434">
        <v>527.78</v>
      </c>
    </row>
    <row r="6435" spans="1:11" ht="15" customHeight="1">
      <c r="A6435" s="1" t="s">
        <v>998</v>
      </c>
      <c r="B6435" t="s">
        <v>22</v>
      </c>
      <c r="C6435" t="s">
        <v>48</v>
      </c>
      <c r="D6435">
        <v>108950</v>
      </c>
      <c r="E6435" t="s">
        <v>972</v>
      </c>
      <c r="F6435">
        <v>203203</v>
      </c>
      <c r="G6435" t="s">
        <v>415</v>
      </c>
      <c r="H6435" t="s">
        <v>416</v>
      </c>
      <c r="I6435">
        <v>44</v>
      </c>
      <c r="J6435" t="s">
        <v>5</v>
      </c>
      <c r="K6435">
        <v>-44</v>
      </c>
    </row>
    <row r="6436" spans="1:11" ht="15" customHeight="1">
      <c r="A6436" s="1" t="s">
        <v>998</v>
      </c>
      <c r="B6436" t="s">
        <v>22</v>
      </c>
      <c r="C6436" t="s">
        <v>48</v>
      </c>
      <c r="D6436">
        <v>108950</v>
      </c>
      <c r="E6436" t="s">
        <v>972</v>
      </c>
      <c r="F6436">
        <v>203203</v>
      </c>
      <c r="G6436" t="s">
        <v>415</v>
      </c>
      <c r="H6436" t="s">
        <v>416</v>
      </c>
      <c r="I6436">
        <v>249.91</v>
      </c>
      <c r="J6436" t="s">
        <v>5</v>
      </c>
      <c r="K6436">
        <v>-249.91</v>
      </c>
    </row>
    <row r="6437" spans="1:11" ht="15" customHeight="1">
      <c r="A6437" s="1" t="s">
        <v>998</v>
      </c>
      <c r="B6437" t="s">
        <v>22</v>
      </c>
      <c r="C6437" t="s">
        <v>48</v>
      </c>
      <c r="D6437">
        <v>108950</v>
      </c>
      <c r="E6437" t="s">
        <v>972</v>
      </c>
      <c r="F6437">
        <v>203203</v>
      </c>
      <c r="G6437" t="s">
        <v>415</v>
      </c>
      <c r="H6437" t="s">
        <v>416</v>
      </c>
      <c r="I6437">
        <v>222.2</v>
      </c>
      <c r="J6437" t="s">
        <v>5</v>
      </c>
      <c r="K6437">
        <v>-222.2</v>
      </c>
    </row>
    <row r="6438" spans="1:11" ht="15" customHeight="1">
      <c r="A6438" s="1" t="s">
        <v>998</v>
      </c>
      <c r="B6438" t="s">
        <v>22</v>
      </c>
      <c r="C6438" t="s">
        <v>48</v>
      </c>
      <c r="D6438">
        <v>108950</v>
      </c>
      <c r="E6438" t="s">
        <v>972</v>
      </c>
      <c r="F6438">
        <v>203203</v>
      </c>
      <c r="G6438" t="s">
        <v>415</v>
      </c>
      <c r="H6438" t="s">
        <v>416</v>
      </c>
      <c r="I6438">
        <v>2000</v>
      </c>
      <c r="J6438" t="s">
        <v>6</v>
      </c>
      <c r="K6438">
        <v>2000</v>
      </c>
    </row>
    <row r="6439" spans="1:11" ht="15" customHeight="1">
      <c r="A6439" s="1" t="s">
        <v>998</v>
      </c>
      <c r="B6439" t="s">
        <v>22</v>
      </c>
      <c r="C6439" t="s">
        <v>48</v>
      </c>
      <c r="D6439">
        <v>107640</v>
      </c>
      <c r="E6439" t="s">
        <v>973</v>
      </c>
      <c r="F6439">
        <v>203203</v>
      </c>
      <c r="G6439" t="s">
        <v>415</v>
      </c>
      <c r="H6439" t="s">
        <v>416</v>
      </c>
      <c r="I6439">
        <v>1519.3</v>
      </c>
      <c r="J6439" t="s">
        <v>5</v>
      </c>
      <c r="K6439">
        <v>-1519.3</v>
      </c>
    </row>
    <row r="6440" spans="1:11" ht="15" customHeight="1">
      <c r="A6440" s="1" t="s">
        <v>998</v>
      </c>
      <c r="B6440" t="s">
        <v>22</v>
      </c>
      <c r="C6440" t="s">
        <v>48</v>
      </c>
      <c r="D6440">
        <v>107640</v>
      </c>
      <c r="E6440" t="s">
        <v>973</v>
      </c>
      <c r="F6440">
        <v>203203</v>
      </c>
      <c r="G6440" t="s">
        <v>415</v>
      </c>
      <c r="H6440" t="s">
        <v>416</v>
      </c>
      <c r="I6440">
        <v>405.01</v>
      </c>
      <c r="J6440" t="s">
        <v>5</v>
      </c>
      <c r="K6440">
        <v>-405.01</v>
      </c>
    </row>
    <row r="6441" spans="1:11" ht="15" customHeight="1">
      <c r="A6441" s="1" t="s">
        <v>998</v>
      </c>
      <c r="B6441" t="s">
        <v>22</v>
      </c>
      <c r="C6441" t="s">
        <v>48</v>
      </c>
      <c r="D6441">
        <v>107640</v>
      </c>
      <c r="E6441" t="s">
        <v>973</v>
      </c>
      <c r="F6441">
        <v>203203</v>
      </c>
      <c r="G6441" t="s">
        <v>415</v>
      </c>
      <c r="H6441" t="s">
        <v>416</v>
      </c>
      <c r="I6441">
        <v>5000</v>
      </c>
      <c r="J6441" t="s">
        <v>6</v>
      </c>
      <c r="K6441">
        <v>5000</v>
      </c>
    </row>
    <row r="6442" spans="1:11">
      <c r="A6442" s="1" t="s">
        <v>998</v>
      </c>
      <c r="B6442" t="s">
        <v>22</v>
      </c>
      <c r="C6442" t="s">
        <v>48</v>
      </c>
      <c r="D6442">
        <v>110816</v>
      </c>
      <c r="E6442" t="s">
        <v>974</v>
      </c>
      <c r="F6442">
        <v>203203</v>
      </c>
      <c r="G6442" t="s">
        <v>415</v>
      </c>
      <c r="H6442" t="s">
        <v>416</v>
      </c>
      <c r="I6442">
        <v>492.17</v>
      </c>
      <c r="J6442" t="s">
        <v>5</v>
      </c>
      <c r="K6442">
        <v>-492.17</v>
      </c>
    </row>
    <row r="6443" spans="1:11">
      <c r="A6443" s="1" t="s">
        <v>998</v>
      </c>
      <c r="B6443" t="s">
        <v>22</v>
      </c>
      <c r="C6443" t="s">
        <v>48</v>
      </c>
      <c r="D6443">
        <v>110816</v>
      </c>
      <c r="E6443" t="s">
        <v>974</v>
      </c>
      <c r="F6443">
        <v>203203</v>
      </c>
      <c r="G6443" t="s">
        <v>415</v>
      </c>
      <c r="H6443" t="s">
        <v>416</v>
      </c>
      <c r="I6443">
        <v>278.19</v>
      </c>
      <c r="J6443" t="s">
        <v>5</v>
      </c>
      <c r="K6443">
        <v>-278.19</v>
      </c>
    </row>
    <row r="6444" spans="1:11">
      <c r="A6444" s="1" t="s">
        <v>998</v>
      </c>
      <c r="B6444" t="s">
        <v>22</v>
      </c>
      <c r="C6444" t="s">
        <v>48</v>
      </c>
      <c r="D6444">
        <v>110816</v>
      </c>
      <c r="E6444" t="s">
        <v>974</v>
      </c>
      <c r="F6444">
        <v>203203</v>
      </c>
      <c r="G6444" t="s">
        <v>415</v>
      </c>
      <c r="H6444" t="s">
        <v>416</v>
      </c>
      <c r="I6444">
        <v>2416.67</v>
      </c>
      <c r="J6444" t="s">
        <v>6</v>
      </c>
      <c r="K6444">
        <v>2416.67</v>
      </c>
    </row>
    <row r="6445" spans="1:11">
      <c r="A6445" s="1" t="s">
        <v>998</v>
      </c>
      <c r="B6445" t="s">
        <v>22</v>
      </c>
      <c r="C6445" t="s">
        <v>48</v>
      </c>
      <c r="D6445">
        <v>108101</v>
      </c>
      <c r="E6445" t="s">
        <v>975</v>
      </c>
      <c r="F6445">
        <v>203203</v>
      </c>
      <c r="G6445" t="s">
        <v>415</v>
      </c>
      <c r="H6445" t="s">
        <v>416</v>
      </c>
      <c r="I6445">
        <v>176</v>
      </c>
      <c r="J6445" t="s">
        <v>5</v>
      </c>
      <c r="K6445">
        <v>-176</v>
      </c>
    </row>
    <row r="6446" spans="1:11" ht="15" customHeight="1">
      <c r="A6446" s="1" t="s">
        <v>998</v>
      </c>
      <c r="B6446" t="s">
        <v>22</v>
      </c>
      <c r="C6446" t="s">
        <v>48</v>
      </c>
      <c r="D6446">
        <v>108101</v>
      </c>
      <c r="E6446" t="s">
        <v>975</v>
      </c>
      <c r="F6446">
        <v>203203</v>
      </c>
      <c r="G6446" t="s">
        <v>415</v>
      </c>
      <c r="H6446" t="s">
        <v>416</v>
      </c>
      <c r="I6446">
        <v>466.7</v>
      </c>
      <c r="J6446" t="s">
        <v>5</v>
      </c>
      <c r="K6446">
        <v>-466.7</v>
      </c>
    </row>
    <row r="6447" spans="1:11" ht="15" customHeight="1">
      <c r="A6447" s="1" t="s">
        <v>998</v>
      </c>
      <c r="B6447" t="s">
        <v>22</v>
      </c>
      <c r="C6447" t="s">
        <v>48</v>
      </c>
      <c r="D6447">
        <v>108101</v>
      </c>
      <c r="E6447" t="s">
        <v>975</v>
      </c>
      <c r="F6447">
        <v>203203</v>
      </c>
      <c r="G6447" t="s">
        <v>415</v>
      </c>
      <c r="H6447" t="s">
        <v>416</v>
      </c>
      <c r="I6447">
        <v>259.2</v>
      </c>
      <c r="J6447" t="s">
        <v>5</v>
      </c>
      <c r="K6447">
        <v>-259.2</v>
      </c>
    </row>
    <row r="6448" spans="1:11" ht="15" customHeight="1">
      <c r="A6448" s="1" t="s">
        <v>998</v>
      </c>
      <c r="B6448" t="s">
        <v>22</v>
      </c>
      <c r="C6448" t="s">
        <v>48</v>
      </c>
      <c r="D6448">
        <v>108101</v>
      </c>
      <c r="E6448" t="s">
        <v>975</v>
      </c>
      <c r="F6448">
        <v>203203</v>
      </c>
      <c r="G6448" t="s">
        <v>415</v>
      </c>
      <c r="H6448" t="s">
        <v>416</v>
      </c>
      <c r="I6448">
        <v>2333.33</v>
      </c>
      <c r="J6448" t="s">
        <v>6</v>
      </c>
      <c r="K6448">
        <v>2333.33</v>
      </c>
    </row>
    <row r="6449" spans="1:11" ht="15" customHeight="1">
      <c r="A6449" s="1" t="s">
        <v>998</v>
      </c>
      <c r="B6449" t="s">
        <v>22</v>
      </c>
      <c r="C6449" t="s">
        <v>48</v>
      </c>
      <c r="D6449">
        <v>108131</v>
      </c>
      <c r="E6449" t="s">
        <v>976</v>
      </c>
      <c r="F6449">
        <v>203203</v>
      </c>
      <c r="G6449" t="s">
        <v>415</v>
      </c>
      <c r="H6449" t="s">
        <v>416</v>
      </c>
      <c r="I6449">
        <v>766.32</v>
      </c>
      <c r="J6449" t="s">
        <v>5</v>
      </c>
      <c r="K6449">
        <v>-766.32</v>
      </c>
    </row>
    <row r="6450" spans="1:11" ht="15" customHeight="1">
      <c r="A6450" s="1" t="s">
        <v>998</v>
      </c>
      <c r="B6450" t="s">
        <v>22</v>
      </c>
      <c r="C6450" t="s">
        <v>48</v>
      </c>
      <c r="D6450">
        <v>108131</v>
      </c>
      <c r="E6450" t="s">
        <v>976</v>
      </c>
      <c r="F6450">
        <v>203203</v>
      </c>
      <c r="G6450" t="s">
        <v>415</v>
      </c>
      <c r="H6450" t="s">
        <v>416</v>
      </c>
      <c r="I6450">
        <v>368.64</v>
      </c>
      <c r="J6450" t="s">
        <v>5</v>
      </c>
      <c r="K6450">
        <v>-368.64</v>
      </c>
    </row>
    <row r="6451" spans="1:11" ht="15" customHeight="1">
      <c r="A6451" s="1" t="s">
        <v>998</v>
      </c>
      <c r="B6451" t="s">
        <v>22</v>
      </c>
      <c r="C6451" t="s">
        <v>48</v>
      </c>
      <c r="D6451">
        <v>108131</v>
      </c>
      <c r="E6451" t="s">
        <v>976</v>
      </c>
      <c r="F6451">
        <v>203203</v>
      </c>
      <c r="G6451" t="s">
        <v>415</v>
      </c>
      <c r="H6451" t="s">
        <v>416</v>
      </c>
      <c r="I6451">
        <v>3333.33</v>
      </c>
      <c r="J6451" t="s">
        <v>6</v>
      </c>
      <c r="K6451">
        <v>3333.33</v>
      </c>
    </row>
    <row r="6452" spans="1:11" ht="15" customHeight="1">
      <c r="A6452" s="1" t="s">
        <v>998</v>
      </c>
      <c r="B6452" t="s">
        <v>22</v>
      </c>
      <c r="C6452" t="s">
        <v>48</v>
      </c>
      <c r="D6452">
        <v>110754</v>
      </c>
      <c r="E6452" t="s">
        <v>977</v>
      </c>
      <c r="F6452">
        <v>203203</v>
      </c>
      <c r="G6452" t="s">
        <v>415</v>
      </c>
      <c r="H6452" t="s">
        <v>416</v>
      </c>
      <c r="I6452">
        <v>51</v>
      </c>
      <c r="J6452" t="s">
        <v>5</v>
      </c>
      <c r="K6452">
        <v>-51</v>
      </c>
    </row>
    <row r="6453" spans="1:11" ht="15" customHeight="1">
      <c r="A6453" s="1" t="s">
        <v>998</v>
      </c>
      <c r="B6453" t="s">
        <v>22</v>
      </c>
      <c r="C6453" t="s">
        <v>48</v>
      </c>
      <c r="D6453">
        <v>110754</v>
      </c>
      <c r="E6453" t="s">
        <v>977</v>
      </c>
      <c r="F6453">
        <v>203203</v>
      </c>
      <c r="G6453" t="s">
        <v>415</v>
      </c>
      <c r="H6453" t="s">
        <v>416</v>
      </c>
      <c r="I6453">
        <v>131.03</v>
      </c>
      <c r="J6453" t="s">
        <v>5</v>
      </c>
      <c r="K6453">
        <v>-131.03</v>
      </c>
    </row>
    <row r="6454" spans="1:11" ht="15" customHeight="1">
      <c r="A6454" s="1" t="s">
        <v>998</v>
      </c>
      <c r="B6454" t="s">
        <v>22</v>
      </c>
      <c r="C6454" t="s">
        <v>48</v>
      </c>
      <c r="D6454">
        <v>110754</v>
      </c>
      <c r="E6454" t="s">
        <v>977</v>
      </c>
      <c r="F6454">
        <v>203203</v>
      </c>
      <c r="G6454" t="s">
        <v>415</v>
      </c>
      <c r="H6454" t="s">
        <v>416</v>
      </c>
      <c r="I6454">
        <v>164.54</v>
      </c>
      <c r="J6454" t="s">
        <v>5</v>
      </c>
      <c r="K6454">
        <v>-164.54</v>
      </c>
    </row>
    <row r="6455" spans="1:11" ht="15" customHeight="1">
      <c r="A6455" s="1" t="s">
        <v>998</v>
      </c>
      <c r="B6455" t="s">
        <v>22</v>
      </c>
      <c r="C6455" t="s">
        <v>48</v>
      </c>
      <c r="D6455">
        <v>110754</v>
      </c>
      <c r="E6455" t="s">
        <v>977</v>
      </c>
      <c r="F6455">
        <v>203203</v>
      </c>
      <c r="G6455" t="s">
        <v>415</v>
      </c>
      <c r="H6455" t="s">
        <v>416</v>
      </c>
      <c r="I6455">
        <v>1480.83</v>
      </c>
      <c r="J6455" t="s">
        <v>6</v>
      </c>
      <c r="K6455">
        <v>1480.83</v>
      </c>
    </row>
    <row r="6456" spans="1:11" ht="15" customHeight="1">
      <c r="A6456" s="1" t="s">
        <v>998</v>
      </c>
      <c r="B6456" t="s">
        <v>22</v>
      </c>
      <c r="C6456" t="s">
        <v>48</v>
      </c>
      <c r="D6456">
        <v>108015</v>
      </c>
      <c r="E6456" t="s">
        <v>978</v>
      </c>
      <c r="F6456">
        <v>203203</v>
      </c>
      <c r="G6456" t="s">
        <v>415</v>
      </c>
      <c r="H6456" t="s">
        <v>416</v>
      </c>
      <c r="I6456">
        <v>530.28</v>
      </c>
      <c r="J6456" t="s">
        <v>5</v>
      </c>
      <c r="K6456">
        <v>-530.28</v>
      </c>
    </row>
    <row r="6457" spans="1:11" ht="15" customHeight="1">
      <c r="A6457" s="1" t="s">
        <v>998</v>
      </c>
      <c r="B6457" t="s">
        <v>22</v>
      </c>
      <c r="C6457" t="s">
        <v>48</v>
      </c>
      <c r="D6457">
        <v>108015</v>
      </c>
      <c r="E6457" t="s">
        <v>978</v>
      </c>
      <c r="F6457">
        <v>203203</v>
      </c>
      <c r="G6457" t="s">
        <v>415</v>
      </c>
      <c r="H6457" t="s">
        <v>416</v>
      </c>
      <c r="I6457">
        <v>287.75</v>
      </c>
      <c r="J6457" t="s">
        <v>5</v>
      </c>
      <c r="K6457">
        <v>-287.75</v>
      </c>
    </row>
    <row r="6458" spans="1:11" ht="15" customHeight="1">
      <c r="A6458" s="1" t="s">
        <v>998</v>
      </c>
      <c r="B6458" t="s">
        <v>22</v>
      </c>
      <c r="C6458" t="s">
        <v>48</v>
      </c>
      <c r="D6458">
        <v>108015</v>
      </c>
      <c r="E6458" t="s">
        <v>978</v>
      </c>
      <c r="F6458">
        <v>203203</v>
      </c>
      <c r="G6458" t="s">
        <v>415</v>
      </c>
      <c r="H6458" t="s">
        <v>416</v>
      </c>
      <c r="I6458">
        <v>2500</v>
      </c>
      <c r="J6458" t="s">
        <v>6</v>
      </c>
      <c r="K6458">
        <v>2500</v>
      </c>
    </row>
    <row r="6459" spans="1:11" ht="15" customHeight="1">
      <c r="A6459" s="1" t="s">
        <v>998</v>
      </c>
      <c r="B6459" t="s">
        <v>22</v>
      </c>
      <c r="C6459" t="s">
        <v>48</v>
      </c>
      <c r="D6459">
        <v>110108</v>
      </c>
      <c r="E6459" t="s">
        <v>979</v>
      </c>
      <c r="F6459">
        <v>203203</v>
      </c>
      <c r="G6459" t="s">
        <v>415</v>
      </c>
      <c r="H6459" t="s">
        <v>416</v>
      </c>
      <c r="I6459">
        <v>365.5</v>
      </c>
      <c r="J6459" t="s">
        <v>6</v>
      </c>
      <c r="K6459">
        <v>365.5</v>
      </c>
    </row>
    <row r="6460" spans="1:11" ht="15" customHeight="1">
      <c r="A6460" s="1" t="s">
        <v>998</v>
      </c>
      <c r="B6460" t="s">
        <v>22</v>
      </c>
      <c r="C6460" t="s">
        <v>48</v>
      </c>
      <c r="D6460">
        <v>110108</v>
      </c>
      <c r="E6460" t="s">
        <v>979</v>
      </c>
      <c r="F6460">
        <v>203203</v>
      </c>
      <c r="G6460" t="s">
        <v>415</v>
      </c>
      <c r="H6460" t="s">
        <v>416</v>
      </c>
      <c r="I6460">
        <v>49.99</v>
      </c>
      <c r="J6460" t="s">
        <v>5</v>
      </c>
      <c r="K6460">
        <v>-49.99</v>
      </c>
    </row>
    <row r="6461" spans="1:11" ht="15" customHeight="1">
      <c r="A6461" s="1" t="s">
        <v>998</v>
      </c>
      <c r="B6461" t="s">
        <v>22</v>
      </c>
      <c r="C6461" t="s">
        <v>48</v>
      </c>
      <c r="D6461">
        <v>110108</v>
      </c>
      <c r="E6461" t="s">
        <v>979</v>
      </c>
      <c r="F6461">
        <v>203203</v>
      </c>
      <c r="G6461" t="s">
        <v>415</v>
      </c>
      <c r="H6461" t="s">
        <v>416</v>
      </c>
      <c r="I6461">
        <v>384.48</v>
      </c>
      <c r="J6461" t="s">
        <v>6</v>
      </c>
      <c r="K6461">
        <v>384.48</v>
      </c>
    </row>
    <row r="6462" spans="1:11" ht="15" customHeight="1">
      <c r="A6462" s="1" t="s">
        <v>998</v>
      </c>
      <c r="B6462" t="s">
        <v>22</v>
      </c>
      <c r="C6462" t="s">
        <v>48</v>
      </c>
      <c r="D6462">
        <v>107227</v>
      </c>
      <c r="E6462" t="s">
        <v>981</v>
      </c>
      <c r="F6462">
        <v>203203</v>
      </c>
      <c r="G6462" t="s">
        <v>415</v>
      </c>
      <c r="H6462" t="s">
        <v>416</v>
      </c>
      <c r="I6462">
        <v>51</v>
      </c>
      <c r="J6462" t="s">
        <v>5</v>
      </c>
      <c r="K6462">
        <v>-51</v>
      </c>
    </row>
    <row r="6463" spans="1:11" ht="15" customHeight="1">
      <c r="A6463" s="1" t="s">
        <v>998</v>
      </c>
      <c r="B6463" t="s">
        <v>22</v>
      </c>
      <c r="C6463" t="s">
        <v>48</v>
      </c>
      <c r="D6463">
        <v>107227</v>
      </c>
      <c r="E6463" t="s">
        <v>981</v>
      </c>
      <c r="F6463">
        <v>203203</v>
      </c>
      <c r="G6463" t="s">
        <v>415</v>
      </c>
      <c r="H6463" t="s">
        <v>416</v>
      </c>
      <c r="I6463">
        <v>111.5</v>
      </c>
      <c r="J6463" t="s">
        <v>5</v>
      </c>
      <c r="K6463">
        <v>-111.5</v>
      </c>
    </row>
    <row r="6464" spans="1:11" ht="15" customHeight="1">
      <c r="A6464" s="1" t="s">
        <v>998</v>
      </c>
      <c r="B6464" t="s">
        <v>22</v>
      </c>
      <c r="C6464" t="s">
        <v>48</v>
      </c>
      <c r="D6464">
        <v>107227</v>
      </c>
      <c r="E6464" t="s">
        <v>981</v>
      </c>
      <c r="F6464">
        <v>203203</v>
      </c>
      <c r="G6464" t="s">
        <v>415</v>
      </c>
      <c r="H6464" t="s">
        <v>416</v>
      </c>
      <c r="I6464">
        <v>164.54</v>
      </c>
      <c r="J6464" t="s">
        <v>5</v>
      </c>
      <c r="K6464">
        <v>-164.54</v>
      </c>
    </row>
    <row r="6465" spans="1:11" ht="15" customHeight="1">
      <c r="A6465" s="1" t="s">
        <v>998</v>
      </c>
      <c r="B6465" t="s">
        <v>22</v>
      </c>
      <c r="C6465" t="s">
        <v>48</v>
      </c>
      <c r="D6465">
        <v>107227</v>
      </c>
      <c r="E6465" t="s">
        <v>981</v>
      </c>
      <c r="F6465">
        <v>203203</v>
      </c>
      <c r="G6465" t="s">
        <v>415</v>
      </c>
      <c r="H6465" t="s">
        <v>416</v>
      </c>
      <c r="I6465">
        <v>1480.83</v>
      </c>
      <c r="J6465" t="s">
        <v>6</v>
      </c>
      <c r="K6465">
        <v>1480.83</v>
      </c>
    </row>
    <row r="6466" spans="1:11" ht="15" customHeight="1">
      <c r="A6466" s="1" t="s">
        <v>998</v>
      </c>
      <c r="B6466" t="s">
        <v>22</v>
      </c>
      <c r="C6466" t="s">
        <v>48</v>
      </c>
      <c r="D6466">
        <v>110612</v>
      </c>
      <c r="E6466" t="s">
        <v>982</v>
      </c>
      <c r="F6466">
        <v>203203</v>
      </c>
      <c r="G6466" t="s">
        <v>415</v>
      </c>
      <c r="H6466" t="s">
        <v>416</v>
      </c>
      <c r="I6466">
        <v>51</v>
      </c>
      <c r="J6466" t="s">
        <v>5</v>
      </c>
      <c r="K6466">
        <v>-51</v>
      </c>
    </row>
    <row r="6467" spans="1:11" ht="15" customHeight="1">
      <c r="A6467" s="1" t="s">
        <v>998</v>
      </c>
      <c r="B6467" t="s">
        <v>22</v>
      </c>
      <c r="C6467" t="s">
        <v>48</v>
      </c>
      <c r="D6467">
        <v>110612</v>
      </c>
      <c r="E6467" t="s">
        <v>982</v>
      </c>
      <c r="F6467">
        <v>203203</v>
      </c>
      <c r="G6467" t="s">
        <v>415</v>
      </c>
      <c r="H6467" t="s">
        <v>416</v>
      </c>
      <c r="I6467">
        <v>106.74</v>
      </c>
      <c r="J6467" t="s">
        <v>5</v>
      </c>
      <c r="K6467">
        <v>-106.74</v>
      </c>
    </row>
    <row r="6468" spans="1:11" ht="15" customHeight="1">
      <c r="A6468" s="1" t="s">
        <v>998</v>
      </c>
      <c r="B6468" t="s">
        <v>22</v>
      </c>
      <c r="C6468" t="s">
        <v>48</v>
      </c>
      <c r="D6468">
        <v>110612</v>
      </c>
      <c r="E6468" t="s">
        <v>982</v>
      </c>
      <c r="F6468">
        <v>203203</v>
      </c>
      <c r="G6468" t="s">
        <v>415</v>
      </c>
      <c r="H6468" t="s">
        <v>416</v>
      </c>
      <c r="I6468">
        <v>164.54</v>
      </c>
      <c r="J6468" t="s">
        <v>5</v>
      </c>
      <c r="K6468">
        <v>-164.54</v>
      </c>
    </row>
    <row r="6469" spans="1:11" ht="15" customHeight="1">
      <c r="A6469" s="1" t="s">
        <v>998</v>
      </c>
      <c r="B6469" t="s">
        <v>22</v>
      </c>
      <c r="C6469" t="s">
        <v>48</v>
      </c>
      <c r="D6469">
        <v>110612</v>
      </c>
      <c r="E6469" t="s">
        <v>982</v>
      </c>
      <c r="F6469">
        <v>203203</v>
      </c>
      <c r="G6469" t="s">
        <v>415</v>
      </c>
      <c r="H6469" t="s">
        <v>416</v>
      </c>
      <c r="I6469">
        <v>1480.83</v>
      </c>
      <c r="J6469" t="s">
        <v>6</v>
      </c>
      <c r="K6469">
        <v>1480.83</v>
      </c>
    </row>
    <row r="6470" spans="1:11" ht="15" customHeight="1">
      <c r="A6470" s="1" t="s">
        <v>998</v>
      </c>
      <c r="B6470" t="s">
        <v>22</v>
      </c>
      <c r="C6470" t="s">
        <v>48</v>
      </c>
      <c r="D6470">
        <v>111145</v>
      </c>
      <c r="E6470" t="s">
        <v>983</v>
      </c>
      <c r="F6470">
        <v>203203</v>
      </c>
      <c r="G6470" t="s">
        <v>415</v>
      </c>
      <c r="H6470" t="s">
        <v>416</v>
      </c>
      <c r="I6470">
        <v>68</v>
      </c>
      <c r="J6470" t="s">
        <v>5</v>
      </c>
      <c r="K6470">
        <v>-68</v>
      </c>
    </row>
    <row r="6471" spans="1:11" ht="15" customHeight="1">
      <c r="A6471" s="1" t="s">
        <v>998</v>
      </c>
      <c r="B6471" t="s">
        <v>22</v>
      </c>
      <c r="C6471" t="s">
        <v>48</v>
      </c>
      <c r="D6471">
        <v>111145</v>
      </c>
      <c r="E6471" t="s">
        <v>983</v>
      </c>
      <c r="F6471">
        <v>203203</v>
      </c>
      <c r="G6471" t="s">
        <v>415</v>
      </c>
      <c r="H6471" t="s">
        <v>416</v>
      </c>
      <c r="I6471">
        <v>342.37</v>
      </c>
      <c r="J6471" t="s">
        <v>5</v>
      </c>
      <c r="K6471">
        <v>-342.37</v>
      </c>
    </row>
    <row r="6472" spans="1:11" ht="15" customHeight="1">
      <c r="A6472" s="1" t="s">
        <v>998</v>
      </c>
      <c r="B6472" t="s">
        <v>22</v>
      </c>
      <c r="C6472" t="s">
        <v>48</v>
      </c>
      <c r="D6472">
        <v>111145</v>
      </c>
      <c r="E6472" t="s">
        <v>983</v>
      </c>
      <c r="F6472">
        <v>203203</v>
      </c>
      <c r="G6472" t="s">
        <v>415</v>
      </c>
      <c r="H6472" t="s">
        <v>416</v>
      </c>
      <c r="I6472">
        <v>249.42</v>
      </c>
      <c r="J6472" t="s">
        <v>5</v>
      </c>
      <c r="K6472">
        <v>-249.42</v>
      </c>
    </row>
    <row r="6473" spans="1:11" ht="15" customHeight="1">
      <c r="A6473" s="1" t="s">
        <v>998</v>
      </c>
      <c r="B6473" t="s">
        <v>22</v>
      </c>
      <c r="C6473" t="s">
        <v>48</v>
      </c>
      <c r="D6473">
        <v>111145</v>
      </c>
      <c r="E6473" t="s">
        <v>983</v>
      </c>
      <c r="F6473">
        <v>203203</v>
      </c>
      <c r="G6473" t="s">
        <v>415</v>
      </c>
      <c r="H6473" t="s">
        <v>416</v>
      </c>
      <c r="I6473">
        <v>2166.66</v>
      </c>
      <c r="J6473" t="s">
        <v>6</v>
      </c>
      <c r="K6473">
        <v>2166.66</v>
      </c>
    </row>
    <row r="6474" spans="1:11" ht="15" customHeight="1">
      <c r="A6474" s="1" t="s">
        <v>998</v>
      </c>
      <c r="B6474" t="s">
        <v>22</v>
      </c>
      <c r="C6474" t="s">
        <v>48</v>
      </c>
      <c r="D6474">
        <v>107535</v>
      </c>
      <c r="E6474" t="s">
        <v>984</v>
      </c>
      <c r="F6474">
        <v>203203</v>
      </c>
      <c r="G6474" t="s">
        <v>415</v>
      </c>
      <c r="H6474" t="s">
        <v>416</v>
      </c>
      <c r="I6474">
        <v>66</v>
      </c>
      <c r="J6474" t="s">
        <v>5</v>
      </c>
      <c r="K6474">
        <v>-66</v>
      </c>
    </row>
    <row r="6475" spans="1:11" ht="15" customHeight="1">
      <c r="A6475" s="1" t="s">
        <v>998</v>
      </c>
      <c r="B6475" t="s">
        <v>22</v>
      </c>
      <c r="C6475" t="s">
        <v>48</v>
      </c>
      <c r="D6475">
        <v>107535</v>
      </c>
      <c r="E6475" t="s">
        <v>984</v>
      </c>
      <c r="F6475">
        <v>203203</v>
      </c>
      <c r="G6475" t="s">
        <v>415</v>
      </c>
      <c r="H6475" t="s">
        <v>416</v>
      </c>
      <c r="I6475">
        <v>407.19</v>
      </c>
      <c r="J6475" t="s">
        <v>5</v>
      </c>
      <c r="K6475">
        <v>-407.19</v>
      </c>
    </row>
    <row r="6476" spans="1:11" ht="15" customHeight="1">
      <c r="A6476" s="1" t="s">
        <v>998</v>
      </c>
      <c r="B6476" t="s">
        <v>22</v>
      </c>
      <c r="C6476" t="s">
        <v>48</v>
      </c>
      <c r="D6476">
        <v>107535</v>
      </c>
      <c r="E6476" t="s">
        <v>984</v>
      </c>
      <c r="F6476">
        <v>203203</v>
      </c>
      <c r="G6476" t="s">
        <v>415</v>
      </c>
      <c r="H6476" t="s">
        <v>416</v>
      </c>
      <c r="I6476">
        <v>277.75</v>
      </c>
      <c r="J6476" t="s">
        <v>5</v>
      </c>
      <c r="K6476">
        <v>-277.75</v>
      </c>
    </row>
    <row r="6477" spans="1:11" ht="15" customHeight="1">
      <c r="A6477" s="1" t="s">
        <v>998</v>
      </c>
      <c r="B6477" t="s">
        <v>22</v>
      </c>
      <c r="C6477" t="s">
        <v>48</v>
      </c>
      <c r="D6477">
        <v>107535</v>
      </c>
      <c r="E6477" t="s">
        <v>984</v>
      </c>
      <c r="F6477">
        <v>203203</v>
      </c>
      <c r="G6477" t="s">
        <v>415</v>
      </c>
      <c r="H6477" t="s">
        <v>416</v>
      </c>
      <c r="I6477">
        <v>2500</v>
      </c>
      <c r="J6477" t="s">
        <v>6</v>
      </c>
      <c r="K6477">
        <v>2500</v>
      </c>
    </row>
    <row r="6478" spans="1:11" ht="15" customHeight="1">
      <c r="A6478" s="1" t="s">
        <v>998</v>
      </c>
      <c r="B6478" t="s">
        <v>22</v>
      </c>
      <c r="C6478" t="s">
        <v>48</v>
      </c>
      <c r="D6478">
        <v>105322</v>
      </c>
      <c r="E6478" t="s">
        <v>985</v>
      </c>
      <c r="F6478">
        <v>203203</v>
      </c>
      <c r="G6478" t="s">
        <v>415</v>
      </c>
      <c r="H6478" t="s">
        <v>416</v>
      </c>
      <c r="I6478">
        <v>229.71</v>
      </c>
      <c r="J6478" t="s">
        <v>5</v>
      </c>
      <c r="K6478">
        <v>-229.71</v>
      </c>
    </row>
    <row r="6479" spans="1:11" ht="15" customHeight="1">
      <c r="A6479" s="1" t="s">
        <v>998</v>
      </c>
      <c r="B6479" t="s">
        <v>22</v>
      </c>
      <c r="C6479" t="s">
        <v>48</v>
      </c>
      <c r="D6479">
        <v>105322</v>
      </c>
      <c r="E6479" t="s">
        <v>985</v>
      </c>
      <c r="F6479">
        <v>203203</v>
      </c>
      <c r="G6479" t="s">
        <v>415</v>
      </c>
      <c r="H6479" t="s">
        <v>416</v>
      </c>
      <c r="I6479">
        <v>213.42</v>
      </c>
      <c r="J6479" t="s">
        <v>5</v>
      </c>
      <c r="K6479">
        <v>-213.42</v>
      </c>
    </row>
    <row r="6480" spans="1:11" ht="15" customHeight="1">
      <c r="A6480" s="1" t="s">
        <v>998</v>
      </c>
      <c r="B6480" t="s">
        <v>22</v>
      </c>
      <c r="C6480" t="s">
        <v>48</v>
      </c>
      <c r="D6480">
        <v>105322</v>
      </c>
      <c r="E6480" t="s">
        <v>985</v>
      </c>
      <c r="F6480">
        <v>203203</v>
      </c>
      <c r="G6480" t="s">
        <v>415</v>
      </c>
      <c r="H6480" t="s">
        <v>416</v>
      </c>
      <c r="I6480">
        <v>1921.41</v>
      </c>
      <c r="J6480" t="s">
        <v>6</v>
      </c>
      <c r="K6480">
        <v>1921.41</v>
      </c>
    </row>
    <row r="6481" spans="1:11" ht="15" customHeight="1">
      <c r="A6481" s="1" t="s">
        <v>998</v>
      </c>
      <c r="B6481" t="s">
        <v>22</v>
      </c>
      <c r="C6481" t="s">
        <v>48</v>
      </c>
      <c r="D6481">
        <v>110490</v>
      </c>
      <c r="E6481" t="s">
        <v>986</v>
      </c>
      <c r="F6481">
        <v>203203</v>
      </c>
      <c r="G6481" t="s">
        <v>415</v>
      </c>
      <c r="H6481" t="s">
        <v>416</v>
      </c>
      <c r="I6481">
        <v>150.59</v>
      </c>
      <c r="J6481" t="s">
        <v>5</v>
      </c>
      <c r="K6481">
        <v>-150.59</v>
      </c>
    </row>
    <row r="6482" spans="1:11" ht="15" customHeight="1">
      <c r="A6482" s="1" t="s">
        <v>998</v>
      </c>
      <c r="B6482" t="s">
        <v>22</v>
      </c>
      <c r="C6482" t="s">
        <v>48</v>
      </c>
      <c r="D6482">
        <v>110490</v>
      </c>
      <c r="E6482" t="s">
        <v>986</v>
      </c>
      <c r="F6482">
        <v>203203</v>
      </c>
      <c r="G6482" t="s">
        <v>415</v>
      </c>
      <c r="H6482" t="s">
        <v>416</v>
      </c>
      <c r="I6482">
        <v>182.21</v>
      </c>
      <c r="J6482" t="s">
        <v>5</v>
      </c>
      <c r="K6482">
        <v>-182.21</v>
      </c>
    </row>
    <row r="6483" spans="1:11" ht="15" customHeight="1">
      <c r="A6483" s="1" t="s">
        <v>998</v>
      </c>
      <c r="B6483" t="s">
        <v>22</v>
      </c>
      <c r="C6483" t="s">
        <v>48</v>
      </c>
      <c r="D6483">
        <v>110490</v>
      </c>
      <c r="E6483" t="s">
        <v>986</v>
      </c>
      <c r="F6483">
        <v>203203</v>
      </c>
      <c r="G6483" t="s">
        <v>415</v>
      </c>
      <c r="H6483" t="s">
        <v>416</v>
      </c>
      <c r="I6483">
        <v>1583.33</v>
      </c>
      <c r="J6483" t="s">
        <v>6</v>
      </c>
      <c r="K6483">
        <v>1583.33</v>
      </c>
    </row>
    <row r="6484" spans="1:11" ht="15" customHeight="1">
      <c r="A6484" s="1" t="s">
        <v>998</v>
      </c>
      <c r="B6484" t="s">
        <v>22</v>
      </c>
      <c r="C6484" t="s">
        <v>48</v>
      </c>
      <c r="D6484">
        <v>110540</v>
      </c>
      <c r="E6484" t="s">
        <v>988</v>
      </c>
      <c r="F6484">
        <v>203203</v>
      </c>
      <c r="G6484" t="s">
        <v>415</v>
      </c>
      <c r="H6484" t="s">
        <v>416</v>
      </c>
      <c r="I6484">
        <v>51</v>
      </c>
      <c r="J6484" t="s">
        <v>5</v>
      </c>
      <c r="K6484">
        <v>-51</v>
      </c>
    </row>
    <row r="6485" spans="1:11" ht="15" customHeight="1">
      <c r="A6485" s="1" t="s">
        <v>998</v>
      </c>
      <c r="B6485" t="s">
        <v>22</v>
      </c>
      <c r="C6485" t="s">
        <v>48</v>
      </c>
      <c r="D6485">
        <v>110540</v>
      </c>
      <c r="E6485" t="s">
        <v>988</v>
      </c>
      <c r="F6485">
        <v>203203</v>
      </c>
      <c r="G6485" t="s">
        <v>415</v>
      </c>
      <c r="H6485" t="s">
        <v>416</v>
      </c>
      <c r="I6485">
        <v>132.37</v>
      </c>
      <c r="J6485" t="s">
        <v>5</v>
      </c>
      <c r="K6485">
        <v>-132.37</v>
      </c>
    </row>
    <row r="6486" spans="1:11" ht="15" customHeight="1">
      <c r="A6486" s="1" t="s">
        <v>998</v>
      </c>
      <c r="B6486" t="s">
        <v>22</v>
      </c>
      <c r="C6486" t="s">
        <v>48</v>
      </c>
      <c r="D6486">
        <v>110540</v>
      </c>
      <c r="E6486" t="s">
        <v>988</v>
      </c>
      <c r="F6486">
        <v>203203</v>
      </c>
      <c r="G6486" t="s">
        <v>415</v>
      </c>
      <c r="H6486" t="s">
        <v>416</v>
      </c>
      <c r="I6486">
        <v>164.54</v>
      </c>
      <c r="J6486" t="s">
        <v>5</v>
      </c>
      <c r="K6486">
        <v>-164.54</v>
      </c>
    </row>
    <row r="6487" spans="1:11" ht="15" customHeight="1">
      <c r="A6487" s="1" t="s">
        <v>998</v>
      </c>
      <c r="B6487" t="s">
        <v>22</v>
      </c>
      <c r="C6487" t="s">
        <v>48</v>
      </c>
      <c r="D6487">
        <v>110540</v>
      </c>
      <c r="E6487" t="s">
        <v>988</v>
      </c>
      <c r="F6487">
        <v>203203</v>
      </c>
      <c r="G6487" t="s">
        <v>415</v>
      </c>
      <c r="H6487" t="s">
        <v>416</v>
      </c>
      <c r="I6487">
        <v>1480.83</v>
      </c>
      <c r="J6487" t="s">
        <v>6</v>
      </c>
      <c r="K6487">
        <v>1480.83</v>
      </c>
    </row>
    <row r="6488" spans="1:11">
      <c r="A6488" s="1" t="s">
        <v>998</v>
      </c>
      <c r="B6488" t="s">
        <v>22</v>
      </c>
      <c r="C6488" t="s">
        <v>48</v>
      </c>
      <c r="D6488">
        <v>110276</v>
      </c>
      <c r="E6488" t="s">
        <v>989</v>
      </c>
      <c r="F6488">
        <v>203203</v>
      </c>
      <c r="G6488" t="s">
        <v>415</v>
      </c>
      <c r="H6488" t="s">
        <v>416</v>
      </c>
      <c r="I6488">
        <v>370.8</v>
      </c>
      <c r="J6488" t="s">
        <v>5</v>
      </c>
      <c r="K6488">
        <v>-370.8</v>
      </c>
    </row>
    <row r="6489" spans="1:11" ht="15" customHeight="1">
      <c r="A6489" s="1" t="s">
        <v>998</v>
      </c>
      <c r="B6489" t="s">
        <v>22</v>
      </c>
      <c r="C6489" t="s">
        <v>48</v>
      </c>
      <c r="D6489">
        <v>110276</v>
      </c>
      <c r="E6489" t="s">
        <v>989</v>
      </c>
      <c r="F6489">
        <v>203203</v>
      </c>
      <c r="G6489" t="s">
        <v>415</v>
      </c>
      <c r="H6489" t="s">
        <v>416</v>
      </c>
      <c r="I6489">
        <v>249.42</v>
      </c>
      <c r="J6489" t="s">
        <v>5</v>
      </c>
      <c r="K6489">
        <v>-249.42</v>
      </c>
    </row>
    <row r="6490" spans="1:11" ht="15" customHeight="1">
      <c r="A6490" s="1" t="s">
        <v>998</v>
      </c>
      <c r="B6490" t="s">
        <v>22</v>
      </c>
      <c r="C6490" t="s">
        <v>48</v>
      </c>
      <c r="D6490">
        <v>110276</v>
      </c>
      <c r="E6490" t="s">
        <v>989</v>
      </c>
      <c r="F6490">
        <v>203203</v>
      </c>
      <c r="G6490" t="s">
        <v>415</v>
      </c>
      <c r="H6490" t="s">
        <v>416</v>
      </c>
      <c r="I6490">
        <v>2166.67</v>
      </c>
      <c r="J6490" t="s">
        <v>6</v>
      </c>
      <c r="K6490">
        <v>2166.67</v>
      </c>
    </row>
    <row r="6491" spans="1:11" ht="15" customHeight="1">
      <c r="A6491" s="1" t="s">
        <v>998</v>
      </c>
      <c r="B6491" t="s">
        <v>22</v>
      </c>
      <c r="C6491" t="s">
        <v>48</v>
      </c>
      <c r="D6491">
        <v>109016</v>
      </c>
      <c r="E6491" t="s">
        <v>990</v>
      </c>
      <c r="F6491">
        <v>203203</v>
      </c>
      <c r="G6491" t="s">
        <v>415</v>
      </c>
      <c r="H6491" t="s">
        <v>416</v>
      </c>
      <c r="I6491">
        <v>161.44999999999999</v>
      </c>
      <c r="J6491" t="s">
        <v>5</v>
      </c>
      <c r="K6491">
        <v>-161.44999999999999</v>
      </c>
    </row>
    <row r="6492" spans="1:11" ht="15" customHeight="1">
      <c r="A6492" s="1" t="s">
        <v>998</v>
      </c>
      <c r="B6492" t="s">
        <v>22</v>
      </c>
      <c r="C6492" t="s">
        <v>48</v>
      </c>
      <c r="D6492">
        <v>109016</v>
      </c>
      <c r="E6492" t="s">
        <v>990</v>
      </c>
      <c r="F6492">
        <v>203203</v>
      </c>
      <c r="G6492" t="s">
        <v>415</v>
      </c>
      <c r="H6492" t="s">
        <v>416</v>
      </c>
      <c r="I6492">
        <v>175.88</v>
      </c>
      <c r="J6492" t="s">
        <v>5</v>
      </c>
      <c r="K6492">
        <v>-175.88</v>
      </c>
    </row>
    <row r="6493" spans="1:11" ht="15" customHeight="1">
      <c r="A6493" s="1" t="s">
        <v>998</v>
      </c>
      <c r="B6493" t="s">
        <v>22</v>
      </c>
      <c r="C6493" t="s">
        <v>48</v>
      </c>
      <c r="D6493">
        <v>109016</v>
      </c>
      <c r="E6493" t="s">
        <v>990</v>
      </c>
      <c r="F6493">
        <v>203203</v>
      </c>
      <c r="G6493" t="s">
        <v>415</v>
      </c>
      <c r="H6493" t="s">
        <v>416</v>
      </c>
      <c r="I6493">
        <v>1583.33</v>
      </c>
      <c r="J6493" t="s">
        <v>6</v>
      </c>
      <c r="K6493">
        <v>1583.33</v>
      </c>
    </row>
    <row r="6494" spans="1:11" ht="15" customHeight="1">
      <c r="A6494" s="1" t="s">
        <v>998</v>
      </c>
      <c r="B6494" t="s">
        <v>4</v>
      </c>
      <c r="C6494" t="s">
        <v>32</v>
      </c>
      <c r="D6494">
        <v>101653</v>
      </c>
      <c r="E6494" t="s">
        <v>757</v>
      </c>
      <c r="F6494">
        <v>203203</v>
      </c>
      <c r="G6494" t="s">
        <v>415</v>
      </c>
      <c r="H6494" t="s">
        <v>416</v>
      </c>
      <c r="I6494">
        <v>400</v>
      </c>
      <c r="J6494" t="s">
        <v>5</v>
      </c>
      <c r="K6494">
        <v>-400</v>
      </c>
    </row>
    <row r="6495" spans="1:11" ht="15" customHeight="1">
      <c r="A6495" s="1" t="s">
        <v>998</v>
      </c>
      <c r="B6495" t="s">
        <v>4</v>
      </c>
      <c r="C6495" t="s">
        <v>32</v>
      </c>
      <c r="D6495">
        <v>101653</v>
      </c>
      <c r="E6495" t="s">
        <v>757</v>
      </c>
      <c r="F6495">
        <v>203203</v>
      </c>
      <c r="G6495" t="s">
        <v>415</v>
      </c>
      <c r="H6495" t="s">
        <v>416</v>
      </c>
      <c r="I6495">
        <v>2537.6</v>
      </c>
      <c r="J6495" t="s">
        <v>6</v>
      </c>
      <c r="K6495">
        <v>2537.6</v>
      </c>
    </row>
    <row r="6496" spans="1:11" ht="15" customHeight="1">
      <c r="A6496" s="1" t="s">
        <v>998</v>
      </c>
      <c r="B6496" t="s">
        <v>22</v>
      </c>
      <c r="C6496" t="s">
        <v>48</v>
      </c>
      <c r="D6496">
        <v>111249</v>
      </c>
      <c r="E6496" t="s">
        <v>965</v>
      </c>
      <c r="F6496">
        <v>203203</v>
      </c>
      <c r="G6496" t="s">
        <v>415</v>
      </c>
      <c r="H6496" t="s">
        <v>416</v>
      </c>
      <c r="I6496">
        <v>59</v>
      </c>
      <c r="J6496" t="s">
        <v>5</v>
      </c>
      <c r="K6496">
        <v>-59</v>
      </c>
    </row>
    <row r="6497" spans="1:11" ht="15" customHeight="1">
      <c r="A6497" s="1" t="s">
        <v>998</v>
      </c>
      <c r="B6497" t="s">
        <v>22</v>
      </c>
      <c r="C6497" t="s">
        <v>48</v>
      </c>
      <c r="D6497">
        <v>111249</v>
      </c>
      <c r="E6497" t="s">
        <v>965</v>
      </c>
      <c r="F6497">
        <v>203203</v>
      </c>
      <c r="G6497" t="s">
        <v>415</v>
      </c>
      <c r="H6497" t="s">
        <v>416</v>
      </c>
      <c r="I6497">
        <v>6022.21</v>
      </c>
      <c r="J6497" t="s">
        <v>5</v>
      </c>
      <c r="K6497">
        <v>-6022.21</v>
      </c>
    </row>
    <row r="6498" spans="1:11" ht="15" customHeight="1">
      <c r="A6498" s="1" t="s">
        <v>998</v>
      </c>
      <c r="B6498" t="s">
        <v>22</v>
      </c>
      <c r="C6498" t="s">
        <v>48</v>
      </c>
      <c r="D6498">
        <v>111249</v>
      </c>
      <c r="E6498" t="s">
        <v>965</v>
      </c>
      <c r="F6498">
        <v>203203</v>
      </c>
      <c r="G6498" t="s">
        <v>415</v>
      </c>
      <c r="H6498" t="s">
        <v>416</v>
      </c>
      <c r="I6498">
        <v>5980.3</v>
      </c>
      <c r="J6498" t="s">
        <v>5</v>
      </c>
      <c r="K6498">
        <v>-5980.3</v>
      </c>
    </row>
    <row r="6499" spans="1:11" ht="15" customHeight="1">
      <c r="A6499" s="1" t="s">
        <v>998</v>
      </c>
      <c r="B6499" t="s">
        <v>22</v>
      </c>
      <c r="C6499" t="s">
        <v>48</v>
      </c>
      <c r="D6499">
        <v>111249</v>
      </c>
      <c r="E6499" t="s">
        <v>965</v>
      </c>
      <c r="F6499">
        <v>203203</v>
      </c>
      <c r="G6499" t="s">
        <v>415</v>
      </c>
      <c r="H6499" t="s">
        <v>416</v>
      </c>
      <c r="I6499">
        <v>1469.09</v>
      </c>
      <c r="J6499" t="s">
        <v>6</v>
      </c>
      <c r="K6499">
        <v>1469.09</v>
      </c>
    </row>
    <row r="6500" spans="1:11" ht="15" customHeight="1">
      <c r="A6500" s="1" t="s">
        <v>998</v>
      </c>
      <c r="B6500" t="s">
        <v>22</v>
      </c>
      <c r="C6500" t="s">
        <v>48</v>
      </c>
      <c r="D6500">
        <v>111249</v>
      </c>
      <c r="E6500" t="s">
        <v>965</v>
      </c>
      <c r="F6500">
        <v>203203</v>
      </c>
      <c r="G6500" t="s">
        <v>415</v>
      </c>
      <c r="H6500" t="s">
        <v>416</v>
      </c>
      <c r="I6500">
        <v>636.86</v>
      </c>
      <c r="J6500" t="s">
        <v>6</v>
      </c>
      <c r="K6500">
        <v>636.86</v>
      </c>
    </row>
    <row r="6501" spans="1:11">
      <c r="A6501" s="1" t="s">
        <v>998</v>
      </c>
      <c r="B6501" t="s">
        <v>22</v>
      </c>
      <c r="C6501" t="s">
        <v>48</v>
      </c>
      <c r="D6501">
        <v>111249</v>
      </c>
      <c r="E6501" t="s">
        <v>965</v>
      </c>
      <c r="F6501">
        <v>203203</v>
      </c>
      <c r="G6501" t="s">
        <v>415</v>
      </c>
      <c r="H6501" t="s">
        <v>416</v>
      </c>
      <c r="I6501">
        <v>3824.12</v>
      </c>
      <c r="J6501" t="s">
        <v>6</v>
      </c>
      <c r="K6501">
        <v>3824.12</v>
      </c>
    </row>
    <row r="6502" spans="1:11">
      <c r="A6502" s="1" t="s">
        <v>998</v>
      </c>
      <c r="B6502" t="s">
        <v>22</v>
      </c>
      <c r="C6502" t="s">
        <v>48</v>
      </c>
      <c r="D6502">
        <v>111249</v>
      </c>
      <c r="E6502" t="s">
        <v>965</v>
      </c>
      <c r="F6502">
        <v>203203</v>
      </c>
      <c r="G6502" t="s">
        <v>415</v>
      </c>
      <c r="H6502" t="s">
        <v>416</v>
      </c>
      <c r="I6502">
        <v>1741.31</v>
      </c>
      <c r="J6502" t="s">
        <v>6</v>
      </c>
      <c r="K6502">
        <v>1741.31</v>
      </c>
    </row>
    <row r="6503" spans="1:11">
      <c r="A6503" s="1" t="s">
        <v>998</v>
      </c>
      <c r="B6503" t="s">
        <v>22</v>
      </c>
      <c r="C6503" t="s">
        <v>48</v>
      </c>
      <c r="D6503">
        <v>111249</v>
      </c>
      <c r="E6503" t="s">
        <v>965</v>
      </c>
      <c r="F6503">
        <v>203203</v>
      </c>
      <c r="G6503" t="s">
        <v>415</v>
      </c>
      <c r="H6503" t="s">
        <v>416</v>
      </c>
      <c r="I6503">
        <v>5441.87</v>
      </c>
      <c r="J6503" t="s">
        <v>6</v>
      </c>
      <c r="K6503">
        <v>5441.87</v>
      </c>
    </row>
    <row r="6504" spans="1:11">
      <c r="A6504" s="1" t="s">
        <v>998</v>
      </c>
      <c r="B6504" t="s">
        <v>22</v>
      </c>
      <c r="C6504" t="s">
        <v>48</v>
      </c>
      <c r="D6504">
        <v>111249</v>
      </c>
      <c r="E6504" t="s">
        <v>965</v>
      </c>
      <c r="F6504">
        <v>203203</v>
      </c>
      <c r="G6504" t="s">
        <v>415</v>
      </c>
      <c r="H6504" t="s">
        <v>416</v>
      </c>
      <c r="I6504">
        <v>1477.07</v>
      </c>
      <c r="J6504" t="s">
        <v>6</v>
      </c>
      <c r="K6504">
        <v>1477.07</v>
      </c>
    </row>
    <row r="6505" spans="1:11">
      <c r="A6505" s="1" t="s">
        <v>998</v>
      </c>
      <c r="B6505" t="s">
        <v>22</v>
      </c>
      <c r="C6505" t="s">
        <v>48</v>
      </c>
      <c r="D6505">
        <v>111249</v>
      </c>
      <c r="E6505" t="s">
        <v>965</v>
      </c>
      <c r="F6505">
        <v>203203</v>
      </c>
      <c r="G6505" t="s">
        <v>415</v>
      </c>
      <c r="H6505" t="s">
        <v>416</v>
      </c>
      <c r="I6505">
        <v>1723.26</v>
      </c>
      <c r="J6505" t="s">
        <v>6</v>
      </c>
      <c r="K6505">
        <v>1723.26</v>
      </c>
    </row>
    <row r="6506" spans="1:11">
      <c r="A6506" s="1" t="s">
        <v>998</v>
      </c>
      <c r="B6506" t="s">
        <v>22</v>
      </c>
      <c r="C6506" t="s">
        <v>48</v>
      </c>
      <c r="D6506">
        <v>111249</v>
      </c>
      <c r="E6506" t="s">
        <v>965</v>
      </c>
      <c r="F6506">
        <v>203203</v>
      </c>
      <c r="G6506" t="s">
        <v>415</v>
      </c>
      <c r="H6506" t="s">
        <v>416</v>
      </c>
      <c r="I6506">
        <v>1467.64</v>
      </c>
      <c r="J6506" t="s">
        <v>6</v>
      </c>
      <c r="K6506">
        <v>1467.64</v>
      </c>
    </row>
    <row r="6507" spans="1:11">
      <c r="A6507" s="1" t="s">
        <v>998</v>
      </c>
      <c r="B6507" t="s">
        <v>22</v>
      </c>
      <c r="C6507" t="s">
        <v>48</v>
      </c>
      <c r="D6507">
        <v>111249</v>
      </c>
      <c r="E6507" t="s">
        <v>965</v>
      </c>
      <c r="F6507">
        <v>203203</v>
      </c>
      <c r="G6507" t="s">
        <v>415</v>
      </c>
      <c r="H6507" t="s">
        <v>416</v>
      </c>
      <c r="I6507">
        <v>1865.59</v>
      </c>
      <c r="J6507" t="s">
        <v>6</v>
      </c>
      <c r="K6507">
        <v>1865.59</v>
      </c>
    </row>
    <row r="6508" spans="1:11">
      <c r="A6508" s="1" t="s">
        <v>998</v>
      </c>
      <c r="B6508" t="s">
        <v>22</v>
      </c>
      <c r="C6508" t="s">
        <v>48</v>
      </c>
      <c r="D6508">
        <v>111249</v>
      </c>
      <c r="E6508" t="s">
        <v>965</v>
      </c>
      <c r="F6508">
        <v>203203</v>
      </c>
      <c r="G6508" t="s">
        <v>415</v>
      </c>
      <c r="H6508" t="s">
        <v>416</v>
      </c>
      <c r="I6508">
        <v>2026.36</v>
      </c>
      <c r="J6508" t="s">
        <v>6</v>
      </c>
      <c r="K6508">
        <v>2026.36</v>
      </c>
    </row>
    <row r="6509" spans="1:11">
      <c r="A6509" s="1" t="s">
        <v>998</v>
      </c>
      <c r="B6509" t="s">
        <v>22</v>
      </c>
      <c r="C6509" t="s">
        <v>48</v>
      </c>
      <c r="D6509">
        <v>111249</v>
      </c>
      <c r="E6509" t="s">
        <v>965</v>
      </c>
      <c r="F6509">
        <v>203203</v>
      </c>
      <c r="G6509" t="s">
        <v>415</v>
      </c>
      <c r="H6509" t="s">
        <v>416</v>
      </c>
      <c r="I6509">
        <v>1815.15</v>
      </c>
      <c r="J6509" t="s">
        <v>6</v>
      </c>
      <c r="K6509">
        <v>1815.15</v>
      </c>
    </row>
    <row r="6510" spans="1:11">
      <c r="A6510" s="1" t="s">
        <v>998</v>
      </c>
      <c r="B6510" t="s">
        <v>22</v>
      </c>
      <c r="C6510" t="s">
        <v>48</v>
      </c>
      <c r="D6510">
        <v>111249</v>
      </c>
      <c r="E6510" t="s">
        <v>965</v>
      </c>
      <c r="F6510">
        <v>203203</v>
      </c>
      <c r="G6510" t="s">
        <v>415</v>
      </c>
      <c r="H6510" t="s">
        <v>416</v>
      </c>
      <c r="I6510">
        <v>1910.58</v>
      </c>
      <c r="J6510" t="s">
        <v>6</v>
      </c>
      <c r="K6510">
        <v>1910.58</v>
      </c>
    </row>
    <row r="6511" spans="1:11">
      <c r="A6511" s="1" t="s">
        <v>998</v>
      </c>
      <c r="B6511" t="s">
        <v>22</v>
      </c>
      <c r="C6511" t="s">
        <v>48</v>
      </c>
      <c r="D6511">
        <v>111249</v>
      </c>
      <c r="E6511" t="s">
        <v>965</v>
      </c>
      <c r="F6511">
        <v>203203</v>
      </c>
      <c r="G6511" t="s">
        <v>415</v>
      </c>
      <c r="H6511" t="s">
        <v>416</v>
      </c>
      <c r="I6511">
        <v>4314.6000000000004</v>
      </c>
      <c r="J6511" t="s">
        <v>6</v>
      </c>
      <c r="K6511">
        <v>4314.6000000000004</v>
      </c>
    </row>
    <row r="6512" spans="1:11" ht="15" customHeight="1">
      <c r="A6512" s="1" t="s">
        <v>998</v>
      </c>
      <c r="B6512" t="s">
        <v>22</v>
      </c>
      <c r="C6512" t="s">
        <v>48</v>
      </c>
      <c r="D6512">
        <v>111249</v>
      </c>
      <c r="E6512" t="s">
        <v>965</v>
      </c>
      <c r="F6512">
        <v>203203</v>
      </c>
      <c r="G6512" t="s">
        <v>415</v>
      </c>
      <c r="H6512" t="s">
        <v>416</v>
      </c>
      <c r="I6512">
        <v>2510.83</v>
      </c>
      <c r="J6512" t="s">
        <v>6</v>
      </c>
      <c r="K6512">
        <v>2510.83</v>
      </c>
    </row>
    <row r="6513" spans="1:11" ht="15" customHeight="1">
      <c r="A6513" s="1" t="s">
        <v>998</v>
      </c>
      <c r="B6513" t="s">
        <v>22</v>
      </c>
      <c r="C6513" t="s">
        <v>48</v>
      </c>
      <c r="D6513">
        <v>111249</v>
      </c>
      <c r="E6513" t="s">
        <v>965</v>
      </c>
      <c r="F6513">
        <v>203203</v>
      </c>
      <c r="G6513" t="s">
        <v>415</v>
      </c>
      <c r="H6513" t="s">
        <v>416</v>
      </c>
      <c r="I6513">
        <v>991.54</v>
      </c>
      <c r="J6513" t="s">
        <v>6</v>
      </c>
      <c r="K6513">
        <v>991.54</v>
      </c>
    </row>
    <row r="6514" spans="1:11" ht="15" customHeight="1">
      <c r="A6514" s="1" t="s">
        <v>998</v>
      </c>
      <c r="B6514" t="s">
        <v>22</v>
      </c>
      <c r="C6514" t="s">
        <v>48</v>
      </c>
      <c r="D6514">
        <v>111249</v>
      </c>
      <c r="E6514" t="s">
        <v>965</v>
      </c>
      <c r="F6514">
        <v>203203</v>
      </c>
      <c r="G6514" t="s">
        <v>415</v>
      </c>
      <c r="H6514" t="s">
        <v>416</v>
      </c>
      <c r="I6514">
        <v>8338.19</v>
      </c>
      <c r="J6514" t="s">
        <v>6</v>
      </c>
      <c r="K6514">
        <v>8338.19</v>
      </c>
    </row>
    <row r="6515" spans="1:11" ht="15" customHeight="1">
      <c r="A6515" s="1" t="s">
        <v>998</v>
      </c>
      <c r="B6515" t="s">
        <v>22</v>
      </c>
      <c r="C6515" t="s">
        <v>48</v>
      </c>
      <c r="D6515">
        <v>111249</v>
      </c>
      <c r="E6515" t="s">
        <v>965</v>
      </c>
      <c r="F6515">
        <v>203203</v>
      </c>
      <c r="G6515" t="s">
        <v>415</v>
      </c>
      <c r="H6515" t="s">
        <v>416</v>
      </c>
      <c r="I6515">
        <v>1207.45</v>
      </c>
      <c r="J6515" t="s">
        <v>6</v>
      </c>
      <c r="K6515">
        <v>1207.45</v>
      </c>
    </row>
    <row r="6516" spans="1:11" ht="15" customHeight="1">
      <c r="A6516" s="1" t="s">
        <v>998</v>
      </c>
      <c r="B6516" t="s">
        <v>22</v>
      </c>
      <c r="C6516" t="s">
        <v>48</v>
      </c>
      <c r="D6516">
        <v>111249</v>
      </c>
      <c r="E6516" t="s">
        <v>965</v>
      </c>
      <c r="F6516">
        <v>203203</v>
      </c>
      <c r="G6516" t="s">
        <v>415</v>
      </c>
      <c r="H6516" t="s">
        <v>416</v>
      </c>
      <c r="I6516">
        <v>4923.21</v>
      </c>
      <c r="J6516" t="s">
        <v>6</v>
      </c>
      <c r="K6516">
        <v>4923.21</v>
      </c>
    </row>
    <row r="6517" spans="1:11" ht="15" customHeight="1">
      <c r="A6517" s="1" t="s">
        <v>998</v>
      </c>
      <c r="B6517" t="s">
        <v>22</v>
      </c>
      <c r="C6517" t="s">
        <v>48</v>
      </c>
      <c r="D6517">
        <v>111249</v>
      </c>
      <c r="E6517" t="s">
        <v>965</v>
      </c>
      <c r="F6517">
        <v>203203</v>
      </c>
      <c r="G6517" t="s">
        <v>415</v>
      </c>
      <c r="H6517" t="s">
        <v>416</v>
      </c>
      <c r="I6517">
        <v>4124.08</v>
      </c>
      <c r="J6517" t="s">
        <v>6</v>
      </c>
      <c r="K6517">
        <v>4124.08</v>
      </c>
    </row>
    <row r="6518" spans="1:11" ht="15" customHeight="1">
      <c r="A6518" s="1" t="s">
        <v>998</v>
      </c>
      <c r="B6518" t="s">
        <v>22</v>
      </c>
      <c r="C6518" t="s">
        <v>48</v>
      </c>
      <c r="D6518">
        <v>111249</v>
      </c>
      <c r="E6518" t="s">
        <v>965</v>
      </c>
      <c r="F6518">
        <v>203203</v>
      </c>
      <c r="G6518" t="s">
        <v>415</v>
      </c>
      <c r="H6518" t="s">
        <v>416</v>
      </c>
      <c r="I6518">
        <v>1888.11</v>
      </c>
      <c r="J6518" t="s">
        <v>6</v>
      </c>
      <c r="K6518">
        <v>1888.11</v>
      </c>
    </row>
    <row r="6519" spans="1:11" ht="15" customHeight="1">
      <c r="A6519" s="1" t="s">
        <v>998</v>
      </c>
      <c r="B6519" t="s">
        <v>22</v>
      </c>
      <c r="C6519" t="s">
        <v>48</v>
      </c>
      <c r="D6519">
        <v>111249</v>
      </c>
      <c r="E6519" t="s">
        <v>965</v>
      </c>
      <c r="F6519">
        <v>203203</v>
      </c>
      <c r="G6519" t="s">
        <v>415</v>
      </c>
      <c r="H6519" t="s">
        <v>416</v>
      </c>
      <c r="I6519">
        <v>1540.06</v>
      </c>
      <c r="J6519" t="s">
        <v>6</v>
      </c>
      <c r="K6519">
        <v>1540.06</v>
      </c>
    </row>
    <row r="6520" spans="1:11" ht="15" customHeight="1">
      <c r="A6520" s="1" t="s">
        <v>998</v>
      </c>
      <c r="B6520" t="s">
        <v>4</v>
      </c>
      <c r="C6520" t="s">
        <v>32</v>
      </c>
      <c r="D6520">
        <v>110654</v>
      </c>
      <c r="E6520" t="s">
        <v>753</v>
      </c>
      <c r="F6520">
        <v>203203</v>
      </c>
      <c r="G6520" t="s">
        <v>415</v>
      </c>
      <c r="H6520" t="s">
        <v>416</v>
      </c>
      <c r="I6520">
        <v>300</v>
      </c>
      <c r="J6520" t="s">
        <v>5</v>
      </c>
      <c r="K6520">
        <v>-300</v>
      </c>
    </row>
    <row r="6521" spans="1:11" ht="15" customHeight="1">
      <c r="A6521" s="1" t="s">
        <v>998</v>
      </c>
      <c r="B6521" t="s">
        <v>4</v>
      </c>
      <c r="C6521" t="s">
        <v>32</v>
      </c>
      <c r="D6521">
        <v>110654</v>
      </c>
      <c r="E6521" t="s">
        <v>753</v>
      </c>
      <c r="F6521">
        <v>203203</v>
      </c>
      <c r="G6521" t="s">
        <v>415</v>
      </c>
      <c r="H6521" t="s">
        <v>416</v>
      </c>
      <c r="I6521">
        <v>73.2</v>
      </c>
      <c r="J6521" t="s">
        <v>6</v>
      </c>
      <c r="K6521">
        <v>73.2</v>
      </c>
    </row>
    <row r="6522" spans="1:11" ht="15" customHeight="1">
      <c r="A6522" s="1" t="s">
        <v>998</v>
      </c>
      <c r="B6522" t="s">
        <v>4</v>
      </c>
      <c r="C6522" t="s">
        <v>32</v>
      </c>
      <c r="D6522">
        <v>110654</v>
      </c>
      <c r="E6522" t="s">
        <v>753</v>
      </c>
      <c r="F6522">
        <v>203203</v>
      </c>
      <c r="G6522" t="s">
        <v>415</v>
      </c>
      <c r="H6522" t="s">
        <v>416</v>
      </c>
      <c r="I6522">
        <v>1830</v>
      </c>
      <c r="J6522" t="s">
        <v>6</v>
      </c>
      <c r="K6522">
        <v>1830</v>
      </c>
    </row>
    <row r="6523" spans="1:11" ht="15" customHeight="1">
      <c r="A6523" s="1" t="s">
        <v>998</v>
      </c>
      <c r="B6523" t="s">
        <v>9</v>
      </c>
      <c r="C6523" t="s">
        <v>35</v>
      </c>
      <c r="D6523">
        <v>111224</v>
      </c>
      <c r="E6523" t="s">
        <v>414</v>
      </c>
      <c r="F6523">
        <v>203203</v>
      </c>
      <c r="G6523" t="s">
        <v>415</v>
      </c>
      <c r="H6523" t="s">
        <v>416</v>
      </c>
      <c r="I6523">
        <v>7775.72</v>
      </c>
      <c r="J6523" t="s">
        <v>6</v>
      </c>
      <c r="K6523">
        <v>7775.72</v>
      </c>
    </row>
    <row r="6524" spans="1:11" ht="15" customHeight="1">
      <c r="A6524" s="1" t="s">
        <v>998</v>
      </c>
      <c r="B6524" t="s">
        <v>22</v>
      </c>
      <c r="C6524" t="s">
        <v>48</v>
      </c>
      <c r="D6524">
        <v>108298</v>
      </c>
      <c r="E6524" t="s">
        <v>963</v>
      </c>
      <c r="F6524">
        <v>203203</v>
      </c>
      <c r="G6524" t="s">
        <v>415</v>
      </c>
      <c r="H6524" t="s">
        <v>416</v>
      </c>
      <c r="I6524">
        <v>1125</v>
      </c>
      <c r="J6524" t="s">
        <v>6</v>
      </c>
      <c r="K6524">
        <v>1125</v>
      </c>
    </row>
    <row r="6525" spans="1:11" ht="15" customHeight="1">
      <c r="A6525" s="1" t="s">
        <v>998</v>
      </c>
      <c r="B6525">
        <v>54900002</v>
      </c>
      <c r="C6525" t="s">
        <v>996</v>
      </c>
      <c r="F6525">
        <v>203203</v>
      </c>
      <c r="G6525" t="s">
        <v>415</v>
      </c>
      <c r="H6525" t="s">
        <v>416</v>
      </c>
      <c r="K6525">
        <v>309.74</v>
      </c>
    </row>
    <row r="6526" spans="1:11" ht="15" customHeight="1">
      <c r="A6526" s="1" t="s">
        <v>998</v>
      </c>
      <c r="B6526" t="s">
        <v>9</v>
      </c>
      <c r="C6526" t="s">
        <v>35</v>
      </c>
      <c r="D6526">
        <v>111148</v>
      </c>
      <c r="E6526" t="s">
        <v>544</v>
      </c>
      <c r="F6526">
        <v>203204</v>
      </c>
      <c r="G6526" t="s">
        <v>185</v>
      </c>
      <c r="H6526" t="s">
        <v>186</v>
      </c>
      <c r="I6526">
        <v>1782.5</v>
      </c>
      <c r="J6526" t="s">
        <v>6</v>
      </c>
      <c r="K6526">
        <v>1782.5</v>
      </c>
    </row>
    <row r="6527" spans="1:11" ht="15" customHeight="1">
      <c r="A6527" s="1" t="s">
        <v>998</v>
      </c>
      <c r="B6527" t="s">
        <v>9</v>
      </c>
      <c r="C6527" t="s">
        <v>35</v>
      </c>
      <c r="D6527">
        <v>101111</v>
      </c>
      <c r="E6527" t="s">
        <v>490</v>
      </c>
      <c r="F6527">
        <v>203204</v>
      </c>
      <c r="G6527" t="s">
        <v>185</v>
      </c>
      <c r="H6527" t="s">
        <v>186</v>
      </c>
      <c r="I6527">
        <v>557.23</v>
      </c>
      <c r="J6527" t="s">
        <v>6</v>
      </c>
      <c r="K6527">
        <v>557.23</v>
      </c>
    </row>
    <row r="6528" spans="1:11" ht="15" customHeight="1">
      <c r="A6528" s="1" t="s">
        <v>998</v>
      </c>
      <c r="B6528" t="s">
        <v>9</v>
      </c>
      <c r="C6528" t="s">
        <v>35</v>
      </c>
      <c r="D6528">
        <v>101111</v>
      </c>
      <c r="E6528" t="s">
        <v>490</v>
      </c>
      <c r="F6528">
        <v>203204</v>
      </c>
      <c r="G6528" t="s">
        <v>185</v>
      </c>
      <c r="H6528" t="s">
        <v>186</v>
      </c>
      <c r="I6528">
        <v>2016.24</v>
      </c>
      <c r="J6528" t="s">
        <v>6</v>
      </c>
      <c r="K6528">
        <v>2016.24</v>
      </c>
    </row>
    <row r="6529" spans="1:11" ht="15" customHeight="1">
      <c r="A6529" s="1" t="s">
        <v>998</v>
      </c>
      <c r="B6529" t="s">
        <v>9</v>
      </c>
      <c r="C6529" t="s">
        <v>35</v>
      </c>
      <c r="D6529">
        <v>101111</v>
      </c>
      <c r="E6529" t="s">
        <v>490</v>
      </c>
      <c r="F6529">
        <v>203204</v>
      </c>
      <c r="G6529" t="s">
        <v>185</v>
      </c>
      <c r="H6529" t="s">
        <v>186</v>
      </c>
      <c r="I6529">
        <v>15386.78</v>
      </c>
      <c r="J6529" t="s">
        <v>6</v>
      </c>
      <c r="K6529">
        <v>15386.78</v>
      </c>
    </row>
    <row r="6530" spans="1:11" ht="15" customHeight="1">
      <c r="A6530" s="1" t="s">
        <v>998</v>
      </c>
      <c r="B6530" t="s">
        <v>9</v>
      </c>
      <c r="C6530" t="s">
        <v>35</v>
      </c>
      <c r="D6530">
        <v>101111</v>
      </c>
      <c r="E6530" t="s">
        <v>490</v>
      </c>
      <c r="F6530">
        <v>203204</v>
      </c>
      <c r="G6530" t="s">
        <v>185</v>
      </c>
      <c r="H6530" t="s">
        <v>186</v>
      </c>
      <c r="I6530">
        <v>557.23</v>
      </c>
      <c r="J6530" t="s">
        <v>6</v>
      </c>
      <c r="K6530">
        <v>557.23</v>
      </c>
    </row>
    <row r="6531" spans="1:11" ht="15" customHeight="1">
      <c r="A6531" s="1" t="s">
        <v>998</v>
      </c>
      <c r="B6531" t="s">
        <v>9</v>
      </c>
      <c r="C6531" t="s">
        <v>35</v>
      </c>
      <c r="D6531">
        <v>101111</v>
      </c>
      <c r="E6531" t="s">
        <v>490</v>
      </c>
      <c r="F6531">
        <v>203204</v>
      </c>
      <c r="G6531" t="s">
        <v>185</v>
      </c>
      <c r="H6531" t="s">
        <v>186</v>
      </c>
      <c r="I6531">
        <v>2016.24</v>
      </c>
      <c r="J6531" t="s">
        <v>6</v>
      </c>
      <c r="K6531">
        <v>2016.24</v>
      </c>
    </row>
    <row r="6532" spans="1:11" ht="15" customHeight="1">
      <c r="A6532" s="1" t="s">
        <v>998</v>
      </c>
      <c r="B6532" t="s">
        <v>9</v>
      </c>
      <c r="C6532" t="s">
        <v>35</v>
      </c>
      <c r="D6532">
        <v>101111</v>
      </c>
      <c r="E6532" t="s">
        <v>490</v>
      </c>
      <c r="F6532">
        <v>203204</v>
      </c>
      <c r="G6532" t="s">
        <v>185</v>
      </c>
      <c r="H6532" t="s">
        <v>186</v>
      </c>
      <c r="I6532">
        <v>15457.44</v>
      </c>
      <c r="J6532" t="s">
        <v>6</v>
      </c>
      <c r="K6532">
        <v>15457.44</v>
      </c>
    </row>
    <row r="6533" spans="1:11" ht="15" customHeight="1">
      <c r="A6533" s="1" t="s">
        <v>998</v>
      </c>
      <c r="B6533" t="s">
        <v>9</v>
      </c>
      <c r="C6533" t="s">
        <v>35</v>
      </c>
      <c r="D6533">
        <v>103236</v>
      </c>
      <c r="E6533" t="s">
        <v>184</v>
      </c>
      <c r="F6533">
        <v>203204</v>
      </c>
      <c r="G6533" t="s">
        <v>185</v>
      </c>
      <c r="H6533" t="s">
        <v>186</v>
      </c>
      <c r="I6533">
        <v>1372</v>
      </c>
      <c r="J6533" t="s">
        <v>6</v>
      </c>
      <c r="K6533">
        <v>1372</v>
      </c>
    </row>
    <row r="6534" spans="1:11" ht="15" customHeight="1">
      <c r="A6534" s="1" t="s">
        <v>998</v>
      </c>
      <c r="B6534" t="s">
        <v>9</v>
      </c>
      <c r="C6534" t="s">
        <v>35</v>
      </c>
      <c r="D6534">
        <v>103236</v>
      </c>
      <c r="E6534" t="s">
        <v>184</v>
      </c>
      <c r="F6534">
        <v>203204</v>
      </c>
      <c r="G6534" t="s">
        <v>185</v>
      </c>
      <c r="H6534" t="s">
        <v>186</v>
      </c>
      <c r="I6534">
        <v>339.57</v>
      </c>
      <c r="J6534" t="s">
        <v>6</v>
      </c>
      <c r="K6534">
        <v>339.57</v>
      </c>
    </row>
    <row r="6535" spans="1:11">
      <c r="A6535" s="1" t="s">
        <v>998</v>
      </c>
      <c r="B6535" t="s">
        <v>9</v>
      </c>
      <c r="C6535" t="s">
        <v>35</v>
      </c>
      <c r="D6535">
        <v>106554</v>
      </c>
      <c r="E6535" t="s">
        <v>374</v>
      </c>
      <c r="F6535">
        <v>203204</v>
      </c>
      <c r="G6535" t="s">
        <v>185</v>
      </c>
      <c r="H6535" t="s">
        <v>186</v>
      </c>
      <c r="I6535">
        <v>38.700000000000003</v>
      </c>
      <c r="J6535" t="s">
        <v>6</v>
      </c>
      <c r="K6535">
        <v>38.700000000000003</v>
      </c>
    </row>
    <row r="6536" spans="1:11">
      <c r="A6536" s="1" t="s">
        <v>998</v>
      </c>
      <c r="B6536" t="s">
        <v>9</v>
      </c>
      <c r="C6536" t="s">
        <v>35</v>
      </c>
      <c r="D6536">
        <v>106554</v>
      </c>
      <c r="E6536" t="s">
        <v>374</v>
      </c>
      <c r="F6536">
        <v>203204</v>
      </c>
      <c r="G6536" t="s">
        <v>185</v>
      </c>
      <c r="H6536" t="s">
        <v>186</v>
      </c>
      <c r="I6536">
        <v>94518.78</v>
      </c>
      <c r="J6536" t="s">
        <v>6</v>
      </c>
      <c r="K6536">
        <v>94518.78</v>
      </c>
    </row>
    <row r="6537" spans="1:11" ht="15" customHeight="1">
      <c r="A6537" s="1" t="s">
        <v>998</v>
      </c>
      <c r="B6537" t="s">
        <v>9</v>
      </c>
      <c r="C6537" t="s">
        <v>35</v>
      </c>
      <c r="D6537">
        <v>106554</v>
      </c>
      <c r="E6537" t="s">
        <v>374</v>
      </c>
      <c r="F6537">
        <v>203204</v>
      </c>
      <c r="G6537" t="s">
        <v>185</v>
      </c>
      <c r="H6537" t="s">
        <v>186</v>
      </c>
      <c r="I6537">
        <v>12385.49</v>
      </c>
      <c r="J6537" t="s">
        <v>6</v>
      </c>
      <c r="K6537">
        <v>12385.49</v>
      </c>
    </row>
    <row r="6538" spans="1:11" ht="15" customHeight="1">
      <c r="A6538" s="1" t="s">
        <v>998</v>
      </c>
      <c r="B6538" t="s">
        <v>9</v>
      </c>
      <c r="C6538" t="s">
        <v>35</v>
      </c>
      <c r="D6538">
        <v>106554</v>
      </c>
      <c r="E6538" t="s">
        <v>374</v>
      </c>
      <c r="F6538">
        <v>203204</v>
      </c>
      <c r="G6538" t="s">
        <v>185</v>
      </c>
      <c r="H6538" t="s">
        <v>186</v>
      </c>
      <c r="I6538">
        <v>94952.83</v>
      </c>
      <c r="J6538" t="s">
        <v>6</v>
      </c>
      <c r="K6538">
        <v>94952.83</v>
      </c>
    </row>
    <row r="6539" spans="1:11" ht="15" customHeight="1">
      <c r="A6539" s="1" t="s">
        <v>998</v>
      </c>
      <c r="B6539" t="s">
        <v>9</v>
      </c>
      <c r="C6539" t="s">
        <v>35</v>
      </c>
      <c r="D6539">
        <v>106554</v>
      </c>
      <c r="E6539" t="s">
        <v>374</v>
      </c>
      <c r="F6539">
        <v>203204</v>
      </c>
      <c r="G6539" t="s">
        <v>185</v>
      </c>
      <c r="H6539" t="s">
        <v>186</v>
      </c>
      <c r="I6539">
        <v>12385.49</v>
      </c>
      <c r="J6539" t="s">
        <v>6</v>
      </c>
      <c r="K6539">
        <v>12385.49</v>
      </c>
    </row>
    <row r="6540" spans="1:11" ht="15" customHeight="1">
      <c r="A6540" s="1" t="s">
        <v>998</v>
      </c>
      <c r="B6540" t="s">
        <v>9</v>
      </c>
      <c r="C6540" t="s">
        <v>35</v>
      </c>
      <c r="D6540">
        <v>106554</v>
      </c>
      <c r="E6540" t="s">
        <v>374</v>
      </c>
      <c r="F6540">
        <v>203204</v>
      </c>
      <c r="G6540" t="s">
        <v>185</v>
      </c>
      <c r="H6540" t="s">
        <v>186</v>
      </c>
      <c r="I6540">
        <v>3422.97</v>
      </c>
      <c r="J6540" t="s">
        <v>6</v>
      </c>
      <c r="K6540">
        <v>3422.97</v>
      </c>
    </row>
    <row r="6541" spans="1:11" ht="15" customHeight="1">
      <c r="A6541" s="1" t="s">
        <v>998</v>
      </c>
      <c r="B6541" t="s">
        <v>9</v>
      </c>
      <c r="C6541" t="s">
        <v>35</v>
      </c>
      <c r="D6541">
        <v>106554</v>
      </c>
      <c r="E6541" t="s">
        <v>374</v>
      </c>
      <c r="F6541">
        <v>203204</v>
      </c>
      <c r="G6541" t="s">
        <v>185</v>
      </c>
      <c r="H6541" t="s">
        <v>186</v>
      </c>
      <c r="I6541">
        <v>3422.97</v>
      </c>
      <c r="J6541" t="s">
        <v>6</v>
      </c>
      <c r="K6541">
        <v>3422.97</v>
      </c>
    </row>
    <row r="6542" spans="1:11" ht="15" customHeight="1">
      <c r="A6542" s="1" t="s">
        <v>998</v>
      </c>
      <c r="B6542" t="s">
        <v>9</v>
      </c>
      <c r="C6542" t="s">
        <v>35</v>
      </c>
      <c r="D6542">
        <v>104274</v>
      </c>
      <c r="E6542" t="s">
        <v>244</v>
      </c>
      <c r="F6542">
        <v>203204</v>
      </c>
      <c r="G6542" t="s">
        <v>185</v>
      </c>
      <c r="H6542" t="s">
        <v>186</v>
      </c>
      <c r="I6542">
        <v>100</v>
      </c>
      <c r="J6542" t="s">
        <v>6</v>
      </c>
      <c r="K6542">
        <v>100</v>
      </c>
    </row>
    <row r="6543" spans="1:11" ht="15" customHeight="1">
      <c r="A6543" s="1" t="s">
        <v>998</v>
      </c>
      <c r="B6543" t="s">
        <v>9</v>
      </c>
      <c r="C6543" t="s">
        <v>35</v>
      </c>
      <c r="D6543">
        <v>104274</v>
      </c>
      <c r="E6543" t="s">
        <v>244</v>
      </c>
      <c r="F6543">
        <v>203204</v>
      </c>
      <c r="G6543" t="s">
        <v>185</v>
      </c>
      <c r="H6543" t="s">
        <v>186</v>
      </c>
      <c r="I6543">
        <v>940</v>
      </c>
      <c r="J6543" t="s">
        <v>6</v>
      </c>
      <c r="K6543">
        <v>940</v>
      </c>
    </row>
    <row r="6544" spans="1:11" ht="15" customHeight="1">
      <c r="A6544" s="1" t="s">
        <v>998</v>
      </c>
      <c r="B6544" t="s">
        <v>9</v>
      </c>
      <c r="C6544" t="s">
        <v>35</v>
      </c>
      <c r="D6544">
        <v>104274</v>
      </c>
      <c r="E6544" t="s">
        <v>244</v>
      </c>
      <c r="F6544">
        <v>203204</v>
      </c>
      <c r="G6544" t="s">
        <v>185</v>
      </c>
      <c r="H6544" t="s">
        <v>186</v>
      </c>
      <c r="I6544">
        <v>100</v>
      </c>
      <c r="J6544" t="s">
        <v>6</v>
      </c>
      <c r="K6544">
        <v>100</v>
      </c>
    </row>
    <row r="6545" spans="1:11" ht="15" customHeight="1">
      <c r="A6545" s="1" t="s">
        <v>998</v>
      </c>
      <c r="B6545" t="s">
        <v>9</v>
      </c>
      <c r="C6545" t="s">
        <v>35</v>
      </c>
      <c r="D6545">
        <v>104274</v>
      </c>
      <c r="E6545" t="s">
        <v>244</v>
      </c>
      <c r="F6545">
        <v>203204</v>
      </c>
      <c r="G6545" t="s">
        <v>185</v>
      </c>
      <c r="H6545" t="s">
        <v>186</v>
      </c>
      <c r="I6545">
        <v>980</v>
      </c>
      <c r="J6545" t="s">
        <v>6</v>
      </c>
      <c r="K6545">
        <v>980</v>
      </c>
    </row>
    <row r="6546" spans="1:11" ht="15" customHeight="1">
      <c r="A6546" s="1" t="s">
        <v>998</v>
      </c>
      <c r="B6546" t="s">
        <v>9</v>
      </c>
      <c r="C6546" t="s">
        <v>35</v>
      </c>
      <c r="D6546">
        <v>102682</v>
      </c>
      <c r="E6546" t="s">
        <v>340</v>
      </c>
      <c r="F6546">
        <v>203204</v>
      </c>
      <c r="G6546" t="s">
        <v>185</v>
      </c>
      <c r="H6546" t="s">
        <v>186</v>
      </c>
      <c r="I6546">
        <v>5154</v>
      </c>
      <c r="J6546" t="s">
        <v>6</v>
      </c>
      <c r="K6546">
        <v>5154</v>
      </c>
    </row>
    <row r="6547" spans="1:11" ht="15" customHeight="1">
      <c r="A6547" s="1" t="s">
        <v>998</v>
      </c>
      <c r="B6547" t="s">
        <v>9</v>
      </c>
      <c r="C6547" t="s">
        <v>35</v>
      </c>
      <c r="D6547">
        <v>106554</v>
      </c>
      <c r="E6547" t="s">
        <v>374</v>
      </c>
      <c r="F6547">
        <v>203204</v>
      </c>
      <c r="G6547" t="s">
        <v>185</v>
      </c>
      <c r="H6547" t="s">
        <v>186</v>
      </c>
      <c r="I6547">
        <v>1222.5899999999999</v>
      </c>
      <c r="J6547" t="s">
        <v>6</v>
      </c>
      <c r="K6547">
        <v>1222.5899999999999</v>
      </c>
    </row>
    <row r="6548" spans="1:11" ht="15" customHeight="1">
      <c r="A6548" s="1" t="s">
        <v>998</v>
      </c>
      <c r="B6548" t="s">
        <v>9</v>
      </c>
      <c r="C6548" t="s">
        <v>35</v>
      </c>
      <c r="D6548">
        <v>106554</v>
      </c>
      <c r="E6548" t="s">
        <v>374</v>
      </c>
      <c r="F6548">
        <v>203204</v>
      </c>
      <c r="G6548" t="s">
        <v>185</v>
      </c>
      <c r="H6548" t="s">
        <v>186</v>
      </c>
      <c r="I6548">
        <v>964.44</v>
      </c>
      <c r="J6548" t="s">
        <v>6</v>
      </c>
      <c r="K6548">
        <v>964.44</v>
      </c>
    </row>
    <row r="6549" spans="1:11" ht="15" customHeight="1">
      <c r="A6549" s="1" t="s">
        <v>998</v>
      </c>
      <c r="B6549" t="s">
        <v>9</v>
      </c>
      <c r="C6549" t="s">
        <v>35</v>
      </c>
      <c r="D6549">
        <v>106554</v>
      </c>
      <c r="E6549" t="s">
        <v>374</v>
      </c>
      <c r="F6549">
        <v>203204</v>
      </c>
      <c r="G6549" t="s">
        <v>185</v>
      </c>
      <c r="H6549" t="s">
        <v>186</v>
      </c>
      <c r="I6549">
        <v>38.700000000000003</v>
      </c>
      <c r="J6549" t="s">
        <v>6</v>
      </c>
      <c r="K6549">
        <v>38.700000000000003</v>
      </c>
    </row>
    <row r="6550" spans="1:11" ht="15" customHeight="1">
      <c r="A6550" s="1" t="s">
        <v>998</v>
      </c>
      <c r="B6550" t="s">
        <v>9</v>
      </c>
      <c r="C6550" t="s">
        <v>35</v>
      </c>
      <c r="D6550">
        <v>103642</v>
      </c>
      <c r="E6550" t="s">
        <v>213</v>
      </c>
      <c r="F6550">
        <v>203204</v>
      </c>
      <c r="G6550" t="s">
        <v>185</v>
      </c>
      <c r="H6550" t="s">
        <v>186</v>
      </c>
      <c r="I6550">
        <v>751.72</v>
      </c>
      <c r="J6550" t="s">
        <v>6</v>
      </c>
      <c r="K6550">
        <v>751.72</v>
      </c>
    </row>
    <row r="6551" spans="1:11" ht="15" customHeight="1">
      <c r="A6551" s="1" t="s">
        <v>998</v>
      </c>
      <c r="B6551" t="s">
        <v>9</v>
      </c>
      <c r="C6551" t="s">
        <v>35</v>
      </c>
      <c r="D6551">
        <v>106554</v>
      </c>
      <c r="E6551" t="s">
        <v>374</v>
      </c>
      <c r="F6551">
        <v>203204</v>
      </c>
      <c r="G6551" t="s">
        <v>185</v>
      </c>
      <c r="H6551" t="s">
        <v>186</v>
      </c>
      <c r="I6551">
        <v>38.700000000000003</v>
      </c>
      <c r="J6551" t="s">
        <v>6</v>
      </c>
      <c r="K6551">
        <v>38.700000000000003</v>
      </c>
    </row>
    <row r="6552" spans="1:11" ht="15" customHeight="1">
      <c r="A6552" s="1" t="s">
        <v>998</v>
      </c>
      <c r="B6552" t="s">
        <v>9</v>
      </c>
      <c r="C6552" t="s">
        <v>35</v>
      </c>
      <c r="D6552">
        <v>106554</v>
      </c>
      <c r="E6552" t="s">
        <v>374</v>
      </c>
      <c r="F6552">
        <v>203204</v>
      </c>
      <c r="G6552" t="s">
        <v>185</v>
      </c>
      <c r="H6552" t="s">
        <v>186</v>
      </c>
      <c r="I6552">
        <v>94518.78</v>
      </c>
      <c r="J6552" t="s">
        <v>6</v>
      </c>
      <c r="K6552">
        <v>94518.78</v>
      </c>
    </row>
    <row r="6553" spans="1:11" ht="15" customHeight="1">
      <c r="A6553" s="1" t="s">
        <v>998</v>
      </c>
      <c r="B6553" t="s">
        <v>9</v>
      </c>
      <c r="C6553" t="s">
        <v>35</v>
      </c>
      <c r="D6553">
        <v>106554</v>
      </c>
      <c r="E6553" t="s">
        <v>374</v>
      </c>
      <c r="F6553">
        <v>203204</v>
      </c>
      <c r="G6553" t="s">
        <v>185</v>
      </c>
      <c r="H6553" t="s">
        <v>186</v>
      </c>
      <c r="I6553">
        <v>12385.49</v>
      </c>
      <c r="J6553" t="s">
        <v>6</v>
      </c>
      <c r="K6553">
        <v>12385.49</v>
      </c>
    </row>
    <row r="6554" spans="1:11" ht="15" customHeight="1">
      <c r="A6554" s="1" t="s">
        <v>998</v>
      </c>
      <c r="B6554" t="s">
        <v>9</v>
      </c>
      <c r="C6554" t="s">
        <v>35</v>
      </c>
      <c r="D6554">
        <v>106554</v>
      </c>
      <c r="E6554" t="s">
        <v>374</v>
      </c>
      <c r="F6554">
        <v>203204</v>
      </c>
      <c r="G6554" t="s">
        <v>185</v>
      </c>
      <c r="H6554" t="s">
        <v>186</v>
      </c>
      <c r="I6554">
        <v>3422.97</v>
      </c>
      <c r="J6554" t="s">
        <v>6</v>
      </c>
      <c r="K6554">
        <v>3422.97</v>
      </c>
    </row>
    <row r="6555" spans="1:11" ht="15" customHeight="1">
      <c r="A6555" s="1" t="s">
        <v>998</v>
      </c>
      <c r="B6555" t="s">
        <v>9</v>
      </c>
      <c r="C6555" t="s">
        <v>35</v>
      </c>
      <c r="D6555">
        <v>101111</v>
      </c>
      <c r="E6555" t="s">
        <v>490</v>
      </c>
      <c r="F6555">
        <v>203204</v>
      </c>
      <c r="G6555" t="s">
        <v>185</v>
      </c>
      <c r="H6555" t="s">
        <v>186</v>
      </c>
      <c r="I6555">
        <v>557.23</v>
      </c>
      <c r="J6555" t="s">
        <v>6</v>
      </c>
      <c r="K6555">
        <v>557.23</v>
      </c>
    </row>
    <row r="6556" spans="1:11" ht="15" customHeight="1">
      <c r="A6556" s="1" t="s">
        <v>998</v>
      </c>
      <c r="B6556" t="s">
        <v>9</v>
      </c>
      <c r="C6556" t="s">
        <v>35</v>
      </c>
      <c r="D6556">
        <v>101111</v>
      </c>
      <c r="E6556" t="s">
        <v>490</v>
      </c>
      <c r="F6556">
        <v>203204</v>
      </c>
      <c r="G6556" t="s">
        <v>185</v>
      </c>
      <c r="H6556" t="s">
        <v>186</v>
      </c>
      <c r="I6556">
        <v>2016.24</v>
      </c>
      <c r="J6556" t="s">
        <v>6</v>
      </c>
      <c r="K6556">
        <v>2016.24</v>
      </c>
    </row>
    <row r="6557" spans="1:11" ht="15" customHeight="1">
      <c r="A6557" s="1" t="s">
        <v>998</v>
      </c>
      <c r="B6557" t="s">
        <v>9</v>
      </c>
      <c r="C6557" t="s">
        <v>35</v>
      </c>
      <c r="D6557">
        <v>101111</v>
      </c>
      <c r="E6557" t="s">
        <v>490</v>
      </c>
      <c r="F6557">
        <v>203204</v>
      </c>
      <c r="G6557" t="s">
        <v>185</v>
      </c>
      <c r="H6557" t="s">
        <v>186</v>
      </c>
      <c r="I6557">
        <v>15386.78</v>
      </c>
      <c r="J6557" t="s">
        <v>6</v>
      </c>
      <c r="K6557">
        <v>15386.78</v>
      </c>
    </row>
    <row r="6558" spans="1:11" ht="15" customHeight="1">
      <c r="A6558" s="1" t="s">
        <v>998</v>
      </c>
      <c r="B6558" t="s">
        <v>9</v>
      </c>
      <c r="C6558" t="s">
        <v>35</v>
      </c>
      <c r="D6558">
        <v>101111</v>
      </c>
      <c r="E6558" t="s">
        <v>490</v>
      </c>
      <c r="F6558">
        <v>203204</v>
      </c>
      <c r="G6558" t="s">
        <v>185</v>
      </c>
      <c r="H6558" t="s">
        <v>186</v>
      </c>
      <c r="I6558">
        <v>6.3</v>
      </c>
      <c r="J6558" t="s">
        <v>6</v>
      </c>
      <c r="K6558">
        <v>6.3</v>
      </c>
    </row>
    <row r="6559" spans="1:11" ht="15" customHeight="1">
      <c r="A6559" s="1" t="s">
        <v>998</v>
      </c>
      <c r="B6559" t="s">
        <v>9</v>
      </c>
      <c r="C6559" t="s">
        <v>35</v>
      </c>
      <c r="D6559">
        <v>101111</v>
      </c>
      <c r="E6559" t="s">
        <v>490</v>
      </c>
      <c r="F6559">
        <v>203204</v>
      </c>
      <c r="G6559" t="s">
        <v>185</v>
      </c>
      <c r="H6559" t="s">
        <v>186</v>
      </c>
      <c r="I6559">
        <v>6.3</v>
      </c>
      <c r="J6559" t="s">
        <v>6</v>
      </c>
      <c r="K6559">
        <v>6.3</v>
      </c>
    </row>
    <row r="6560" spans="1:11" ht="15" customHeight="1">
      <c r="A6560" s="1" t="s">
        <v>998</v>
      </c>
      <c r="B6560" t="s">
        <v>9</v>
      </c>
      <c r="C6560" t="s">
        <v>35</v>
      </c>
      <c r="D6560">
        <v>101111</v>
      </c>
      <c r="E6560" t="s">
        <v>490</v>
      </c>
      <c r="F6560">
        <v>203204</v>
      </c>
      <c r="G6560" t="s">
        <v>185</v>
      </c>
      <c r="H6560" t="s">
        <v>186</v>
      </c>
      <c r="I6560">
        <v>199.05</v>
      </c>
      <c r="J6560" t="s">
        <v>6</v>
      </c>
      <c r="K6560">
        <v>199.05</v>
      </c>
    </row>
    <row r="6561" spans="1:11" ht="15" customHeight="1">
      <c r="A6561" s="1" t="s">
        <v>998</v>
      </c>
      <c r="B6561" t="s">
        <v>9</v>
      </c>
      <c r="C6561" t="s">
        <v>35</v>
      </c>
      <c r="D6561">
        <v>101111</v>
      </c>
      <c r="E6561" t="s">
        <v>490</v>
      </c>
      <c r="F6561">
        <v>203204</v>
      </c>
      <c r="G6561" t="s">
        <v>185</v>
      </c>
      <c r="H6561" t="s">
        <v>186</v>
      </c>
      <c r="I6561">
        <v>157.01</v>
      </c>
      <c r="J6561" t="s">
        <v>6</v>
      </c>
      <c r="K6561">
        <v>157.01</v>
      </c>
    </row>
    <row r="6562" spans="1:11" ht="15" customHeight="1">
      <c r="A6562" s="1" t="s">
        <v>998</v>
      </c>
      <c r="B6562" t="s">
        <v>9</v>
      </c>
      <c r="C6562" t="s">
        <v>35</v>
      </c>
      <c r="D6562">
        <v>111148</v>
      </c>
      <c r="E6562" t="s">
        <v>544</v>
      </c>
      <c r="F6562">
        <v>203204</v>
      </c>
      <c r="G6562" t="s">
        <v>185</v>
      </c>
      <c r="H6562" t="s">
        <v>186</v>
      </c>
      <c r="I6562">
        <v>1927.5</v>
      </c>
      <c r="J6562" t="s">
        <v>6</v>
      </c>
      <c r="K6562">
        <v>1927.5</v>
      </c>
    </row>
    <row r="6563" spans="1:11" ht="15" customHeight="1">
      <c r="A6563" s="1" t="s">
        <v>998</v>
      </c>
      <c r="B6563" t="s">
        <v>9</v>
      </c>
      <c r="C6563" t="s">
        <v>35</v>
      </c>
      <c r="D6563">
        <v>104274</v>
      </c>
      <c r="E6563" t="s">
        <v>244</v>
      </c>
      <c r="F6563">
        <v>203204</v>
      </c>
      <c r="G6563" t="s">
        <v>185</v>
      </c>
      <c r="H6563" t="s">
        <v>186</v>
      </c>
      <c r="I6563">
        <v>940</v>
      </c>
      <c r="J6563" t="s">
        <v>6</v>
      </c>
      <c r="K6563">
        <v>940</v>
      </c>
    </row>
    <row r="6564" spans="1:11" ht="15" customHeight="1">
      <c r="A6564" s="1" t="s">
        <v>998</v>
      </c>
      <c r="B6564" t="s">
        <v>9</v>
      </c>
      <c r="C6564" t="s">
        <v>35</v>
      </c>
      <c r="D6564">
        <v>104274</v>
      </c>
      <c r="E6564" t="s">
        <v>244</v>
      </c>
      <c r="F6564">
        <v>203204</v>
      </c>
      <c r="G6564" t="s">
        <v>185</v>
      </c>
      <c r="H6564" t="s">
        <v>186</v>
      </c>
      <c r="I6564">
        <v>100</v>
      </c>
      <c r="J6564" t="s">
        <v>6</v>
      </c>
      <c r="K6564">
        <v>100</v>
      </c>
    </row>
    <row r="6565" spans="1:11" ht="15" customHeight="1">
      <c r="A6565" s="1" t="s">
        <v>998</v>
      </c>
      <c r="B6565" t="s">
        <v>9</v>
      </c>
      <c r="C6565" t="s">
        <v>35</v>
      </c>
      <c r="D6565">
        <v>103642</v>
      </c>
      <c r="E6565" t="s">
        <v>213</v>
      </c>
      <c r="F6565">
        <v>203204</v>
      </c>
      <c r="G6565" t="s">
        <v>185</v>
      </c>
      <c r="H6565" t="s">
        <v>186</v>
      </c>
      <c r="I6565">
        <v>5000</v>
      </c>
      <c r="J6565" t="s">
        <v>6</v>
      </c>
      <c r="K6565">
        <v>5000</v>
      </c>
    </row>
    <row r="6566" spans="1:11" ht="15" customHeight="1">
      <c r="A6566" s="1" t="s">
        <v>998</v>
      </c>
      <c r="B6566" t="s">
        <v>9</v>
      </c>
      <c r="C6566" t="s">
        <v>35</v>
      </c>
      <c r="D6566">
        <v>103642</v>
      </c>
      <c r="E6566" t="s">
        <v>213</v>
      </c>
      <c r="F6566">
        <v>203204</v>
      </c>
      <c r="G6566" t="s">
        <v>185</v>
      </c>
      <c r="H6566" t="s">
        <v>186</v>
      </c>
      <c r="I6566">
        <v>5000</v>
      </c>
      <c r="J6566" t="s">
        <v>6</v>
      </c>
      <c r="K6566">
        <v>5000</v>
      </c>
    </row>
    <row r="6567" spans="1:11" ht="15" customHeight="1">
      <c r="A6567" s="1" t="s">
        <v>998</v>
      </c>
      <c r="B6567" t="s">
        <v>9</v>
      </c>
      <c r="C6567" t="s">
        <v>35</v>
      </c>
      <c r="D6567">
        <v>103642</v>
      </c>
      <c r="E6567" t="s">
        <v>213</v>
      </c>
      <c r="F6567">
        <v>203204</v>
      </c>
      <c r="G6567" t="s">
        <v>185</v>
      </c>
      <c r="H6567" t="s">
        <v>186</v>
      </c>
      <c r="I6567">
        <v>5000</v>
      </c>
      <c r="J6567" t="s">
        <v>6</v>
      </c>
      <c r="K6567">
        <v>5000</v>
      </c>
    </row>
    <row r="6568" spans="1:11" ht="15" customHeight="1">
      <c r="A6568" s="1" t="s">
        <v>998</v>
      </c>
      <c r="B6568" t="s">
        <v>9</v>
      </c>
      <c r="C6568" t="s">
        <v>35</v>
      </c>
      <c r="D6568">
        <v>103642</v>
      </c>
      <c r="E6568" t="s">
        <v>213</v>
      </c>
      <c r="F6568">
        <v>203204</v>
      </c>
      <c r="G6568" t="s">
        <v>185</v>
      </c>
      <c r="H6568" t="s">
        <v>186</v>
      </c>
      <c r="I6568">
        <v>28500</v>
      </c>
      <c r="J6568" t="s">
        <v>6</v>
      </c>
      <c r="K6568">
        <v>28500</v>
      </c>
    </row>
    <row r="6569" spans="1:11" ht="15" customHeight="1">
      <c r="A6569" s="1" t="s">
        <v>998</v>
      </c>
      <c r="B6569" t="s">
        <v>9</v>
      </c>
      <c r="C6569" t="s">
        <v>35</v>
      </c>
      <c r="D6569">
        <v>103642</v>
      </c>
      <c r="E6569" t="s">
        <v>213</v>
      </c>
      <c r="F6569">
        <v>203204</v>
      </c>
      <c r="G6569" t="s">
        <v>185</v>
      </c>
      <c r="H6569" t="s">
        <v>186</v>
      </c>
      <c r="I6569">
        <v>28500</v>
      </c>
      <c r="J6569" t="s">
        <v>6</v>
      </c>
      <c r="K6569">
        <v>28500</v>
      </c>
    </row>
    <row r="6570" spans="1:11" ht="15" customHeight="1">
      <c r="A6570" s="1" t="s">
        <v>998</v>
      </c>
      <c r="B6570" t="s">
        <v>9</v>
      </c>
      <c r="C6570" t="s">
        <v>35</v>
      </c>
      <c r="D6570">
        <v>103642</v>
      </c>
      <c r="E6570" t="s">
        <v>213</v>
      </c>
      <c r="F6570">
        <v>203204</v>
      </c>
      <c r="G6570" t="s">
        <v>185</v>
      </c>
      <c r="H6570" t="s">
        <v>186</v>
      </c>
      <c r="I6570">
        <v>28500</v>
      </c>
      <c r="J6570" t="s">
        <v>6</v>
      </c>
      <c r="K6570">
        <v>28500</v>
      </c>
    </row>
    <row r="6571" spans="1:11" ht="15" customHeight="1">
      <c r="A6571" s="1" t="s">
        <v>998</v>
      </c>
      <c r="B6571" t="s">
        <v>9</v>
      </c>
      <c r="C6571" t="s">
        <v>35</v>
      </c>
      <c r="D6571">
        <v>103642</v>
      </c>
      <c r="E6571" t="s">
        <v>213</v>
      </c>
      <c r="F6571">
        <v>203204</v>
      </c>
      <c r="G6571" t="s">
        <v>185</v>
      </c>
      <c r="H6571" t="s">
        <v>186</v>
      </c>
      <c r="I6571">
        <v>11086.12</v>
      </c>
      <c r="J6571" t="s">
        <v>5</v>
      </c>
      <c r="K6571">
        <v>-11086.12</v>
      </c>
    </row>
    <row r="6572" spans="1:11" ht="15" customHeight="1">
      <c r="A6572" s="1" t="s">
        <v>998</v>
      </c>
      <c r="B6572" t="s">
        <v>9</v>
      </c>
      <c r="C6572" t="s">
        <v>35</v>
      </c>
      <c r="D6572">
        <v>103236</v>
      </c>
      <c r="E6572" t="s">
        <v>184</v>
      </c>
      <c r="F6572">
        <v>203204</v>
      </c>
      <c r="G6572" t="s">
        <v>185</v>
      </c>
      <c r="H6572" t="s">
        <v>186</v>
      </c>
      <c r="I6572">
        <v>866.4</v>
      </c>
      <c r="J6572" t="s">
        <v>6</v>
      </c>
      <c r="K6572">
        <v>866.4</v>
      </c>
    </row>
    <row r="6573" spans="1:11" ht="15" customHeight="1">
      <c r="A6573" s="1" t="s">
        <v>998</v>
      </c>
      <c r="B6573" t="s">
        <v>9</v>
      </c>
      <c r="C6573" t="s">
        <v>35</v>
      </c>
      <c r="D6573">
        <v>103236</v>
      </c>
      <c r="E6573" t="s">
        <v>184</v>
      </c>
      <c r="F6573">
        <v>203204</v>
      </c>
      <c r="G6573" t="s">
        <v>185</v>
      </c>
      <c r="H6573" t="s">
        <v>186</v>
      </c>
      <c r="I6573">
        <v>2058</v>
      </c>
      <c r="J6573" t="s">
        <v>6</v>
      </c>
      <c r="K6573">
        <v>2058</v>
      </c>
    </row>
    <row r="6574" spans="1:11" ht="15" customHeight="1">
      <c r="A6574" s="1" t="s">
        <v>998</v>
      </c>
      <c r="B6574" t="s">
        <v>9</v>
      </c>
      <c r="C6574" t="s">
        <v>35</v>
      </c>
      <c r="D6574">
        <v>103236</v>
      </c>
      <c r="E6574" t="s">
        <v>184</v>
      </c>
      <c r="F6574">
        <v>203204</v>
      </c>
      <c r="G6574" t="s">
        <v>185</v>
      </c>
      <c r="H6574" t="s">
        <v>186</v>
      </c>
      <c r="I6574">
        <v>2602.11</v>
      </c>
      <c r="J6574" t="s">
        <v>6</v>
      </c>
      <c r="K6574">
        <v>2602.11</v>
      </c>
    </row>
    <row r="6575" spans="1:11" ht="15" customHeight="1">
      <c r="A6575" s="1" t="s">
        <v>998</v>
      </c>
      <c r="B6575" t="s">
        <v>9</v>
      </c>
      <c r="C6575" t="s">
        <v>35</v>
      </c>
      <c r="D6575">
        <v>103236</v>
      </c>
      <c r="E6575" t="s">
        <v>184</v>
      </c>
      <c r="F6575">
        <v>203204</v>
      </c>
      <c r="G6575" t="s">
        <v>185</v>
      </c>
      <c r="H6575" t="s">
        <v>186</v>
      </c>
      <c r="I6575">
        <v>17741.63</v>
      </c>
      <c r="J6575" t="s">
        <v>6</v>
      </c>
      <c r="K6575">
        <v>17741.63</v>
      </c>
    </row>
    <row r="6576" spans="1:11" ht="15" customHeight="1">
      <c r="A6576" s="1" t="s">
        <v>998</v>
      </c>
      <c r="B6576" t="s">
        <v>9</v>
      </c>
      <c r="C6576" t="s">
        <v>35</v>
      </c>
      <c r="D6576">
        <v>103236</v>
      </c>
      <c r="E6576" t="s">
        <v>184</v>
      </c>
      <c r="F6576">
        <v>203204</v>
      </c>
      <c r="G6576" t="s">
        <v>185</v>
      </c>
      <c r="H6576" t="s">
        <v>186</v>
      </c>
      <c r="I6576">
        <v>56341.38</v>
      </c>
      <c r="J6576" t="s">
        <v>6</v>
      </c>
      <c r="K6576">
        <v>56341.38</v>
      </c>
    </row>
    <row r="6577" spans="1:11" ht="15" customHeight="1">
      <c r="A6577" s="1" t="s">
        <v>998</v>
      </c>
      <c r="B6577" t="s">
        <v>9</v>
      </c>
      <c r="C6577" t="s">
        <v>35</v>
      </c>
      <c r="D6577">
        <v>103236</v>
      </c>
      <c r="E6577" t="s">
        <v>184</v>
      </c>
      <c r="F6577">
        <v>203204</v>
      </c>
      <c r="G6577" t="s">
        <v>185</v>
      </c>
      <c r="H6577" t="s">
        <v>186</v>
      </c>
      <c r="I6577">
        <v>43.64</v>
      </c>
      <c r="J6577" t="s">
        <v>6</v>
      </c>
      <c r="K6577">
        <v>43.64</v>
      </c>
    </row>
    <row r="6578" spans="1:11" ht="15" customHeight="1">
      <c r="A6578" s="1" t="s">
        <v>998</v>
      </c>
      <c r="B6578" t="s">
        <v>9</v>
      </c>
      <c r="C6578" t="s">
        <v>35</v>
      </c>
      <c r="D6578">
        <v>103236</v>
      </c>
      <c r="E6578" t="s">
        <v>184</v>
      </c>
      <c r="F6578">
        <v>203204</v>
      </c>
      <c r="G6578" t="s">
        <v>185</v>
      </c>
      <c r="H6578" t="s">
        <v>186</v>
      </c>
      <c r="I6578">
        <v>3202.82</v>
      </c>
      <c r="J6578" t="s">
        <v>6</v>
      </c>
      <c r="K6578">
        <v>3202.82</v>
      </c>
    </row>
    <row r="6579" spans="1:11" ht="15" customHeight="1">
      <c r="A6579" s="1" t="s">
        <v>998</v>
      </c>
      <c r="B6579" t="s">
        <v>9</v>
      </c>
      <c r="C6579" t="s">
        <v>35</v>
      </c>
      <c r="D6579">
        <v>103236</v>
      </c>
      <c r="E6579" t="s">
        <v>184</v>
      </c>
      <c r="F6579">
        <v>203204</v>
      </c>
      <c r="G6579" t="s">
        <v>185</v>
      </c>
      <c r="H6579" t="s">
        <v>186</v>
      </c>
      <c r="I6579">
        <v>18000.38</v>
      </c>
      <c r="J6579" t="s">
        <v>6</v>
      </c>
      <c r="K6579">
        <v>18000.38</v>
      </c>
    </row>
    <row r="6580" spans="1:11" ht="15" customHeight="1">
      <c r="A6580" s="1" t="s">
        <v>998</v>
      </c>
      <c r="B6580" t="s">
        <v>9</v>
      </c>
      <c r="C6580" t="s">
        <v>35</v>
      </c>
      <c r="D6580">
        <v>103236</v>
      </c>
      <c r="E6580" t="s">
        <v>184</v>
      </c>
      <c r="F6580">
        <v>203204</v>
      </c>
      <c r="G6580" t="s">
        <v>185</v>
      </c>
      <c r="H6580" t="s">
        <v>186</v>
      </c>
      <c r="I6580">
        <v>824.74</v>
      </c>
      <c r="J6580" t="s">
        <v>6</v>
      </c>
      <c r="K6580">
        <v>824.74</v>
      </c>
    </row>
    <row r="6581" spans="1:11" ht="15" customHeight="1">
      <c r="A6581" s="1" t="s">
        <v>998</v>
      </c>
      <c r="B6581" t="s">
        <v>9</v>
      </c>
      <c r="C6581" t="s">
        <v>35</v>
      </c>
      <c r="D6581">
        <v>103236</v>
      </c>
      <c r="E6581" t="s">
        <v>184</v>
      </c>
      <c r="F6581">
        <v>203204</v>
      </c>
      <c r="G6581" t="s">
        <v>185</v>
      </c>
      <c r="H6581" t="s">
        <v>186</v>
      </c>
      <c r="I6581">
        <v>20673.46</v>
      </c>
      <c r="J6581" t="s">
        <v>6</v>
      </c>
      <c r="K6581">
        <v>20673.46</v>
      </c>
    </row>
    <row r="6582" spans="1:11" ht="15" customHeight="1">
      <c r="A6582" s="1" t="s">
        <v>998</v>
      </c>
      <c r="B6582" t="s">
        <v>9</v>
      </c>
      <c r="C6582" t="s">
        <v>35</v>
      </c>
      <c r="D6582">
        <v>103236</v>
      </c>
      <c r="E6582" t="s">
        <v>184</v>
      </c>
      <c r="F6582">
        <v>203204</v>
      </c>
      <c r="G6582" t="s">
        <v>185</v>
      </c>
      <c r="H6582" t="s">
        <v>186</v>
      </c>
      <c r="I6582">
        <v>850.14</v>
      </c>
      <c r="J6582" t="s">
        <v>6</v>
      </c>
      <c r="K6582">
        <v>850.14</v>
      </c>
    </row>
    <row r="6583" spans="1:11" ht="15" customHeight="1">
      <c r="A6583" s="1" t="s">
        <v>998</v>
      </c>
      <c r="B6583" t="s">
        <v>9</v>
      </c>
      <c r="C6583" t="s">
        <v>35</v>
      </c>
      <c r="D6583">
        <v>102682</v>
      </c>
      <c r="E6583" t="s">
        <v>340</v>
      </c>
      <c r="F6583">
        <v>203204</v>
      </c>
      <c r="G6583" t="s">
        <v>185</v>
      </c>
      <c r="H6583" t="s">
        <v>186</v>
      </c>
      <c r="I6583">
        <v>5154</v>
      </c>
      <c r="J6583" t="s">
        <v>6</v>
      </c>
      <c r="K6583">
        <v>5154</v>
      </c>
    </row>
    <row r="6584" spans="1:11" ht="15" customHeight="1">
      <c r="A6584" s="1" t="s">
        <v>998</v>
      </c>
      <c r="B6584" t="s">
        <v>9</v>
      </c>
      <c r="C6584" t="s">
        <v>35</v>
      </c>
      <c r="D6584">
        <v>106554</v>
      </c>
      <c r="E6584" t="s">
        <v>374</v>
      </c>
      <c r="F6584">
        <v>203204</v>
      </c>
      <c r="G6584" t="s">
        <v>185</v>
      </c>
      <c r="H6584" t="s">
        <v>186</v>
      </c>
      <c r="I6584">
        <v>1988.81</v>
      </c>
      <c r="J6584" t="s">
        <v>6</v>
      </c>
      <c r="K6584">
        <v>1988.81</v>
      </c>
    </row>
    <row r="6585" spans="1:11" ht="15" customHeight="1">
      <c r="A6585" s="1" t="s">
        <v>998</v>
      </c>
      <c r="B6585" t="s">
        <v>9</v>
      </c>
      <c r="C6585" t="s">
        <v>35</v>
      </c>
      <c r="D6585">
        <v>101111</v>
      </c>
      <c r="E6585" t="s">
        <v>490</v>
      </c>
      <c r="F6585">
        <v>203204</v>
      </c>
      <c r="G6585" t="s">
        <v>185</v>
      </c>
      <c r="H6585" t="s">
        <v>186</v>
      </c>
      <c r="I6585">
        <v>323.76</v>
      </c>
      <c r="J6585" t="s">
        <v>6</v>
      </c>
      <c r="K6585">
        <v>323.76</v>
      </c>
    </row>
    <row r="6586" spans="1:11" ht="15" customHeight="1">
      <c r="A6586" s="1" t="s">
        <v>998</v>
      </c>
      <c r="B6586" t="s">
        <v>9</v>
      </c>
      <c r="C6586" t="s">
        <v>35</v>
      </c>
      <c r="D6586">
        <v>101111</v>
      </c>
      <c r="E6586" t="s">
        <v>490</v>
      </c>
      <c r="F6586">
        <v>203204</v>
      </c>
      <c r="G6586" t="s">
        <v>185</v>
      </c>
      <c r="H6586" t="s">
        <v>186</v>
      </c>
      <c r="I6586">
        <v>6.3</v>
      </c>
      <c r="J6586" t="s">
        <v>6</v>
      </c>
      <c r="K6586">
        <v>6.3</v>
      </c>
    </row>
    <row r="6587" spans="1:11" ht="15" customHeight="1">
      <c r="A6587" s="1" t="s">
        <v>998</v>
      </c>
      <c r="B6587" t="s">
        <v>9</v>
      </c>
      <c r="C6587" t="s">
        <v>35</v>
      </c>
      <c r="D6587">
        <v>101111</v>
      </c>
      <c r="E6587" t="s">
        <v>490</v>
      </c>
      <c r="F6587">
        <v>203204</v>
      </c>
      <c r="G6587" t="s">
        <v>185</v>
      </c>
      <c r="H6587" t="s">
        <v>186</v>
      </c>
      <c r="I6587">
        <v>13091.37</v>
      </c>
      <c r="J6587" t="s">
        <v>6</v>
      </c>
      <c r="K6587">
        <v>13091.37</v>
      </c>
    </row>
    <row r="6588" spans="1:11" ht="15" customHeight="1">
      <c r="A6588" s="1" t="s">
        <v>998</v>
      </c>
      <c r="B6588" t="s">
        <v>9</v>
      </c>
      <c r="C6588" t="s">
        <v>35</v>
      </c>
      <c r="D6588">
        <v>103236</v>
      </c>
      <c r="E6588" t="s">
        <v>184</v>
      </c>
      <c r="F6588">
        <v>203204</v>
      </c>
      <c r="G6588" t="s">
        <v>185</v>
      </c>
      <c r="H6588" t="s">
        <v>186</v>
      </c>
      <c r="I6588">
        <v>824.74</v>
      </c>
      <c r="J6588" t="s">
        <v>6</v>
      </c>
      <c r="K6588">
        <v>824.74</v>
      </c>
    </row>
    <row r="6589" spans="1:11" ht="15" customHeight="1">
      <c r="A6589" s="1" t="s">
        <v>998</v>
      </c>
      <c r="B6589" t="s">
        <v>9</v>
      </c>
      <c r="C6589" t="s">
        <v>35</v>
      </c>
      <c r="D6589">
        <v>103236</v>
      </c>
      <c r="E6589" t="s">
        <v>184</v>
      </c>
      <c r="F6589">
        <v>203204</v>
      </c>
      <c r="G6589" t="s">
        <v>185</v>
      </c>
      <c r="H6589" t="s">
        <v>186</v>
      </c>
      <c r="I6589">
        <v>3545.98</v>
      </c>
      <c r="J6589" t="s">
        <v>6</v>
      </c>
      <c r="K6589">
        <v>3545.98</v>
      </c>
    </row>
    <row r="6590" spans="1:11" ht="15" customHeight="1">
      <c r="A6590" s="1" t="s">
        <v>998</v>
      </c>
      <c r="B6590" t="s">
        <v>9</v>
      </c>
      <c r="C6590" t="s">
        <v>35</v>
      </c>
      <c r="D6590">
        <v>103236</v>
      </c>
      <c r="E6590" t="s">
        <v>184</v>
      </c>
      <c r="F6590">
        <v>203204</v>
      </c>
      <c r="G6590" t="s">
        <v>185</v>
      </c>
      <c r="H6590" t="s">
        <v>186</v>
      </c>
      <c r="I6590">
        <v>56341.38</v>
      </c>
      <c r="J6590" t="s">
        <v>6</v>
      </c>
      <c r="K6590">
        <v>56341.38</v>
      </c>
    </row>
    <row r="6591" spans="1:11" ht="15" customHeight="1">
      <c r="A6591" s="1" t="s">
        <v>998</v>
      </c>
      <c r="B6591" t="s">
        <v>9</v>
      </c>
      <c r="C6591" t="s">
        <v>35</v>
      </c>
      <c r="D6591">
        <v>103236</v>
      </c>
      <c r="E6591" t="s">
        <v>184</v>
      </c>
      <c r="F6591">
        <v>203204</v>
      </c>
      <c r="G6591" t="s">
        <v>185</v>
      </c>
      <c r="H6591" t="s">
        <v>186</v>
      </c>
      <c r="I6591">
        <v>2351.5300000000002</v>
      </c>
      <c r="J6591" t="s">
        <v>6</v>
      </c>
      <c r="K6591">
        <v>2351.5300000000002</v>
      </c>
    </row>
    <row r="6592" spans="1:11" ht="15" customHeight="1">
      <c r="A6592" s="1" t="s">
        <v>998</v>
      </c>
      <c r="B6592" t="s">
        <v>9</v>
      </c>
      <c r="C6592" t="s">
        <v>35</v>
      </c>
      <c r="D6592">
        <v>103236</v>
      </c>
      <c r="E6592" t="s">
        <v>184</v>
      </c>
      <c r="F6592">
        <v>203204</v>
      </c>
      <c r="G6592" t="s">
        <v>185</v>
      </c>
      <c r="H6592" t="s">
        <v>186</v>
      </c>
      <c r="I6592">
        <v>21024.86</v>
      </c>
      <c r="J6592" t="s">
        <v>6</v>
      </c>
      <c r="K6592">
        <v>21024.86</v>
      </c>
    </row>
    <row r="6593" spans="1:11" ht="15" customHeight="1">
      <c r="A6593" s="1" t="s">
        <v>998</v>
      </c>
      <c r="B6593" t="s">
        <v>9</v>
      </c>
      <c r="C6593" t="s">
        <v>35</v>
      </c>
      <c r="D6593">
        <v>103236</v>
      </c>
      <c r="E6593" t="s">
        <v>184</v>
      </c>
      <c r="F6593">
        <v>203204</v>
      </c>
      <c r="G6593" t="s">
        <v>185</v>
      </c>
      <c r="H6593" t="s">
        <v>186</v>
      </c>
      <c r="I6593">
        <v>17741.63</v>
      </c>
      <c r="J6593" t="s">
        <v>6</v>
      </c>
      <c r="K6593">
        <v>17741.63</v>
      </c>
    </row>
    <row r="6594" spans="1:11" ht="15" customHeight="1">
      <c r="A6594" s="1" t="s">
        <v>998</v>
      </c>
      <c r="B6594" t="s">
        <v>9</v>
      </c>
      <c r="C6594" t="s">
        <v>35</v>
      </c>
      <c r="D6594">
        <v>103236</v>
      </c>
      <c r="E6594" t="s">
        <v>184</v>
      </c>
      <c r="F6594">
        <v>203204</v>
      </c>
      <c r="G6594" t="s">
        <v>185</v>
      </c>
      <c r="H6594" t="s">
        <v>186</v>
      </c>
      <c r="I6594">
        <v>2602.11</v>
      </c>
      <c r="J6594" t="s">
        <v>6</v>
      </c>
      <c r="K6594">
        <v>2602.11</v>
      </c>
    </row>
    <row r="6595" spans="1:11" ht="15" customHeight="1">
      <c r="A6595" s="1" t="s">
        <v>998</v>
      </c>
      <c r="B6595" t="s">
        <v>9</v>
      </c>
      <c r="C6595" t="s">
        <v>35</v>
      </c>
      <c r="D6595">
        <v>103236</v>
      </c>
      <c r="E6595" t="s">
        <v>184</v>
      </c>
      <c r="F6595">
        <v>203204</v>
      </c>
      <c r="G6595" t="s">
        <v>185</v>
      </c>
      <c r="H6595" t="s">
        <v>186</v>
      </c>
      <c r="I6595">
        <v>48.31</v>
      </c>
      <c r="J6595" t="s">
        <v>6</v>
      </c>
      <c r="K6595">
        <v>48.31</v>
      </c>
    </row>
    <row r="6596" spans="1:11" ht="15" customHeight="1">
      <c r="A6596" s="1" t="s">
        <v>998</v>
      </c>
      <c r="B6596" t="s">
        <v>9</v>
      </c>
      <c r="C6596" t="s">
        <v>35</v>
      </c>
      <c r="D6596">
        <v>103236</v>
      </c>
      <c r="E6596" t="s">
        <v>184</v>
      </c>
      <c r="F6596">
        <v>203204</v>
      </c>
      <c r="G6596" t="s">
        <v>185</v>
      </c>
      <c r="H6596" t="s">
        <v>186</v>
      </c>
      <c r="I6596">
        <v>149.76</v>
      </c>
      <c r="J6596" t="s">
        <v>6</v>
      </c>
      <c r="K6596">
        <v>149.76</v>
      </c>
    </row>
    <row r="6597" spans="1:11" ht="15" customHeight="1">
      <c r="A6597" s="1" t="s">
        <v>998</v>
      </c>
      <c r="B6597" t="s">
        <v>9</v>
      </c>
      <c r="C6597" t="s">
        <v>35</v>
      </c>
      <c r="D6597">
        <v>103236</v>
      </c>
      <c r="E6597" t="s">
        <v>184</v>
      </c>
      <c r="F6597">
        <v>203204</v>
      </c>
      <c r="G6597" t="s">
        <v>185</v>
      </c>
      <c r="H6597" t="s">
        <v>186</v>
      </c>
      <c r="I6597">
        <v>449.28</v>
      </c>
      <c r="J6597" t="s">
        <v>6</v>
      </c>
      <c r="K6597">
        <v>449.28</v>
      </c>
    </row>
    <row r="6598" spans="1:11" ht="15" customHeight="1">
      <c r="A6598" s="1" t="s">
        <v>998</v>
      </c>
      <c r="B6598" t="s">
        <v>9</v>
      </c>
      <c r="C6598" t="s">
        <v>35</v>
      </c>
      <c r="D6598">
        <v>103236</v>
      </c>
      <c r="E6598" t="s">
        <v>184</v>
      </c>
      <c r="F6598">
        <v>203204</v>
      </c>
      <c r="G6598" t="s">
        <v>185</v>
      </c>
      <c r="H6598" t="s">
        <v>186</v>
      </c>
      <c r="I6598">
        <v>405.76</v>
      </c>
      <c r="J6598" t="s">
        <v>6</v>
      </c>
      <c r="K6598">
        <v>405.76</v>
      </c>
    </row>
    <row r="6599" spans="1:11" ht="15" customHeight="1">
      <c r="A6599" s="1" t="s">
        <v>998</v>
      </c>
      <c r="B6599" t="s">
        <v>9</v>
      </c>
      <c r="C6599" t="s">
        <v>35</v>
      </c>
      <c r="D6599">
        <v>103236</v>
      </c>
      <c r="E6599" t="s">
        <v>184</v>
      </c>
      <c r="F6599">
        <v>203204</v>
      </c>
      <c r="G6599" t="s">
        <v>185</v>
      </c>
      <c r="H6599" t="s">
        <v>186</v>
      </c>
      <c r="I6599">
        <v>2341.89</v>
      </c>
      <c r="J6599" t="s">
        <v>6</v>
      </c>
      <c r="K6599">
        <v>2341.89</v>
      </c>
    </row>
    <row r="6600" spans="1:11" ht="15" customHeight="1">
      <c r="A6600" s="1" t="s">
        <v>998</v>
      </c>
      <c r="B6600" t="s">
        <v>9</v>
      </c>
      <c r="C6600" t="s">
        <v>35</v>
      </c>
      <c r="D6600">
        <v>103236</v>
      </c>
      <c r="E6600" t="s">
        <v>184</v>
      </c>
      <c r="F6600">
        <v>203204</v>
      </c>
      <c r="G6600" t="s">
        <v>185</v>
      </c>
      <c r="H6600" t="s">
        <v>186</v>
      </c>
      <c r="I6600">
        <v>3046.47</v>
      </c>
      <c r="J6600" t="s">
        <v>6</v>
      </c>
      <c r="K6600">
        <v>3046.47</v>
      </c>
    </row>
    <row r="6601" spans="1:11" ht="15" customHeight="1">
      <c r="A6601" s="1" t="s">
        <v>998</v>
      </c>
      <c r="B6601" t="s">
        <v>9</v>
      </c>
      <c r="C6601" t="s">
        <v>35</v>
      </c>
      <c r="D6601">
        <v>103236</v>
      </c>
      <c r="E6601" t="s">
        <v>184</v>
      </c>
      <c r="F6601">
        <v>203204</v>
      </c>
      <c r="G6601" t="s">
        <v>185</v>
      </c>
      <c r="H6601" t="s">
        <v>186</v>
      </c>
      <c r="I6601">
        <v>11449.19</v>
      </c>
      <c r="J6601" t="s">
        <v>6</v>
      </c>
      <c r="K6601">
        <v>11449.19</v>
      </c>
    </row>
    <row r="6602" spans="1:11" ht="15" customHeight="1">
      <c r="A6602" s="1" t="s">
        <v>998</v>
      </c>
      <c r="B6602" t="s">
        <v>9</v>
      </c>
      <c r="C6602" t="s">
        <v>35</v>
      </c>
      <c r="D6602">
        <v>103236</v>
      </c>
      <c r="E6602" t="s">
        <v>184</v>
      </c>
      <c r="F6602">
        <v>203204</v>
      </c>
      <c r="G6602" t="s">
        <v>185</v>
      </c>
      <c r="H6602" t="s">
        <v>186</v>
      </c>
      <c r="I6602">
        <v>4672.8</v>
      </c>
      <c r="J6602" t="s">
        <v>6</v>
      </c>
      <c r="K6602">
        <v>4672.8</v>
      </c>
    </row>
    <row r="6603" spans="1:11" ht="15" customHeight="1">
      <c r="A6603" s="1" t="s">
        <v>998</v>
      </c>
      <c r="B6603" t="s">
        <v>9</v>
      </c>
      <c r="C6603" t="s">
        <v>35</v>
      </c>
      <c r="D6603">
        <v>103236</v>
      </c>
      <c r="E6603" t="s">
        <v>184</v>
      </c>
      <c r="F6603">
        <v>203204</v>
      </c>
      <c r="G6603" t="s">
        <v>185</v>
      </c>
      <c r="H6603" t="s">
        <v>186</v>
      </c>
      <c r="I6603">
        <v>2130.71</v>
      </c>
      <c r="J6603" t="s">
        <v>6</v>
      </c>
      <c r="K6603">
        <v>2130.71</v>
      </c>
    </row>
    <row r="6604" spans="1:11" ht="15" customHeight="1">
      <c r="A6604" s="1" t="s">
        <v>998</v>
      </c>
      <c r="B6604" t="s">
        <v>9</v>
      </c>
      <c r="C6604" t="s">
        <v>35</v>
      </c>
      <c r="D6604">
        <v>103236</v>
      </c>
      <c r="E6604" t="s">
        <v>184</v>
      </c>
      <c r="F6604">
        <v>203204</v>
      </c>
      <c r="G6604" t="s">
        <v>185</v>
      </c>
      <c r="H6604" t="s">
        <v>186</v>
      </c>
      <c r="I6604">
        <v>865.32</v>
      </c>
      <c r="J6604" t="s">
        <v>6</v>
      </c>
      <c r="K6604">
        <v>865.32</v>
      </c>
    </row>
    <row r="6605" spans="1:11" ht="15" customHeight="1">
      <c r="A6605" s="1" t="s">
        <v>998</v>
      </c>
      <c r="B6605" t="s">
        <v>9</v>
      </c>
      <c r="C6605" t="s">
        <v>35</v>
      </c>
      <c r="D6605">
        <v>104274</v>
      </c>
      <c r="E6605" t="s">
        <v>244</v>
      </c>
      <c r="F6605">
        <v>203204</v>
      </c>
      <c r="G6605" t="s">
        <v>185</v>
      </c>
      <c r="H6605" t="s">
        <v>186</v>
      </c>
      <c r="I6605">
        <v>10578</v>
      </c>
      <c r="J6605" t="s">
        <v>6</v>
      </c>
      <c r="K6605">
        <v>10578</v>
      </c>
    </row>
    <row r="6606" spans="1:11" ht="15" customHeight="1">
      <c r="A6606" s="1" t="s">
        <v>998</v>
      </c>
      <c r="B6606" t="s">
        <v>9</v>
      </c>
      <c r="C6606" t="s">
        <v>35</v>
      </c>
      <c r="D6606">
        <v>104274</v>
      </c>
      <c r="E6606" t="s">
        <v>244</v>
      </c>
      <c r="F6606">
        <v>203204</v>
      </c>
      <c r="G6606" t="s">
        <v>185</v>
      </c>
      <c r="H6606" t="s">
        <v>186</v>
      </c>
      <c r="I6606">
        <v>940</v>
      </c>
      <c r="J6606" t="s">
        <v>6</v>
      </c>
      <c r="K6606">
        <v>940</v>
      </c>
    </row>
    <row r="6607" spans="1:11" ht="15" customHeight="1">
      <c r="A6607" s="1" t="s">
        <v>998</v>
      </c>
      <c r="B6607" t="s">
        <v>9</v>
      </c>
      <c r="C6607" t="s">
        <v>35</v>
      </c>
      <c r="D6607">
        <v>104274</v>
      </c>
      <c r="E6607" t="s">
        <v>244</v>
      </c>
      <c r="F6607">
        <v>203204</v>
      </c>
      <c r="G6607" t="s">
        <v>185</v>
      </c>
      <c r="H6607" t="s">
        <v>186</v>
      </c>
      <c r="I6607">
        <v>100</v>
      </c>
      <c r="J6607" t="s">
        <v>6</v>
      </c>
      <c r="K6607">
        <v>100</v>
      </c>
    </row>
    <row r="6608" spans="1:11" ht="15" customHeight="1">
      <c r="A6608" s="1" t="s">
        <v>998</v>
      </c>
      <c r="B6608" t="s">
        <v>9</v>
      </c>
      <c r="C6608" t="s">
        <v>35</v>
      </c>
      <c r="D6608">
        <v>104274</v>
      </c>
      <c r="E6608" t="s">
        <v>244</v>
      </c>
      <c r="F6608">
        <v>203204</v>
      </c>
      <c r="G6608" t="s">
        <v>185</v>
      </c>
      <c r="H6608" t="s">
        <v>186</v>
      </c>
      <c r="I6608">
        <v>13067.99</v>
      </c>
      <c r="J6608" t="s">
        <v>6</v>
      </c>
      <c r="K6608">
        <v>13067.99</v>
      </c>
    </row>
    <row r="6609" spans="1:11" ht="15" customHeight="1">
      <c r="A6609" s="1" t="s">
        <v>998</v>
      </c>
      <c r="B6609" t="s">
        <v>9</v>
      </c>
      <c r="C6609" t="s">
        <v>35</v>
      </c>
      <c r="D6609">
        <v>104274</v>
      </c>
      <c r="E6609" t="s">
        <v>244</v>
      </c>
      <c r="F6609">
        <v>203204</v>
      </c>
      <c r="G6609" t="s">
        <v>185</v>
      </c>
      <c r="H6609" t="s">
        <v>186</v>
      </c>
      <c r="I6609">
        <v>10332.629999999999</v>
      </c>
      <c r="J6609" t="s">
        <v>6</v>
      </c>
      <c r="K6609">
        <v>10332.629999999999</v>
      </c>
    </row>
    <row r="6610" spans="1:11" ht="15" customHeight="1">
      <c r="A6610" s="1" t="s">
        <v>998</v>
      </c>
      <c r="B6610" t="s">
        <v>9</v>
      </c>
      <c r="C6610" t="s">
        <v>35</v>
      </c>
      <c r="D6610">
        <v>104274</v>
      </c>
      <c r="E6610" t="s">
        <v>244</v>
      </c>
      <c r="F6610">
        <v>203204</v>
      </c>
      <c r="G6610" t="s">
        <v>185</v>
      </c>
      <c r="H6610" t="s">
        <v>186</v>
      </c>
      <c r="I6610">
        <v>9307</v>
      </c>
      <c r="J6610" t="s">
        <v>6</v>
      </c>
      <c r="K6610">
        <v>9307</v>
      </c>
    </row>
    <row r="6611" spans="1:11" ht="15" customHeight="1">
      <c r="A6611" s="1" t="s">
        <v>998</v>
      </c>
      <c r="B6611" t="s">
        <v>9</v>
      </c>
      <c r="C6611" t="s">
        <v>35</v>
      </c>
      <c r="D6611">
        <v>104274</v>
      </c>
      <c r="E6611" t="s">
        <v>244</v>
      </c>
      <c r="F6611">
        <v>203204</v>
      </c>
      <c r="G6611" t="s">
        <v>185</v>
      </c>
      <c r="H6611" t="s">
        <v>186</v>
      </c>
      <c r="I6611">
        <v>10582.25</v>
      </c>
      <c r="J6611" t="s">
        <v>6</v>
      </c>
      <c r="K6611">
        <v>10582.25</v>
      </c>
    </row>
    <row r="6612" spans="1:11" ht="15" customHeight="1">
      <c r="A6612" s="1" t="s">
        <v>998</v>
      </c>
      <c r="B6612" t="s">
        <v>9</v>
      </c>
      <c r="C6612" t="s">
        <v>35</v>
      </c>
      <c r="D6612">
        <v>104274</v>
      </c>
      <c r="E6612" t="s">
        <v>244</v>
      </c>
      <c r="F6612">
        <v>203204</v>
      </c>
      <c r="G6612" t="s">
        <v>185</v>
      </c>
      <c r="H6612" t="s">
        <v>186</v>
      </c>
      <c r="I6612">
        <v>9307</v>
      </c>
      <c r="J6612" t="s">
        <v>5</v>
      </c>
      <c r="K6612">
        <v>-9307</v>
      </c>
    </row>
    <row r="6613" spans="1:11" ht="15" customHeight="1">
      <c r="A6613" s="1" t="s">
        <v>998</v>
      </c>
      <c r="B6613" t="s">
        <v>9</v>
      </c>
      <c r="C6613" t="s">
        <v>35</v>
      </c>
      <c r="D6613">
        <v>104274</v>
      </c>
      <c r="E6613" t="s">
        <v>244</v>
      </c>
      <c r="F6613">
        <v>203204</v>
      </c>
      <c r="G6613" t="s">
        <v>185</v>
      </c>
      <c r="H6613" t="s">
        <v>186</v>
      </c>
      <c r="I6613">
        <v>20896.509999999998</v>
      </c>
      <c r="J6613" t="s">
        <v>6</v>
      </c>
      <c r="K6613">
        <v>20896.509999999998</v>
      </c>
    </row>
    <row r="6614" spans="1:11" ht="15" customHeight="1">
      <c r="A6614" s="1" t="s">
        <v>998</v>
      </c>
      <c r="B6614" t="s">
        <v>9</v>
      </c>
      <c r="C6614" t="s">
        <v>35</v>
      </c>
      <c r="D6614">
        <v>104274</v>
      </c>
      <c r="E6614" t="s">
        <v>244</v>
      </c>
      <c r="F6614">
        <v>203204</v>
      </c>
      <c r="G6614" t="s">
        <v>185</v>
      </c>
      <c r="H6614" t="s">
        <v>186</v>
      </c>
      <c r="I6614">
        <v>10582.25</v>
      </c>
      <c r="J6614" t="s">
        <v>5</v>
      </c>
      <c r="K6614">
        <v>-10582.25</v>
      </c>
    </row>
    <row r="6615" spans="1:11" ht="15" customHeight="1">
      <c r="A6615" s="1" t="s">
        <v>998</v>
      </c>
      <c r="B6615" t="s">
        <v>9</v>
      </c>
      <c r="C6615" t="s">
        <v>35</v>
      </c>
      <c r="D6615">
        <v>104274</v>
      </c>
      <c r="E6615" t="s">
        <v>244</v>
      </c>
      <c r="F6615">
        <v>203204</v>
      </c>
      <c r="G6615" t="s">
        <v>185</v>
      </c>
      <c r="H6615" t="s">
        <v>186</v>
      </c>
      <c r="I6615">
        <v>22972.38</v>
      </c>
      <c r="J6615" t="s">
        <v>6</v>
      </c>
      <c r="K6615">
        <v>22972.38</v>
      </c>
    </row>
    <row r="6616" spans="1:11" ht="15" customHeight="1">
      <c r="A6616" s="1" t="s">
        <v>998</v>
      </c>
      <c r="B6616" t="s">
        <v>9</v>
      </c>
      <c r="C6616" t="s">
        <v>35</v>
      </c>
      <c r="D6616">
        <v>106554</v>
      </c>
      <c r="E6616" t="s">
        <v>374</v>
      </c>
      <c r="F6616">
        <v>203204</v>
      </c>
      <c r="G6616" t="s">
        <v>185</v>
      </c>
      <c r="H6616" t="s">
        <v>186</v>
      </c>
      <c r="I6616">
        <v>94518.78</v>
      </c>
      <c r="J6616" t="s">
        <v>6</v>
      </c>
      <c r="K6616">
        <v>94518.78</v>
      </c>
    </row>
    <row r="6617" spans="1:11" ht="15" customHeight="1">
      <c r="A6617" s="1" t="s">
        <v>998</v>
      </c>
      <c r="B6617" t="s">
        <v>9</v>
      </c>
      <c r="C6617" t="s">
        <v>35</v>
      </c>
      <c r="D6617">
        <v>106554</v>
      </c>
      <c r="E6617" t="s">
        <v>374</v>
      </c>
      <c r="F6617">
        <v>203204</v>
      </c>
      <c r="G6617" t="s">
        <v>185</v>
      </c>
      <c r="H6617" t="s">
        <v>186</v>
      </c>
      <c r="I6617">
        <v>12385.49</v>
      </c>
      <c r="J6617" t="s">
        <v>6</v>
      </c>
      <c r="K6617">
        <v>12385.49</v>
      </c>
    </row>
    <row r="6618" spans="1:11">
      <c r="A6618" s="1" t="s">
        <v>998</v>
      </c>
      <c r="B6618" t="s">
        <v>9</v>
      </c>
      <c r="C6618" t="s">
        <v>35</v>
      </c>
      <c r="D6618">
        <v>106554</v>
      </c>
      <c r="E6618" t="s">
        <v>374</v>
      </c>
      <c r="F6618">
        <v>203204</v>
      </c>
      <c r="G6618" t="s">
        <v>185</v>
      </c>
      <c r="H6618" t="s">
        <v>186</v>
      </c>
      <c r="I6618">
        <v>3422.97</v>
      </c>
      <c r="J6618" t="s">
        <v>6</v>
      </c>
      <c r="K6618">
        <v>3422.97</v>
      </c>
    </row>
    <row r="6619" spans="1:11" ht="15" customHeight="1">
      <c r="A6619" s="1" t="s">
        <v>998</v>
      </c>
      <c r="B6619" t="s">
        <v>9</v>
      </c>
      <c r="C6619" t="s">
        <v>35</v>
      </c>
      <c r="D6619">
        <v>101111</v>
      </c>
      <c r="E6619" t="s">
        <v>490</v>
      </c>
      <c r="F6619">
        <v>203204</v>
      </c>
      <c r="G6619" t="s">
        <v>185</v>
      </c>
      <c r="H6619" t="s">
        <v>186</v>
      </c>
      <c r="I6619">
        <v>15386.78</v>
      </c>
      <c r="J6619" t="s">
        <v>6</v>
      </c>
      <c r="K6619">
        <v>15386.78</v>
      </c>
    </row>
    <row r="6620" spans="1:11" ht="15" customHeight="1">
      <c r="A6620" s="1" t="s">
        <v>998</v>
      </c>
      <c r="B6620" t="s">
        <v>9</v>
      </c>
      <c r="C6620" t="s">
        <v>35</v>
      </c>
      <c r="D6620">
        <v>101111</v>
      </c>
      <c r="E6620" t="s">
        <v>490</v>
      </c>
      <c r="F6620">
        <v>203204</v>
      </c>
      <c r="G6620" t="s">
        <v>185</v>
      </c>
      <c r="H6620" t="s">
        <v>186</v>
      </c>
      <c r="I6620">
        <v>2016.24</v>
      </c>
      <c r="J6620" t="s">
        <v>6</v>
      </c>
      <c r="K6620">
        <v>2016.24</v>
      </c>
    </row>
    <row r="6621" spans="1:11">
      <c r="A6621" s="1" t="s">
        <v>998</v>
      </c>
      <c r="B6621" t="s">
        <v>9</v>
      </c>
      <c r="C6621" t="s">
        <v>35</v>
      </c>
      <c r="D6621">
        <v>101111</v>
      </c>
      <c r="E6621" t="s">
        <v>490</v>
      </c>
      <c r="F6621">
        <v>203204</v>
      </c>
      <c r="G6621" t="s">
        <v>185</v>
      </c>
      <c r="H6621" t="s">
        <v>186</v>
      </c>
      <c r="I6621">
        <v>557.23</v>
      </c>
      <c r="J6621" t="s">
        <v>6</v>
      </c>
      <c r="K6621">
        <v>557.23</v>
      </c>
    </row>
    <row r="6622" spans="1:11">
      <c r="A6622" s="1" t="s">
        <v>998</v>
      </c>
      <c r="B6622" t="s">
        <v>9</v>
      </c>
      <c r="C6622" t="s">
        <v>35</v>
      </c>
      <c r="D6622">
        <v>111148</v>
      </c>
      <c r="E6622" t="s">
        <v>544</v>
      </c>
      <c r="F6622">
        <v>203204</v>
      </c>
      <c r="G6622" t="s">
        <v>185</v>
      </c>
      <c r="H6622" t="s">
        <v>186</v>
      </c>
      <c r="I6622">
        <v>2869.84</v>
      </c>
      <c r="J6622" t="s">
        <v>6</v>
      </c>
      <c r="K6622">
        <v>2869.84</v>
      </c>
    </row>
    <row r="6623" spans="1:11">
      <c r="A6623" s="1" t="s">
        <v>998</v>
      </c>
      <c r="B6623" t="s">
        <v>9</v>
      </c>
      <c r="C6623" t="s">
        <v>35</v>
      </c>
      <c r="D6623">
        <v>103642</v>
      </c>
      <c r="E6623" t="s">
        <v>213</v>
      </c>
      <c r="F6623">
        <v>203204</v>
      </c>
      <c r="G6623" t="s">
        <v>185</v>
      </c>
      <c r="H6623" t="s">
        <v>186</v>
      </c>
      <c r="I6623">
        <v>5000</v>
      </c>
      <c r="J6623" t="s">
        <v>6</v>
      </c>
      <c r="K6623">
        <v>5000</v>
      </c>
    </row>
    <row r="6624" spans="1:11" ht="15" customHeight="1">
      <c r="A6624" s="1" t="s">
        <v>998</v>
      </c>
      <c r="B6624" t="s">
        <v>9</v>
      </c>
      <c r="C6624" t="s">
        <v>35</v>
      </c>
      <c r="D6624">
        <v>103642</v>
      </c>
      <c r="E6624" t="s">
        <v>213</v>
      </c>
      <c r="F6624">
        <v>203204</v>
      </c>
      <c r="G6624" t="s">
        <v>185</v>
      </c>
      <c r="H6624" t="s">
        <v>186</v>
      </c>
      <c r="I6624">
        <v>28500</v>
      </c>
      <c r="J6624" t="s">
        <v>6</v>
      </c>
      <c r="K6624">
        <v>28500</v>
      </c>
    </row>
    <row r="6625" spans="1:11" ht="15" customHeight="1">
      <c r="A6625" s="1" t="s">
        <v>998</v>
      </c>
      <c r="B6625" t="s">
        <v>9</v>
      </c>
      <c r="C6625" t="s">
        <v>35</v>
      </c>
      <c r="D6625">
        <v>103236</v>
      </c>
      <c r="E6625" t="s">
        <v>184</v>
      </c>
      <c r="F6625">
        <v>203204</v>
      </c>
      <c r="G6625" t="s">
        <v>185</v>
      </c>
      <c r="H6625" t="s">
        <v>186</v>
      </c>
      <c r="I6625">
        <v>30521.27</v>
      </c>
      <c r="J6625" t="s">
        <v>6</v>
      </c>
      <c r="K6625">
        <v>30521.27</v>
      </c>
    </row>
    <row r="6626" spans="1:11" ht="15" customHeight="1">
      <c r="A6626" s="1" t="s">
        <v>998</v>
      </c>
      <c r="B6626" t="s">
        <v>9</v>
      </c>
      <c r="C6626" t="s">
        <v>35</v>
      </c>
      <c r="D6626">
        <v>103236</v>
      </c>
      <c r="E6626" t="s">
        <v>184</v>
      </c>
      <c r="F6626">
        <v>203204</v>
      </c>
      <c r="G6626" t="s">
        <v>185</v>
      </c>
      <c r="H6626" t="s">
        <v>186</v>
      </c>
      <c r="I6626">
        <v>11449.19</v>
      </c>
      <c r="J6626" t="s">
        <v>6</v>
      </c>
      <c r="K6626">
        <v>11449.19</v>
      </c>
    </row>
    <row r="6627" spans="1:11" ht="15" customHeight="1">
      <c r="A6627" s="1" t="s">
        <v>998</v>
      </c>
      <c r="B6627" t="s">
        <v>9</v>
      </c>
      <c r="C6627" t="s">
        <v>35</v>
      </c>
      <c r="D6627">
        <v>103236</v>
      </c>
      <c r="E6627" t="s">
        <v>184</v>
      </c>
      <c r="F6627">
        <v>203204</v>
      </c>
      <c r="G6627" t="s">
        <v>185</v>
      </c>
      <c r="H6627" t="s">
        <v>186</v>
      </c>
      <c r="I6627">
        <v>2341.89</v>
      </c>
      <c r="J6627" t="s">
        <v>6</v>
      </c>
      <c r="K6627">
        <v>2341.89</v>
      </c>
    </row>
    <row r="6628" spans="1:11" ht="15" customHeight="1">
      <c r="A6628" s="1" t="s">
        <v>998</v>
      </c>
      <c r="B6628" t="s">
        <v>9</v>
      </c>
      <c r="C6628" t="s">
        <v>35</v>
      </c>
      <c r="D6628">
        <v>103236</v>
      </c>
      <c r="E6628" t="s">
        <v>184</v>
      </c>
      <c r="F6628">
        <v>203204</v>
      </c>
      <c r="G6628" t="s">
        <v>185</v>
      </c>
      <c r="H6628" t="s">
        <v>186</v>
      </c>
      <c r="I6628">
        <v>5729.93</v>
      </c>
      <c r="J6628" t="s">
        <v>6</v>
      </c>
      <c r="K6628">
        <v>5729.93</v>
      </c>
    </row>
    <row r="6629" spans="1:11" ht="15" customHeight="1">
      <c r="A6629" s="1" t="s">
        <v>998</v>
      </c>
      <c r="B6629" t="s">
        <v>9</v>
      </c>
      <c r="C6629" t="s">
        <v>35</v>
      </c>
      <c r="D6629">
        <v>103236</v>
      </c>
      <c r="E6629" t="s">
        <v>184</v>
      </c>
      <c r="F6629">
        <v>203204</v>
      </c>
      <c r="G6629" t="s">
        <v>185</v>
      </c>
      <c r="H6629" t="s">
        <v>186</v>
      </c>
      <c r="I6629">
        <v>300.56</v>
      </c>
      <c r="J6629" t="s">
        <v>6</v>
      </c>
      <c r="K6629">
        <v>300.56</v>
      </c>
    </row>
    <row r="6630" spans="1:11" ht="15" customHeight="1">
      <c r="A6630" s="1" t="s">
        <v>998</v>
      </c>
      <c r="B6630" t="s">
        <v>9</v>
      </c>
      <c r="C6630" t="s">
        <v>35</v>
      </c>
      <c r="D6630">
        <v>103236</v>
      </c>
      <c r="E6630" t="s">
        <v>184</v>
      </c>
      <c r="F6630">
        <v>203204</v>
      </c>
      <c r="G6630" t="s">
        <v>185</v>
      </c>
      <c r="H6630" t="s">
        <v>186</v>
      </c>
      <c r="I6630">
        <v>3159.18</v>
      </c>
      <c r="J6630" t="s">
        <v>6</v>
      </c>
      <c r="K6630">
        <v>3159.18</v>
      </c>
    </row>
    <row r="6631" spans="1:11" ht="15" customHeight="1">
      <c r="A6631" s="1" t="s">
        <v>998</v>
      </c>
      <c r="B6631" t="s">
        <v>9</v>
      </c>
      <c r="C6631" t="s">
        <v>35</v>
      </c>
      <c r="D6631">
        <v>104274</v>
      </c>
      <c r="E6631" t="s">
        <v>244</v>
      </c>
      <c r="F6631">
        <v>203204</v>
      </c>
      <c r="G6631" t="s">
        <v>185</v>
      </c>
      <c r="H6631" t="s">
        <v>186</v>
      </c>
      <c r="I6631">
        <v>10332.629999999999</v>
      </c>
      <c r="J6631" t="s">
        <v>5</v>
      </c>
      <c r="K6631">
        <v>-10332.629999999999</v>
      </c>
    </row>
    <row r="6632" spans="1:11" ht="15" customHeight="1">
      <c r="A6632" s="1" t="s">
        <v>998</v>
      </c>
      <c r="B6632" t="s">
        <v>9</v>
      </c>
      <c r="C6632" t="s">
        <v>35</v>
      </c>
      <c r="D6632">
        <v>104274</v>
      </c>
      <c r="E6632" t="s">
        <v>244</v>
      </c>
      <c r="F6632">
        <v>203204</v>
      </c>
      <c r="G6632" t="s">
        <v>185</v>
      </c>
      <c r="H6632" t="s">
        <v>186</v>
      </c>
      <c r="I6632">
        <v>22646.75</v>
      </c>
      <c r="J6632" t="s">
        <v>6</v>
      </c>
      <c r="K6632">
        <v>22646.75</v>
      </c>
    </row>
    <row r="6633" spans="1:11" ht="15" customHeight="1">
      <c r="A6633" s="1" t="s">
        <v>998</v>
      </c>
      <c r="B6633" t="s">
        <v>9</v>
      </c>
      <c r="C6633" t="s">
        <v>35</v>
      </c>
      <c r="D6633">
        <v>102682</v>
      </c>
      <c r="E6633" t="s">
        <v>340</v>
      </c>
      <c r="F6633">
        <v>203204</v>
      </c>
      <c r="G6633" t="s">
        <v>185</v>
      </c>
      <c r="H6633" t="s">
        <v>186</v>
      </c>
      <c r="I6633">
        <v>5154</v>
      </c>
      <c r="J6633" t="s">
        <v>6</v>
      </c>
      <c r="K6633">
        <v>5154</v>
      </c>
    </row>
    <row r="6634" spans="1:11" ht="15" customHeight="1">
      <c r="A6634" s="1" t="s">
        <v>998</v>
      </c>
      <c r="B6634" t="s">
        <v>9</v>
      </c>
      <c r="C6634" t="s">
        <v>35</v>
      </c>
      <c r="D6634">
        <v>106554</v>
      </c>
      <c r="E6634" t="s">
        <v>374</v>
      </c>
      <c r="F6634">
        <v>203204</v>
      </c>
      <c r="G6634" t="s">
        <v>185</v>
      </c>
      <c r="H6634" t="s">
        <v>186</v>
      </c>
      <c r="I6634">
        <v>38.700000000000003</v>
      </c>
      <c r="J6634" t="s">
        <v>6</v>
      </c>
      <c r="K6634">
        <v>38.700000000000003</v>
      </c>
    </row>
    <row r="6635" spans="1:11" ht="15" customHeight="1">
      <c r="A6635" s="1" t="s">
        <v>998</v>
      </c>
      <c r="B6635" t="s">
        <v>9</v>
      </c>
      <c r="C6635" t="s">
        <v>35</v>
      </c>
      <c r="D6635">
        <v>103642</v>
      </c>
      <c r="E6635" t="s">
        <v>213</v>
      </c>
      <c r="F6635">
        <v>203204</v>
      </c>
      <c r="G6635" t="s">
        <v>185</v>
      </c>
      <c r="H6635" t="s">
        <v>186</v>
      </c>
      <c r="I6635">
        <v>5000</v>
      </c>
      <c r="J6635" t="s">
        <v>6</v>
      </c>
      <c r="K6635">
        <v>5000</v>
      </c>
    </row>
    <row r="6636" spans="1:11" ht="15" customHeight="1">
      <c r="A6636" s="1" t="s">
        <v>998</v>
      </c>
      <c r="B6636" t="s">
        <v>9</v>
      </c>
      <c r="C6636" t="s">
        <v>35</v>
      </c>
      <c r="D6636">
        <v>103642</v>
      </c>
      <c r="E6636" t="s">
        <v>213</v>
      </c>
      <c r="F6636">
        <v>203204</v>
      </c>
      <c r="G6636" t="s">
        <v>185</v>
      </c>
      <c r="H6636" t="s">
        <v>186</v>
      </c>
      <c r="I6636">
        <v>28500</v>
      </c>
      <c r="J6636" t="s">
        <v>6</v>
      </c>
      <c r="K6636">
        <v>28500</v>
      </c>
    </row>
    <row r="6637" spans="1:11" ht="15" customHeight="1">
      <c r="A6637" s="1" t="s">
        <v>998</v>
      </c>
      <c r="B6637" t="s">
        <v>9</v>
      </c>
      <c r="C6637" t="s">
        <v>35</v>
      </c>
      <c r="D6637">
        <v>103236</v>
      </c>
      <c r="E6637" t="s">
        <v>184</v>
      </c>
      <c r="F6637">
        <v>203204</v>
      </c>
      <c r="G6637" t="s">
        <v>185</v>
      </c>
      <c r="H6637" t="s">
        <v>186</v>
      </c>
      <c r="I6637">
        <v>24951.27</v>
      </c>
      <c r="J6637" t="s">
        <v>6</v>
      </c>
      <c r="K6637">
        <v>24951.27</v>
      </c>
    </row>
    <row r="6638" spans="1:11" ht="15" customHeight="1">
      <c r="A6638" s="1" t="s">
        <v>998</v>
      </c>
      <c r="B6638" t="s">
        <v>9</v>
      </c>
      <c r="C6638" t="s">
        <v>35</v>
      </c>
      <c r="D6638">
        <v>103236</v>
      </c>
      <c r="E6638" t="s">
        <v>184</v>
      </c>
      <c r="F6638">
        <v>203204</v>
      </c>
      <c r="G6638" t="s">
        <v>185</v>
      </c>
      <c r="H6638" t="s">
        <v>186</v>
      </c>
      <c r="I6638">
        <v>1372</v>
      </c>
      <c r="J6638" t="s">
        <v>6</v>
      </c>
      <c r="K6638">
        <v>1372</v>
      </c>
    </row>
    <row r="6639" spans="1:11" ht="15" customHeight="1">
      <c r="A6639" s="1" t="s">
        <v>998</v>
      </c>
      <c r="B6639" t="s">
        <v>9</v>
      </c>
      <c r="C6639" t="s">
        <v>35</v>
      </c>
      <c r="D6639">
        <v>103236</v>
      </c>
      <c r="E6639" t="s">
        <v>184</v>
      </c>
      <c r="F6639">
        <v>203204</v>
      </c>
      <c r="G6639" t="s">
        <v>185</v>
      </c>
      <c r="H6639" t="s">
        <v>186</v>
      </c>
      <c r="I6639">
        <v>2619.1999999999998</v>
      </c>
      <c r="J6639" t="s">
        <v>6</v>
      </c>
      <c r="K6639">
        <v>2619.1999999999998</v>
      </c>
    </row>
    <row r="6640" spans="1:11" ht="15" customHeight="1">
      <c r="A6640" s="1" t="s">
        <v>998</v>
      </c>
      <c r="B6640" t="s">
        <v>9</v>
      </c>
      <c r="C6640" t="s">
        <v>35</v>
      </c>
      <c r="D6640">
        <v>103236</v>
      </c>
      <c r="E6640" t="s">
        <v>184</v>
      </c>
      <c r="F6640">
        <v>203204</v>
      </c>
      <c r="G6640" t="s">
        <v>185</v>
      </c>
      <c r="H6640" t="s">
        <v>186</v>
      </c>
      <c r="I6640">
        <v>56341.38</v>
      </c>
      <c r="J6640" t="s">
        <v>6</v>
      </c>
      <c r="K6640">
        <v>56341.38</v>
      </c>
    </row>
    <row r="6641" spans="1:11" ht="15" customHeight="1">
      <c r="A6641" s="1" t="s">
        <v>998</v>
      </c>
      <c r="B6641" t="s">
        <v>9</v>
      </c>
      <c r="C6641" t="s">
        <v>35</v>
      </c>
      <c r="D6641">
        <v>103236</v>
      </c>
      <c r="E6641" t="s">
        <v>184</v>
      </c>
      <c r="F6641">
        <v>203204</v>
      </c>
      <c r="G6641" t="s">
        <v>185</v>
      </c>
      <c r="H6641" t="s">
        <v>186</v>
      </c>
      <c r="I6641">
        <v>17741.63</v>
      </c>
      <c r="J6641" t="s">
        <v>6</v>
      </c>
      <c r="K6641">
        <v>17741.63</v>
      </c>
    </row>
    <row r="6642" spans="1:11" ht="15" customHeight="1">
      <c r="A6642" s="1" t="s">
        <v>998</v>
      </c>
      <c r="B6642" t="s">
        <v>9</v>
      </c>
      <c r="C6642" t="s">
        <v>35</v>
      </c>
      <c r="D6642">
        <v>103236</v>
      </c>
      <c r="E6642" t="s">
        <v>184</v>
      </c>
      <c r="F6642">
        <v>203204</v>
      </c>
      <c r="G6642" t="s">
        <v>185</v>
      </c>
      <c r="H6642" t="s">
        <v>186</v>
      </c>
      <c r="I6642">
        <v>17988.36</v>
      </c>
      <c r="J6642" t="s">
        <v>6</v>
      </c>
      <c r="K6642">
        <v>17988.36</v>
      </c>
    </row>
    <row r="6643" spans="1:11" ht="15" customHeight="1">
      <c r="A6643" s="1" t="s">
        <v>998</v>
      </c>
      <c r="B6643" t="s">
        <v>9</v>
      </c>
      <c r="C6643" t="s">
        <v>35</v>
      </c>
      <c r="D6643">
        <v>103236</v>
      </c>
      <c r="E6643" t="s">
        <v>184</v>
      </c>
      <c r="F6643">
        <v>203204</v>
      </c>
      <c r="G6643" t="s">
        <v>185</v>
      </c>
      <c r="H6643" t="s">
        <v>186</v>
      </c>
      <c r="I6643">
        <v>3524.4</v>
      </c>
      <c r="J6643" t="s">
        <v>6</v>
      </c>
      <c r="K6643">
        <v>3524.4</v>
      </c>
    </row>
    <row r="6644" spans="1:11" ht="15" customHeight="1">
      <c r="A6644" s="1" t="s">
        <v>998</v>
      </c>
      <c r="B6644" t="s">
        <v>9</v>
      </c>
      <c r="C6644" t="s">
        <v>35</v>
      </c>
      <c r="D6644">
        <v>103236</v>
      </c>
      <c r="E6644" t="s">
        <v>184</v>
      </c>
      <c r="F6644">
        <v>203204</v>
      </c>
      <c r="G6644" t="s">
        <v>185</v>
      </c>
      <c r="H6644" t="s">
        <v>186</v>
      </c>
      <c r="I6644">
        <v>11449.19</v>
      </c>
      <c r="J6644" t="s">
        <v>6</v>
      </c>
      <c r="K6644">
        <v>11449.19</v>
      </c>
    </row>
    <row r="6645" spans="1:11" ht="15" customHeight="1">
      <c r="A6645" s="1" t="s">
        <v>998</v>
      </c>
      <c r="B6645" t="s">
        <v>9</v>
      </c>
      <c r="C6645" t="s">
        <v>35</v>
      </c>
      <c r="D6645">
        <v>103236</v>
      </c>
      <c r="E6645" t="s">
        <v>184</v>
      </c>
      <c r="F6645">
        <v>203204</v>
      </c>
      <c r="G6645" t="s">
        <v>185</v>
      </c>
      <c r="H6645" t="s">
        <v>186</v>
      </c>
      <c r="I6645">
        <v>46.75</v>
      </c>
      <c r="J6645" t="s">
        <v>6</v>
      </c>
      <c r="K6645">
        <v>46.75</v>
      </c>
    </row>
    <row r="6646" spans="1:11" ht="15" customHeight="1">
      <c r="A6646" s="1" t="s">
        <v>998</v>
      </c>
      <c r="B6646" t="s">
        <v>9</v>
      </c>
      <c r="C6646" t="s">
        <v>35</v>
      </c>
      <c r="D6646">
        <v>103236</v>
      </c>
      <c r="E6646" t="s">
        <v>184</v>
      </c>
      <c r="F6646">
        <v>203204</v>
      </c>
      <c r="G6646" t="s">
        <v>185</v>
      </c>
      <c r="H6646" t="s">
        <v>186</v>
      </c>
      <c r="I6646">
        <v>3431.59</v>
      </c>
      <c r="J6646" t="s">
        <v>6</v>
      </c>
      <c r="K6646">
        <v>3431.59</v>
      </c>
    </row>
    <row r="6647" spans="1:11" ht="15" customHeight="1">
      <c r="A6647" s="1" t="s">
        <v>998</v>
      </c>
      <c r="B6647" t="s">
        <v>9</v>
      </c>
      <c r="C6647" t="s">
        <v>35</v>
      </c>
      <c r="D6647">
        <v>103236</v>
      </c>
      <c r="E6647" t="s">
        <v>184</v>
      </c>
      <c r="F6647">
        <v>203204</v>
      </c>
      <c r="G6647" t="s">
        <v>185</v>
      </c>
      <c r="H6647" t="s">
        <v>186</v>
      </c>
      <c r="I6647">
        <v>180.34</v>
      </c>
      <c r="J6647" t="s">
        <v>6</v>
      </c>
      <c r="K6647">
        <v>180.34</v>
      </c>
    </row>
    <row r="6648" spans="1:11" ht="15" customHeight="1">
      <c r="A6648" s="1" t="s">
        <v>998</v>
      </c>
      <c r="B6648" t="s">
        <v>9</v>
      </c>
      <c r="C6648" t="s">
        <v>35</v>
      </c>
      <c r="D6648">
        <v>103236</v>
      </c>
      <c r="E6648" t="s">
        <v>184</v>
      </c>
      <c r="F6648">
        <v>203204</v>
      </c>
      <c r="G6648" t="s">
        <v>185</v>
      </c>
      <c r="H6648" t="s">
        <v>186</v>
      </c>
      <c r="I6648">
        <v>810</v>
      </c>
      <c r="J6648" t="s">
        <v>6</v>
      </c>
      <c r="K6648">
        <v>810</v>
      </c>
    </row>
    <row r="6649" spans="1:11" ht="15" customHeight="1">
      <c r="A6649" s="1" t="s">
        <v>998</v>
      </c>
      <c r="B6649" t="s">
        <v>9</v>
      </c>
      <c r="C6649" t="s">
        <v>35</v>
      </c>
      <c r="D6649">
        <v>103236</v>
      </c>
      <c r="E6649" t="s">
        <v>184</v>
      </c>
      <c r="F6649">
        <v>203204</v>
      </c>
      <c r="G6649" t="s">
        <v>185</v>
      </c>
      <c r="H6649" t="s">
        <v>186</v>
      </c>
      <c r="I6649">
        <v>824.74</v>
      </c>
      <c r="J6649" t="s">
        <v>6</v>
      </c>
      <c r="K6649">
        <v>824.74</v>
      </c>
    </row>
    <row r="6650" spans="1:11" ht="15" customHeight="1">
      <c r="A6650" s="1" t="s">
        <v>998</v>
      </c>
      <c r="B6650" t="s">
        <v>9</v>
      </c>
      <c r="C6650" t="s">
        <v>35</v>
      </c>
      <c r="D6650">
        <v>103236</v>
      </c>
      <c r="E6650" t="s">
        <v>184</v>
      </c>
      <c r="F6650">
        <v>203204</v>
      </c>
      <c r="G6650" t="s">
        <v>185</v>
      </c>
      <c r="H6650" t="s">
        <v>186</v>
      </c>
      <c r="I6650">
        <v>2602.11</v>
      </c>
      <c r="J6650" t="s">
        <v>6</v>
      </c>
      <c r="K6650">
        <v>2602.11</v>
      </c>
    </row>
    <row r="6651" spans="1:11" ht="15" customHeight="1">
      <c r="A6651" s="1" t="s">
        <v>998</v>
      </c>
      <c r="B6651" t="s">
        <v>9</v>
      </c>
      <c r="C6651" t="s">
        <v>35</v>
      </c>
      <c r="D6651">
        <v>103236</v>
      </c>
      <c r="E6651" t="s">
        <v>184</v>
      </c>
      <c r="F6651">
        <v>203204</v>
      </c>
      <c r="G6651" t="s">
        <v>185</v>
      </c>
      <c r="H6651" t="s">
        <v>186</v>
      </c>
      <c r="I6651">
        <v>2341.89</v>
      </c>
      <c r="J6651" t="s">
        <v>6</v>
      </c>
      <c r="K6651">
        <v>2341.89</v>
      </c>
    </row>
    <row r="6652" spans="1:11" ht="15" customHeight="1">
      <c r="A6652" s="1" t="s">
        <v>998</v>
      </c>
      <c r="B6652" t="s">
        <v>9</v>
      </c>
      <c r="C6652" t="s">
        <v>35</v>
      </c>
      <c r="D6652">
        <v>103236</v>
      </c>
      <c r="E6652" t="s">
        <v>184</v>
      </c>
      <c r="F6652">
        <v>203204</v>
      </c>
      <c r="G6652" t="s">
        <v>185</v>
      </c>
      <c r="H6652" t="s">
        <v>186</v>
      </c>
      <c r="I6652">
        <v>1866.13</v>
      </c>
      <c r="J6652" t="s">
        <v>6</v>
      </c>
      <c r="K6652">
        <v>1866.13</v>
      </c>
    </row>
    <row r="6653" spans="1:11" ht="15" customHeight="1">
      <c r="A6653" s="1" t="s">
        <v>998</v>
      </c>
      <c r="B6653" t="s">
        <v>9</v>
      </c>
      <c r="C6653" t="s">
        <v>35</v>
      </c>
      <c r="D6653">
        <v>103236</v>
      </c>
      <c r="E6653" t="s">
        <v>184</v>
      </c>
      <c r="F6653">
        <v>203204</v>
      </c>
      <c r="G6653" t="s">
        <v>185</v>
      </c>
      <c r="H6653" t="s">
        <v>186</v>
      </c>
      <c r="I6653">
        <v>865.32</v>
      </c>
      <c r="J6653" t="s">
        <v>6</v>
      </c>
      <c r="K6653">
        <v>865.32</v>
      </c>
    </row>
    <row r="6654" spans="1:11" ht="15" customHeight="1">
      <c r="A6654" s="1" t="s">
        <v>998</v>
      </c>
      <c r="B6654">
        <v>54900002</v>
      </c>
      <c r="C6654" t="s">
        <v>996</v>
      </c>
      <c r="F6654">
        <v>203204</v>
      </c>
      <c r="G6654" t="s">
        <v>185</v>
      </c>
      <c r="H6654" t="s">
        <v>186</v>
      </c>
      <c r="K6654">
        <v>210236.77</v>
      </c>
    </row>
    <row r="6655" spans="1:11" ht="15" customHeight="1">
      <c r="A6655" s="1" t="s">
        <v>998</v>
      </c>
      <c r="B6655" t="s">
        <v>9</v>
      </c>
      <c r="C6655" t="s">
        <v>35</v>
      </c>
      <c r="D6655">
        <v>109774</v>
      </c>
      <c r="E6655" t="s">
        <v>450</v>
      </c>
      <c r="F6655">
        <v>203205</v>
      </c>
      <c r="G6655" t="s">
        <v>451</v>
      </c>
      <c r="H6655" t="s">
        <v>452</v>
      </c>
      <c r="I6655">
        <v>158.24</v>
      </c>
      <c r="J6655" t="s">
        <v>6</v>
      </c>
      <c r="K6655">
        <v>158.24</v>
      </c>
    </row>
    <row r="6656" spans="1:11" ht="15" customHeight="1">
      <c r="A6656" s="1" t="s">
        <v>998</v>
      </c>
      <c r="B6656" t="s">
        <v>9</v>
      </c>
      <c r="C6656" t="s">
        <v>35</v>
      </c>
      <c r="D6656">
        <v>107617</v>
      </c>
      <c r="E6656" t="s">
        <v>464</v>
      </c>
      <c r="F6656">
        <v>203205</v>
      </c>
      <c r="G6656" t="s">
        <v>451</v>
      </c>
      <c r="H6656" t="s">
        <v>452</v>
      </c>
      <c r="I6656">
        <v>371.7</v>
      </c>
      <c r="J6656" t="s">
        <v>6</v>
      </c>
      <c r="K6656">
        <v>371.7</v>
      </c>
    </row>
    <row r="6657" spans="1:11" ht="15" customHeight="1">
      <c r="A6657" s="1" t="s">
        <v>998</v>
      </c>
      <c r="B6657" t="s">
        <v>9</v>
      </c>
      <c r="C6657" t="s">
        <v>35</v>
      </c>
      <c r="D6657">
        <v>107617</v>
      </c>
      <c r="E6657" t="s">
        <v>464</v>
      </c>
      <c r="F6657">
        <v>203205</v>
      </c>
      <c r="G6657" t="s">
        <v>451</v>
      </c>
      <c r="H6657" t="s">
        <v>452</v>
      </c>
      <c r="I6657">
        <v>7411.29</v>
      </c>
      <c r="J6657" t="s">
        <v>6</v>
      </c>
      <c r="K6657">
        <v>7411.29</v>
      </c>
    </row>
    <row r="6658" spans="1:11" ht="15" customHeight="1">
      <c r="A6658" s="1" t="s">
        <v>998</v>
      </c>
      <c r="B6658" t="s">
        <v>9</v>
      </c>
      <c r="C6658" t="s">
        <v>35</v>
      </c>
      <c r="D6658">
        <v>107617</v>
      </c>
      <c r="E6658" t="s">
        <v>464</v>
      </c>
      <c r="F6658">
        <v>203205</v>
      </c>
      <c r="G6658" t="s">
        <v>451</v>
      </c>
      <c r="H6658" t="s">
        <v>452</v>
      </c>
      <c r="I6658">
        <v>2849</v>
      </c>
      <c r="J6658" t="s">
        <v>6</v>
      </c>
      <c r="K6658">
        <v>2849</v>
      </c>
    </row>
    <row r="6659" spans="1:11" ht="15" customHeight="1">
      <c r="A6659" s="1" t="s">
        <v>998</v>
      </c>
      <c r="B6659" t="s">
        <v>9</v>
      </c>
      <c r="C6659" t="s">
        <v>35</v>
      </c>
      <c r="D6659">
        <v>107617</v>
      </c>
      <c r="E6659" t="s">
        <v>464</v>
      </c>
      <c r="F6659">
        <v>203205</v>
      </c>
      <c r="G6659" t="s">
        <v>451</v>
      </c>
      <c r="H6659" t="s">
        <v>452</v>
      </c>
      <c r="I6659">
        <v>22613.95</v>
      </c>
      <c r="J6659" t="s">
        <v>6</v>
      </c>
      <c r="K6659">
        <v>22613.95</v>
      </c>
    </row>
    <row r="6660" spans="1:11" ht="15" customHeight="1">
      <c r="A6660" s="1" t="s">
        <v>998</v>
      </c>
      <c r="B6660" t="s">
        <v>9</v>
      </c>
      <c r="C6660" t="s">
        <v>35</v>
      </c>
      <c r="D6660">
        <v>107617</v>
      </c>
      <c r="E6660" t="s">
        <v>464</v>
      </c>
      <c r="F6660">
        <v>203205</v>
      </c>
      <c r="G6660" t="s">
        <v>451</v>
      </c>
      <c r="H6660" t="s">
        <v>452</v>
      </c>
      <c r="I6660">
        <v>3002.18</v>
      </c>
      <c r="J6660" t="s">
        <v>5</v>
      </c>
      <c r="K6660">
        <v>-3002.18</v>
      </c>
    </row>
    <row r="6661" spans="1:11" ht="15" customHeight="1">
      <c r="A6661" s="1" t="s">
        <v>998</v>
      </c>
      <c r="B6661" t="s">
        <v>9</v>
      </c>
      <c r="C6661" t="s">
        <v>35</v>
      </c>
      <c r="D6661">
        <v>107617</v>
      </c>
      <c r="E6661" t="s">
        <v>464</v>
      </c>
      <c r="F6661">
        <v>203205</v>
      </c>
      <c r="G6661" t="s">
        <v>451</v>
      </c>
      <c r="H6661" t="s">
        <v>452</v>
      </c>
      <c r="I6661">
        <v>16897.53</v>
      </c>
      <c r="J6661" t="s">
        <v>6</v>
      </c>
      <c r="K6661">
        <v>16897.53</v>
      </c>
    </row>
    <row r="6662" spans="1:11" ht="15" customHeight="1">
      <c r="A6662" s="1" t="s">
        <v>998</v>
      </c>
      <c r="B6662" t="s">
        <v>9</v>
      </c>
      <c r="C6662" t="s">
        <v>35</v>
      </c>
      <c r="D6662">
        <v>107617</v>
      </c>
      <c r="E6662" t="s">
        <v>464</v>
      </c>
      <c r="F6662">
        <v>203205</v>
      </c>
      <c r="G6662" t="s">
        <v>451</v>
      </c>
      <c r="H6662" t="s">
        <v>452</v>
      </c>
      <c r="I6662">
        <v>53.84</v>
      </c>
      <c r="J6662" t="s">
        <v>6</v>
      </c>
      <c r="K6662">
        <v>53.84</v>
      </c>
    </row>
    <row r="6663" spans="1:11" ht="15" customHeight="1">
      <c r="A6663" s="1" t="s">
        <v>998</v>
      </c>
      <c r="B6663" t="s">
        <v>9</v>
      </c>
      <c r="C6663" t="s">
        <v>35</v>
      </c>
      <c r="D6663">
        <v>107617</v>
      </c>
      <c r="E6663" t="s">
        <v>464</v>
      </c>
      <c r="F6663">
        <v>203205</v>
      </c>
      <c r="G6663" t="s">
        <v>451</v>
      </c>
      <c r="H6663" t="s">
        <v>452</v>
      </c>
      <c r="I6663">
        <v>107.69</v>
      </c>
      <c r="J6663" t="s">
        <v>6</v>
      </c>
      <c r="K6663">
        <v>107.69</v>
      </c>
    </row>
    <row r="6664" spans="1:11" ht="15" customHeight="1">
      <c r="A6664" s="1" t="s">
        <v>998</v>
      </c>
      <c r="B6664" t="s">
        <v>9</v>
      </c>
      <c r="C6664" t="s">
        <v>35</v>
      </c>
      <c r="D6664">
        <v>107617</v>
      </c>
      <c r="E6664" t="s">
        <v>464</v>
      </c>
      <c r="F6664">
        <v>203205</v>
      </c>
      <c r="G6664" t="s">
        <v>451</v>
      </c>
      <c r="H6664" t="s">
        <v>452</v>
      </c>
      <c r="I6664">
        <v>38.08</v>
      </c>
      <c r="J6664" t="s">
        <v>6</v>
      </c>
      <c r="K6664">
        <v>38.08</v>
      </c>
    </row>
    <row r="6665" spans="1:11" ht="15" customHeight="1">
      <c r="A6665" s="1" t="s">
        <v>998</v>
      </c>
      <c r="B6665" t="s">
        <v>9</v>
      </c>
      <c r="C6665" t="s">
        <v>35</v>
      </c>
      <c r="D6665">
        <v>107617</v>
      </c>
      <c r="E6665" t="s">
        <v>464</v>
      </c>
      <c r="F6665">
        <v>203205</v>
      </c>
      <c r="G6665" t="s">
        <v>451</v>
      </c>
      <c r="H6665" t="s">
        <v>452</v>
      </c>
      <c r="I6665">
        <v>107.69</v>
      </c>
      <c r="J6665" t="s">
        <v>6</v>
      </c>
      <c r="K6665">
        <v>107.69</v>
      </c>
    </row>
    <row r="6666" spans="1:11" ht="15" customHeight="1">
      <c r="A6666" s="1" t="s">
        <v>998</v>
      </c>
      <c r="B6666" t="s">
        <v>9</v>
      </c>
      <c r="C6666" t="s">
        <v>35</v>
      </c>
      <c r="D6666">
        <v>107617</v>
      </c>
      <c r="E6666" t="s">
        <v>464</v>
      </c>
      <c r="F6666">
        <v>203205</v>
      </c>
      <c r="G6666" t="s">
        <v>451</v>
      </c>
      <c r="H6666" t="s">
        <v>452</v>
      </c>
      <c r="I6666">
        <v>457.48</v>
      </c>
      <c r="J6666" t="s">
        <v>6</v>
      </c>
      <c r="K6666">
        <v>457.48</v>
      </c>
    </row>
    <row r="6667" spans="1:11" ht="15" customHeight="1">
      <c r="A6667" s="1" t="s">
        <v>998</v>
      </c>
      <c r="B6667" t="s">
        <v>9</v>
      </c>
      <c r="C6667" t="s">
        <v>35</v>
      </c>
      <c r="D6667">
        <v>107617</v>
      </c>
      <c r="E6667" t="s">
        <v>464</v>
      </c>
      <c r="F6667">
        <v>203205</v>
      </c>
      <c r="G6667" t="s">
        <v>451</v>
      </c>
      <c r="H6667" t="s">
        <v>452</v>
      </c>
      <c r="I6667">
        <v>111.72</v>
      </c>
      <c r="J6667" t="s">
        <v>6</v>
      </c>
      <c r="K6667">
        <v>111.72</v>
      </c>
    </row>
    <row r="6668" spans="1:11" ht="15" customHeight="1">
      <c r="A6668" s="1" t="s">
        <v>998</v>
      </c>
      <c r="B6668" t="s">
        <v>9</v>
      </c>
      <c r="C6668" t="s">
        <v>35</v>
      </c>
      <c r="D6668">
        <v>107617</v>
      </c>
      <c r="E6668" t="s">
        <v>464</v>
      </c>
      <c r="F6668">
        <v>203205</v>
      </c>
      <c r="G6668" t="s">
        <v>451</v>
      </c>
      <c r="H6668" t="s">
        <v>452</v>
      </c>
      <c r="I6668">
        <v>258.36</v>
      </c>
      <c r="J6668" t="s">
        <v>6</v>
      </c>
      <c r="K6668">
        <v>258.36</v>
      </c>
    </row>
    <row r="6669" spans="1:11" ht="15" customHeight="1">
      <c r="A6669" s="1" t="s">
        <v>998</v>
      </c>
      <c r="B6669" t="s">
        <v>9</v>
      </c>
      <c r="C6669" t="s">
        <v>35</v>
      </c>
      <c r="D6669">
        <v>107617</v>
      </c>
      <c r="E6669" t="s">
        <v>464</v>
      </c>
      <c r="F6669">
        <v>203205</v>
      </c>
      <c r="G6669" t="s">
        <v>451</v>
      </c>
      <c r="H6669" t="s">
        <v>452</v>
      </c>
      <c r="I6669">
        <v>384.04</v>
      </c>
      <c r="J6669" t="s">
        <v>6</v>
      </c>
      <c r="K6669">
        <v>384.04</v>
      </c>
    </row>
    <row r="6670" spans="1:11" ht="15" customHeight="1">
      <c r="A6670" s="1" t="s">
        <v>998</v>
      </c>
      <c r="B6670" t="s">
        <v>9</v>
      </c>
      <c r="C6670" t="s">
        <v>35</v>
      </c>
      <c r="D6670">
        <v>107617</v>
      </c>
      <c r="E6670" t="s">
        <v>464</v>
      </c>
      <c r="F6670">
        <v>203205</v>
      </c>
      <c r="G6670" t="s">
        <v>451</v>
      </c>
      <c r="H6670" t="s">
        <v>452</v>
      </c>
      <c r="I6670">
        <v>368.41</v>
      </c>
      <c r="J6670" t="s">
        <v>6</v>
      </c>
      <c r="K6670">
        <v>368.41</v>
      </c>
    </row>
    <row r="6671" spans="1:11" ht="15" customHeight="1">
      <c r="A6671" s="1" t="s">
        <v>998</v>
      </c>
      <c r="B6671" t="s">
        <v>9</v>
      </c>
      <c r="C6671" t="s">
        <v>35</v>
      </c>
      <c r="D6671">
        <v>107617</v>
      </c>
      <c r="E6671" t="s">
        <v>464</v>
      </c>
      <c r="F6671">
        <v>203205</v>
      </c>
      <c r="G6671" t="s">
        <v>451</v>
      </c>
      <c r="H6671" t="s">
        <v>452</v>
      </c>
      <c r="I6671">
        <v>2738.56</v>
      </c>
      <c r="J6671" t="s">
        <v>6</v>
      </c>
      <c r="K6671">
        <v>2738.56</v>
      </c>
    </row>
    <row r="6672" spans="1:11" ht="15" customHeight="1">
      <c r="A6672" s="1" t="s">
        <v>998</v>
      </c>
      <c r="B6672" t="s">
        <v>9</v>
      </c>
      <c r="C6672" t="s">
        <v>35</v>
      </c>
      <c r="D6672">
        <v>107617</v>
      </c>
      <c r="E6672" t="s">
        <v>464</v>
      </c>
      <c r="F6672">
        <v>203205</v>
      </c>
      <c r="G6672" t="s">
        <v>451</v>
      </c>
      <c r="H6672" t="s">
        <v>452</v>
      </c>
      <c r="I6672">
        <v>30.4</v>
      </c>
      <c r="J6672" t="s">
        <v>6</v>
      </c>
      <c r="K6672">
        <v>30.4</v>
      </c>
    </row>
    <row r="6673" spans="1:11" ht="15" customHeight="1">
      <c r="A6673" s="1" t="s">
        <v>998</v>
      </c>
      <c r="B6673" t="s">
        <v>9</v>
      </c>
      <c r="C6673" t="s">
        <v>35</v>
      </c>
      <c r="D6673">
        <v>107617</v>
      </c>
      <c r="E6673" t="s">
        <v>464</v>
      </c>
      <c r="F6673">
        <v>203205</v>
      </c>
      <c r="G6673" t="s">
        <v>451</v>
      </c>
      <c r="H6673" t="s">
        <v>452</v>
      </c>
      <c r="I6673">
        <v>34.36</v>
      </c>
      <c r="J6673" t="s">
        <v>6</v>
      </c>
      <c r="K6673">
        <v>34.36</v>
      </c>
    </row>
    <row r="6674" spans="1:11" ht="15" customHeight="1">
      <c r="A6674" s="1" t="s">
        <v>998</v>
      </c>
      <c r="B6674" t="s">
        <v>9</v>
      </c>
      <c r="C6674" t="s">
        <v>35</v>
      </c>
      <c r="D6674">
        <v>107617</v>
      </c>
      <c r="E6674" t="s">
        <v>464</v>
      </c>
      <c r="F6674">
        <v>203205</v>
      </c>
      <c r="G6674" t="s">
        <v>451</v>
      </c>
      <c r="H6674" t="s">
        <v>452</v>
      </c>
      <c r="I6674">
        <v>48.54</v>
      </c>
      <c r="J6674" t="s">
        <v>6</v>
      </c>
      <c r="K6674">
        <v>48.54</v>
      </c>
    </row>
    <row r="6675" spans="1:11" ht="15" customHeight="1">
      <c r="A6675" s="1" t="s">
        <v>998</v>
      </c>
      <c r="B6675" t="s">
        <v>9</v>
      </c>
      <c r="C6675" t="s">
        <v>35</v>
      </c>
      <c r="D6675">
        <v>107617</v>
      </c>
      <c r="E6675" t="s">
        <v>464</v>
      </c>
      <c r="F6675">
        <v>203205</v>
      </c>
      <c r="G6675" t="s">
        <v>451</v>
      </c>
      <c r="H6675" t="s">
        <v>452</v>
      </c>
      <c r="I6675">
        <v>71.400000000000006</v>
      </c>
      <c r="J6675" t="s">
        <v>6</v>
      </c>
      <c r="K6675">
        <v>71.400000000000006</v>
      </c>
    </row>
    <row r="6676" spans="1:11" ht="15" customHeight="1">
      <c r="A6676" s="1" t="s">
        <v>998</v>
      </c>
      <c r="B6676" t="s">
        <v>9</v>
      </c>
      <c r="C6676" t="s">
        <v>35</v>
      </c>
      <c r="D6676">
        <v>107617</v>
      </c>
      <c r="E6676" t="s">
        <v>464</v>
      </c>
      <c r="F6676">
        <v>203205</v>
      </c>
      <c r="G6676" t="s">
        <v>451</v>
      </c>
      <c r="H6676" t="s">
        <v>452</v>
      </c>
      <c r="I6676">
        <v>168.63</v>
      </c>
      <c r="J6676" t="s">
        <v>6</v>
      </c>
      <c r="K6676">
        <v>168.63</v>
      </c>
    </row>
    <row r="6677" spans="1:11" ht="15" customHeight="1">
      <c r="A6677" s="1" t="s">
        <v>998</v>
      </c>
      <c r="B6677" t="s">
        <v>9</v>
      </c>
      <c r="C6677" t="s">
        <v>35</v>
      </c>
      <c r="D6677">
        <v>107617</v>
      </c>
      <c r="E6677" t="s">
        <v>464</v>
      </c>
      <c r="F6677">
        <v>203205</v>
      </c>
      <c r="G6677" t="s">
        <v>451</v>
      </c>
      <c r="H6677" t="s">
        <v>452</v>
      </c>
      <c r="I6677">
        <v>1112.93</v>
      </c>
      <c r="J6677" t="s">
        <v>6</v>
      </c>
      <c r="K6677">
        <v>1112.93</v>
      </c>
    </row>
    <row r="6678" spans="1:11" ht="15" customHeight="1">
      <c r="A6678" s="1" t="s">
        <v>998</v>
      </c>
      <c r="B6678" t="s">
        <v>9</v>
      </c>
      <c r="C6678" t="s">
        <v>35</v>
      </c>
      <c r="D6678">
        <v>107617</v>
      </c>
      <c r="E6678" t="s">
        <v>464</v>
      </c>
      <c r="F6678">
        <v>203205</v>
      </c>
      <c r="G6678" t="s">
        <v>451</v>
      </c>
      <c r="H6678" t="s">
        <v>452</v>
      </c>
      <c r="I6678">
        <v>706.04</v>
      </c>
      <c r="J6678" t="s">
        <v>6</v>
      </c>
      <c r="K6678">
        <v>706.04</v>
      </c>
    </row>
    <row r="6679" spans="1:11" ht="15" customHeight="1">
      <c r="A6679" s="1" t="s">
        <v>998</v>
      </c>
      <c r="B6679" t="s">
        <v>9</v>
      </c>
      <c r="C6679" t="s">
        <v>35</v>
      </c>
      <c r="D6679">
        <v>107617</v>
      </c>
      <c r="E6679" t="s">
        <v>464</v>
      </c>
      <c r="F6679">
        <v>203205</v>
      </c>
      <c r="G6679" t="s">
        <v>451</v>
      </c>
      <c r="H6679" t="s">
        <v>452</v>
      </c>
      <c r="I6679">
        <v>176.84</v>
      </c>
      <c r="J6679" t="s">
        <v>6</v>
      </c>
      <c r="K6679">
        <v>176.84</v>
      </c>
    </row>
    <row r="6680" spans="1:11" ht="15" customHeight="1">
      <c r="A6680" s="1" t="s">
        <v>998</v>
      </c>
      <c r="B6680" t="s">
        <v>9</v>
      </c>
      <c r="C6680" t="s">
        <v>35</v>
      </c>
      <c r="D6680">
        <v>107617</v>
      </c>
      <c r="E6680" t="s">
        <v>464</v>
      </c>
      <c r="F6680">
        <v>203205</v>
      </c>
      <c r="G6680" t="s">
        <v>451</v>
      </c>
      <c r="H6680" t="s">
        <v>452</v>
      </c>
      <c r="I6680">
        <v>25352.43</v>
      </c>
      <c r="J6680" t="s">
        <v>6</v>
      </c>
      <c r="K6680">
        <v>25352.43</v>
      </c>
    </row>
    <row r="6681" spans="1:11" ht="15" customHeight="1">
      <c r="A6681" s="1" t="s">
        <v>998</v>
      </c>
      <c r="B6681" t="s">
        <v>9</v>
      </c>
      <c r="C6681" t="s">
        <v>35</v>
      </c>
      <c r="D6681">
        <v>107617</v>
      </c>
      <c r="E6681" t="s">
        <v>464</v>
      </c>
      <c r="F6681">
        <v>203205</v>
      </c>
      <c r="G6681" t="s">
        <v>451</v>
      </c>
      <c r="H6681" t="s">
        <v>452</v>
      </c>
      <c r="I6681">
        <v>3119.17</v>
      </c>
      <c r="J6681" t="s">
        <v>6</v>
      </c>
      <c r="K6681">
        <v>3119.17</v>
      </c>
    </row>
    <row r="6682" spans="1:11" ht="15" customHeight="1">
      <c r="A6682" s="1" t="s">
        <v>998</v>
      </c>
      <c r="B6682" t="s">
        <v>9</v>
      </c>
      <c r="C6682" t="s">
        <v>35</v>
      </c>
      <c r="D6682">
        <v>107617</v>
      </c>
      <c r="E6682" t="s">
        <v>464</v>
      </c>
      <c r="F6682">
        <v>203205</v>
      </c>
      <c r="G6682" t="s">
        <v>451</v>
      </c>
      <c r="H6682" t="s">
        <v>452</v>
      </c>
      <c r="I6682">
        <v>4051.64</v>
      </c>
      <c r="J6682" t="s">
        <v>5</v>
      </c>
      <c r="K6682">
        <v>-4051.64</v>
      </c>
    </row>
    <row r="6683" spans="1:11" ht="15" customHeight="1">
      <c r="A6683" s="1" t="s">
        <v>998</v>
      </c>
      <c r="B6683" t="s">
        <v>9</v>
      </c>
      <c r="C6683" t="s">
        <v>35</v>
      </c>
      <c r="D6683">
        <v>107617</v>
      </c>
      <c r="E6683" t="s">
        <v>464</v>
      </c>
      <c r="F6683">
        <v>203205</v>
      </c>
      <c r="G6683" t="s">
        <v>451</v>
      </c>
      <c r="H6683" t="s">
        <v>452</v>
      </c>
      <c r="I6683">
        <v>22804.3</v>
      </c>
      <c r="J6683" t="s">
        <v>6</v>
      </c>
      <c r="K6683">
        <v>22804.3</v>
      </c>
    </row>
    <row r="6684" spans="1:11" ht="15" customHeight="1">
      <c r="A6684" s="1" t="s">
        <v>998</v>
      </c>
      <c r="B6684" t="s">
        <v>9</v>
      </c>
      <c r="C6684" t="s">
        <v>35</v>
      </c>
      <c r="D6684">
        <v>107617</v>
      </c>
      <c r="E6684" t="s">
        <v>464</v>
      </c>
      <c r="F6684">
        <v>203205</v>
      </c>
      <c r="G6684" t="s">
        <v>451</v>
      </c>
      <c r="H6684" t="s">
        <v>452</v>
      </c>
      <c r="I6684">
        <v>461.47</v>
      </c>
      <c r="J6684" t="s">
        <v>6</v>
      </c>
      <c r="K6684">
        <v>461.47</v>
      </c>
    </row>
    <row r="6685" spans="1:11" ht="15" customHeight="1">
      <c r="A6685" s="1" t="s">
        <v>998</v>
      </c>
      <c r="B6685" t="s">
        <v>9</v>
      </c>
      <c r="C6685" t="s">
        <v>35</v>
      </c>
      <c r="D6685">
        <v>107617</v>
      </c>
      <c r="E6685" t="s">
        <v>464</v>
      </c>
      <c r="F6685">
        <v>203205</v>
      </c>
      <c r="G6685" t="s">
        <v>451</v>
      </c>
      <c r="H6685" t="s">
        <v>452</v>
      </c>
      <c r="I6685">
        <v>1232.18</v>
      </c>
      <c r="J6685" t="s">
        <v>6</v>
      </c>
      <c r="K6685">
        <v>1232.18</v>
      </c>
    </row>
    <row r="6686" spans="1:11" ht="15" customHeight="1">
      <c r="A6686" s="1" t="s">
        <v>998</v>
      </c>
      <c r="B6686" t="s">
        <v>9</v>
      </c>
      <c r="C6686" t="s">
        <v>35</v>
      </c>
      <c r="D6686">
        <v>108651</v>
      </c>
      <c r="E6686" t="s">
        <v>542</v>
      </c>
      <c r="F6686">
        <v>203205</v>
      </c>
      <c r="G6686" t="s">
        <v>451</v>
      </c>
      <c r="H6686" t="s">
        <v>452</v>
      </c>
      <c r="I6686">
        <v>3501.06</v>
      </c>
      <c r="J6686" t="s">
        <v>6</v>
      </c>
      <c r="K6686">
        <v>3501.06</v>
      </c>
    </row>
    <row r="6687" spans="1:11" ht="15" customHeight="1">
      <c r="A6687" s="1" t="s">
        <v>998</v>
      </c>
      <c r="B6687" t="s">
        <v>9</v>
      </c>
      <c r="C6687" t="s">
        <v>35</v>
      </c>
      <c r="D6687">
        <v>109774</v>
      </c>
      <c r="E6687" t="s">
        <v>450</v>
      </c>
      <c r="F6687">
        <v>203205</v>
      </c>
      <c r="G6687" t="s">
        <v>451</v>
      </c>
      <c r="H6687" t="s">
        <v>452</v>
      </c>
      <c r="I6687">
        <v>158.24</v>
      </c>
      <c r="J6687" t="s">
        <v>6</v>
      </c>
      <c r="K6687">
        <v>158.24</v>
      </c>
    </row>
    <row r="6688" spans="1:11" ht="15" customHeight="1">
      <c r="A6688" s="1" t="s">
        <v>998</v>
      </c>
      <c r="B6688" t="s">
        <v>9</v>
      </c>
      <c r="C6688" t="s">
        <v>35</v>
      </c>
      <c r="D6688">
        <v>107617</v>
      </c>
      <c r="E6688" t="s">
        <v>464</v>
      </c>
      <c r="F6688">
        <v>203205</v>
      </c>
      <c r="G6688" t="s">
        <v>451</v>
      </c>
      <c r="H6688" t="s">
        <v>452</v>
      </c>
      <c r="I6688">
        <v>359.9</v>
      </c>
      <c r="J6688" t="s">
        <v>6</v>
      </c>
      <c r="K6688">
        <v>359.9</v>
      </c>
    </row>
    <row r="6689" spans="1:11" ht="15" customHeight="1">
      <c r="A6689" s="1" t="s">
        <v>998</v>
      </c>
      <c r="B6689" t="s">
        <v>9</v>
      </c>
      <c r="C6689" t="s">
        <v>35</v>
      </c>
      <c r="D6689">
        <v>107617</v>
      </c>
      <c r="E6689" t="s">
        <v>464</v>
      </c>
      <c r="F6689">
        <v>203205</v>
      </c>
      <c r="G6689" t="s">
        <v>451</v>
      </c>
      <c r="H6689" t="s">
        <v>452</v>
      </c>
      <c r="I6689">
        <v>781.68</v>
      </c>
      <c r="J6689" t="s">
        <v>6</v>
      </c>
      <c r="K6689">
        <v>781.68</v>
      </c>
    </row>
    <row r="6690" spans="1:11">
      <c r="A6690" s="1" t="s">
        <v>998</v>
      </c>
      <c r="B6690" t="s">
        <v>9</v>
      </c>
      <c r="C6690" t="s">
        <v>35</v>
      </c>
      <c r="D6690">
        <v>107617</v>
      </c>
      <c r="E6690" t="s">
        <v>464</v>
      </c>
      <c r="F6690">
        <v>203205</v>
      </c>
      <c r="G6690" t="s">
        <v>451</v>
      </c>
      <c r="H6690" t="s">
        <v>452</v>
      </c>
      <c r="I6690">
        <v>148.46</v>
      </c>
      <c r="J6690" t="s">
        <v>6</v>
      </c>
      <c r="K6690">
        <v>148.46</v>
      </c>
    </row>
    <row r="6691" spans="1:11">
      <c r="A6691" s="1" t="s">
        <v>998</v>
      </c>
      <c r="B6691" t="s">
        <v>9</v>
      </c>
      <c r="C6691" t="s">
        <v>35</v>
      </c>
      <c r="D6691">
        <v>107617</v>
      </c>
      <c r="E6691" t="s">
        <v>464</v>
      </c>
      <c r="F6691">
        <v>203205</v>
      </c>
      <c r="G6691" t="s">
        <v>451</v>
      </c>
      <c r="H6691" t="s">
        <v>452</v>
      </c>
      <c r="I6691">
        <v>58.41</v>
      </c>
      <c r="J6691" t="s">
        <v>6</v>
      </c>
      <c r="K6691">
        <v>58.41</v>
      </c>
    </row>
    <row r="6692" spans="1:11" ht="15" customHeight="1">
      <c r="A6692" s="1" t="s">
        <v>998</v>
      </c>
      <c r="B6692" t="s">
        <v>9</v>
      </c>
      <c r="C6692" t="s">
        <v>35</v>
      </c>
      <c r="D6692">
        <v>107617</v>
      </c>
      <c r="E6692" t="s">
        <v>464</v>
      </c>
      <c r="F6692">
        <v>203205</v>
      </c>
      <c r="G6692" t="s">
        <v>451</v>
      </c>
      <c r="H6692" t="s">
        <v>452</v>
      </c>
      <c r="I6692">
        <v>116.84</v>
      </c>
      <c r="J6692" t="s">
        <v>6</v>
      </c>
      <c r="K6692">
        <v>116.84</v>
      </c>
    </row>
    <row r="6693" spans="1:11" ht="15" customHeight="1">
      <c r="A6693" s="1" t="s">
        <v>998</v>
      </c>
      <c r="B6693" t="s">
        <v>9</v>
      </c>
      <c r="C6693" t="s">
        <v>35</v>
      </c>
      <c r="D6693">
        <v>107617</v>
      </c>
      <c r="E6693" t="s">
        <v>464</v>
      </c>
      <c r="F6693">
        <v>203205</v>
      </c>
      <c r="G6693" t="s">
        <v>451</v>
      </c>
      <c r="H6693" t="s">
        <v>452</v>
      </c>
      <c r="I6693">
        <v>42.64</v>
      </c>
      <c r="J6693" t="s">
        <v>6</v>
      </c>
      <c r="K6693">
        <v>42.64</v>
      </c>
    </row>
    <row r="6694" spans="1:11" ht="15" customHeight="1">
      <c r="A6694" s="1" t="s">
        <v>998</v>
      </c>
      <c r="B6694" t="s">
        <v>9</v>
      </c>
      <c r="C6694" t="s">
        <v>35</v>
      </c>
      <c r="D6694">
        <v>107617</v>
      </c>
      <c r="E6694" t="s">
        <v>464</v>
      </c>
      <c r="F6694">
        <v>203205</v>
      </c>
      <c r="G6694" t="s">
        <v>451</v>
      </c>
      <c r="H6694" t="s">
        <v>452</v>
      </c>
      <c r="I6694">
        <v>116.84</v>
      </c>
      <c r="J6694" t="s">
        <v>6</v>
      </c>
      <c r="K6694">
        <v>116.84</v>
      </c>
    </row>
    <row r="6695" spans="1:11" ht="15" customHeight="1">
      <c r="A6695" s="1" t="s">
        <v>998</v>
      </c>
      <c r="B6695" t="s">
        <v>9</v>
      </c>
      <c r="C6695" t="s">
        <v>35</v>
      </c>
      <c r="D6695">
        <v>107617</v>
      </c>
      <c r="E6695" t="s">
        <v>464</v>
      </c>
      <c r="F6695">
        <v>203205</v>
      </c>
      <c r="G6695" t="s">
        <v>451</v>
      </c>
      <c r="H6695" t="s">
        <v>452</v>
      </c>
      <c r="I6695">
        <v>528.98</v>
      </c>
      <c r="J6695" t="s">
        <v>6</v>
      </c>
      <c r="K6695">
        <v>528.98</v>
      </c>
    </row>
    <row r="6696" spans="1:11" ht="15" customHeight="1">
      <c r="A6696" s="1" t="s">
        <v>998</v>
      </c>
      <c r="B6696" t="s">
        <v>9</v>
      </c>
      <c r="C6696" t="s">
        <v>35</v>
      </c>
      <c r="D6696">
        <v>107617</v>
      </c>
      <c r="E6696" t="s">
        <v>464</v>
      </c>
      <c r="F6696">
        <v>203205</v>
      </c>
      <c r="G6696" t="s">
        <v>451</v>
      </c>
      <c r="H6696" t="s">
        <v>452</v>
      </c>
      <c r="I6696">
        <v>58.57</v>
      </c>
      <c r="J6696" t="s">
        <v>6</v>
      </c>
      <c r="K6696">
        <v>58.57</v>
      </c>
    </row>
    <row r="6697" spans="1:11" ht="15" customHeight="1">
      <c r="A6697" s="1" t="s">
        <v>998</v>
      </c>
      <c r="B6697" t="s">
        <v>9</v>
      </c>
      <c r="C6697" t="s">
        <v>35</v>
      </c>
      <c r="D6697">
        <v>107617</v>
      </c>
      <c r="E6697" t="s">
        <v>464</v>
      </c>
      <c r="F6697">
        <v>203205</v>
      </c>
      <c r="G6697" t="s">
        <v>451</v>
      </c>
      <c r="H6697" t="s">
        <v>452</v>
      </c>
      <c r="I6697">
        <v>22.56</v>
      </c>
      <c r="J6697" t="s">
        <v>6</v>
      </c>
      <c r="K6697">
        <v>22.56</v>
      </c>
    </row>
    <row r="6698" spans="1:11" ht="15" customHeight="1">
      <c r="A6698" s="1" t="s">
        <v>998</v>
      </c>
      <c r="B6698" t="s">
        <v>9</v>
      </c>
      <c r="C6698" t="s">
        <v>35</v>
      </c>
      <c r="D6698">
        <v>107617</v>
      </c>
      <c r="E6698" t="s">
        <v>464</v>
      </c>
      <c r="F6698">
        <v>203205</v>
      </c>
      <c r="G6698" t="s">
        <v>451</v>
      </c>
      <c r="H6698" t="s">
        <v>452</v>
      </c>
      <c r="I6698">
        <v>36.630000000000003</v>
      </c>
      <c r="J6698" t="s">
        <v>6</v>
      </c>
      <c r="K6698">
        <v>36.630000000000003</v>
      </c>
    </row>
    <row r="6699" spans="1:11">
      <c r="A6699" s="1" t="s">
        <v>998</v>
      </c>
      <c r="B6699" t="s">
        <v>9</v>
      </c>
      <c r="C6699" t="s">
        <v>35</v>
      </c>
      <c r="D6699">
        <v>107617</v>
      </c>
      <c r="E6699" t="s">
        <v>464</v>
      </c>
      <c r="F6699">
        <v>203205</v>
      </c>
      <c r="G6699" t="s">
        <v>451</v>
      </c>
      <c r="H6699" t="s">
        <v>452</v>
      </c>
      <c r="I6699">
        <v>111.72</v>
      </c>
      <c r="J6699" t="s">
        <v>6</v>
      </c>
      <c r="K6699">
        <v>111.72</v>
      </c>
    </row>
    <row r="6700" spans="1:11">
      <c r="A6700" s="1" t="s">
        <v>998</v>
      </c>
      <c r="B6700" t="s">
        <v>9</v>
      </c>
      <c r="C6700" t="s">
        <v>35</v>
      </c>
      <c r="D6700">
        <v>107617</v>
      </c>
      <c r="E6700" t="s">
        <v>464</v>
      </c>
      <c r="F6700">
        <v>203205</v>
      </c>
      <c r="G6700" t="s">
        <v>451</v>
      </c>
      <c r="H6700" t="s">
        <v>452</v>
      </c>
      <c r="I6700">
        <v>272.32</v>
      </c>
      <c r="J6700" t="s">
        <v>6</v>
      </c>
      <c r="K6700">
        <v>272.32</v>
      </c>
    </row>
    <row r="6701" spans="1:11">
      <c r="A6701" s="1" t="s">
        <v>998</v>
      </c>
      <c r="B6701" t="s">
        <v>9</v>
      </c>
      <c r="C6701" t="s">
        <v>35</v>
      </c>
      <c r="D6701">
        <v>107617</v>
      </c>
      <c r="E6701" t="s">
        <v>464</v>
      </c>
      <c r="F6701">
        <v>203205</v>
      </c>
      <c r="G6701" t="s">
        <v>451</v>
      </c>
      <c r="H6701" t="s">
        <v>452</v>
      </c>
      <c r="I6701">
        <v>377.06</v>
      </c>
      <c r="J6701" t="s">
        <v>6</v>
      </c>
      <c r="K6701">
        <v>377.06</v>
      </c>
    </row>
    <row r="6702" spans="1:11" ht="15" customHeight="1">
      <c r="A6702" s="1" t="s">
        <v>998</v>
      </c>
      <c r="B6702" t="s">
        <v>9</v>
      </c>
      <c r="C6702" t="s">
        <v>35</v>
      </c>
      <c r="D6702">
        <v>107617</v>
      </c>
      <c r="E6702" t="s">
        <v>464</v>
      </c>
      <c r="F6702">
        <v>203205</v>
      </c>
      <c r="G6702" t="s">
        <v>451</v>
      </c>
      <c r="H6702" t="s">
        <v>452</v>
      </c>
      <c r="I6702">
        <v>30.59</v>
      </c>
      <c r="J6702" t="s">
        <v>6</v>
      </c>
      <c r="K6702">
        <v>30.59</v>
      </c>
    </row>
    <row r="6703" spans="1:11" ht="15" customHeight="1">
      <c r="A6703" s="1" t="s">
        <v>998</v>
      </c>
      <c r="B6703" t="s">
        <v>9</v>
      </c>
      <c r="C6703" t="s">
        <v>35</v>
      </c>
      <c r="D6703">
        <v>107617</v>
      </c>
      <c r="E6703" t="s">
        <v>464</v>
      </c>
      <c r="F6703">
        <v>203205</v>
      </c>
      <c r="G6703" t="s">
        <v>451</v>
      </c>
      <c r="H6703" t="s">
        <v>452</v>
      </c>
      <c r="I6703">
        <v>19.66</v>
      </c>
      <c r="J6703" t="s">
        <v>6</v>
      </c>
      <c r="K6703">
        <v>19.66</v>
      </c>
    </row>
    <row r="6704" spans="1:11" ht="15" customHeight="1">
      <c r="A6704" s="1" t="s">
        <v>998</v>
      </c>
      <c r="B6704" t="s">
        <v>9</v>
      </c>
      <c r="C6704" t="s">
        <v>35</v>
      </c>
      <c r="D6704">
        <v>107617</v>
      </c>
      <c r="E6704" t="s">
        <v>464</v>
      </c>
      <c r="F6704">
        <v>203205</v>
      </c>
      <c r="G6704" t="s">
        <v>451</v>
      </c>
      <c r="H6704" t="s">
        <v>452</v>
      </c>
      <c r="I6704">
        <v>147.9</v>
      </c>
      <c r="J6704" t="s">
        <v>6</v>
      </c>
      <c r="K6704">
        <v>147.9</v>
      </c>
    </row>
    <row r="6705" spans="1:11" ht="15" customHeight="1">
      <c r="A6705" s="1" t="s">
        <v>998</v>
      </c>
      <c r="B6705" t="s">
        <v>9</v>
      </c>
      <c r="C6705" t="s">
        <v>35</v>
      </c>
      <c r="D6705">
        <v>107617</v>
      </c>
      <c r="E6705" t="s">
        <v>464</v>
      </c>
      <c r="F6705">
        <v>203205</v>
      </c>
      <c r="G6705" t="s">
        <v>451</v>
      </c>
      <c r="H6705" t="s">
        <v>452</v>
      </c>
      <c r="I6705">
        <v>5.19</v>
      </c>
      <c r="J6705" t="s">
        <v>6</v>
      </c>
      <c r="K6705">
        <v>5.19</v>
      </c>
    </row>
    <row r="6706" spans="1:11" ht="15" customHeight="1">
      <c r="A6706" s="1" t="s">
        <v>998</v>
      </c>
      <c r="B6706" t="s">
        <v>9</v>
      </c>
      <c r="C6706" t="s">
        <v>35</v>
      </c>
      <c r="D6706">
        <v>107617</v>
      </c>
      <c r="E6706" t="s">
        <v>464</v>
      </c>
      <c r="F6706">
        <v>203205</v>
      </c>
      <c r="G6706" t="s">
        <v>451</v>
      </c>
      <c r="H6706" t="s">
        <v>452</v>
      </c>
      <c r="I6706">
        <v>3080.27</v>
      </c>
      <c r="J6706" t="s">
        <v>6</v>
      </c>
      <c r="K6706">
        <v>3080.27</v>
      </c>
    </row>
    <row r="6707" spans="1:11" ht="15" customHeight="1">
      <c r="A6707" s="1" t="s">
        <v>998</v>
      </c>
      <c r="B6707" t="s">
        <v>9</v>
      </c>
      <c r="C6707" t="s">
        <v>35</v>
      </c>
      <c r="D6707">
        <v>107617</v>
      </c>
      <c r="E6707" t="s">
        <v>464</v>
      </c>
      <c r="F6707">
        <v>203205</v>
      </c>
      <c r="G6707" t="s">
        <v>451</v>
      </c>
      <c r="H6707" t="s">
        <v>452</v>
      </c>
      <c r="I6707">
        <v>78.739999999999995</v>
      </c>
      <c r="J6707" t="s">
        <v>6</v>
      </c>
      <c r="K6707">
        <v>78.739999999999995</v>
      </c>
    </row>
    <row r="6708" spans="1:11" ht="15" customHeight="1">
      <c r="A6708" s="1" t="s">
        <v>998</v>
      </c>
      <c r="B6708" t="s">
        <v>9</v>
      </c>
      <c r="C6708" t="s">
        <v>35</v>
      </c>
      <c r="D6708">
        <v>107617</v>
      </c>
      <c r="E6708" t="s">
        <v>464</v>
      </c>
      <c r="F6708">
        <v>203205</v>
      </c>
      <c r="G6708" t="s">
        <v>451</v>
      </c>
      <c r="H6708" t="s">
        <v>452</v>
      </c>
      <c r="I6708">
        <v>253.92</v>
      </c>
      <c r="J6708" t="s">
        <v>5</v>
      </c>
      <c r="K6708">
        <v>-253.92</v>
      </c>
    </row>
    <row r="6709" spans="1:11" ht="15" customHeight="1">
      <c r="A6709" s="1" t="s">
        <v>998</v>
      </c>
      <c r="B6709" t="s">
        <v>9</v>
      </c>
      <c r="C6709" t="s">
        <v>35</v>
      </c>
      <c r="D6709">
        <v>107617</v>
      </c>
      <c r="E6709" t="s">
        <v>464</v>
      </c>
      <c r="F6709">
        <v>203205</v>
      </c>
      <c r="G6709" t="s">
        <v>451</v>
      </c>
      <c r="H6709" t="s">
        <v>452</v>
      </c>
      <c r="I6709">
        <v>5570.37</v>
      </c>
      <c r="J6709" t="s">
        <v>6</v>
      </c>
      <c r="K6709">
        <v>5570.37</v>
      </c>
    </row>
    <row r="6710" spans="1:11" ht="15" customHeight="1">
      <c r="A6710" s="1" t="s">
        <v>998</v>
      </c>
      <c r="B6710" t="s">
        <v>9</v>
      </c>
      <c r="C6710" t="s">
        <v>35</v>
      </c>
      <c r="D6710">
        <v>109774</v>
      </c>
      <c r="E6710" t="s">
        <v>450</v>
      </c>
      <c r="F6710">
        <v>203205</v>
      </c>
      <c r="G6710" t="s">
        <v>451</v>
      </c>
      <c r="H6710" t="s">
        <v>452</v>
      </c>
      <c r="I6710">
        <v>145.61000000000001</v>
      </c>
      <c r="J6710" t="s">
        <v>6</v>
      </c>
      <c r="K6710">
        <v>145.61000000000001</v>
      </c>
    </row>
    <row r="6711" spans="1:11" ht="15" customHeight="1">
      <c r="A6711" s="1" t="s">
        <v>998</v>
      </c>
      <c r="B6711" t="s">
        <v>9</v>
      </c>
      <c r="C6711" t="s">
        <v>35</v>
      </c>
      <c r="D6711">
        <v>107617</v>
      </c>
      <c r="E6711" t="s">
        <v>464</v>
      </c>
      <c r="F6711">
        <v>203205</v>
      </c>
      <c r="G6711" t="s">
        <v>451</v>
      </c>
      <c r="H6711" t="s">
        <v>452</v>
      </c>
      <c r="I6711">
        <v>306.8</v>
      </c>
      <c r="J6711" t="s">
        <v>6</v>
      </c>
      <c r="K6711">
        <v>306.8</v>
      </c>
    </row>
    <row r="6712" spans="1:11" ht="15" customHeight="1">
      <c r="A6712" s="1" t="s">
        <v>998</v>
      </c>
      <c r="B6712" t="s">
        <v>9</v>
      </c>
      <c r="C6712" t="s">
        <v>35</v>
      </c>
      <c r="D6712">
        <v>107617</v>
      </c>
      <c r="E6712" t="s">
        <v>464</v>
      </c>
      <c r="F6712">
        <v>203205</v>
      </c>
      <c r="G6712" t="s">
        <v>451</v>
      </c>
      <c r="H6712" t="s">
        <v>452</v>
      </c>
      <c r="I6712">
        <v>19200.060000000001</v>
      </c>
      <c r="J6712" t="s">
        <v>6</v>
      </c>
      <c r="K6712">
        <v>19200.060000000001</v>
      </c>
    </row>
    <row r="6713" spans="1:11">
      <c r="A6713" s="1" t="s">
        <v>998</v>
      </c>
      <c r="B6713" t="s">
        <v>9</v>
      </c>
      <c r="C6713" t="s">
        <v>35</v>
      </c>
      <c r="D6713">
        <v>107617</v>
      </c>
      <c r="E6713" t="s">
        <v>464</v>
      </c>
      <c r="F6713">
        <v>203205</v>
      </c>
      <c r="G6713" t="s">
        <v>451</v>
      </c>
      <c r="H6713" t="s">
        <v>452</v>
      </c>
      <c r="I6713">
        <v>2234.9899999999998</v>
      </c>
      <c r="J6713" t="s">
        <v>6</v>
      </c>
      <c r="K6713">
        <v>2234.9899999999998</v>
      </c>
    </row>
    <row r="6714" spans="1:11">
      <c r="A6714" s="1" t="s">
        <v>998</v>
      </c>
      <c r="B6714" t="s">
        <v>9</v>
      </c>
      <c r="C6714" t="s">
        <v>35</v>
      </c>
      <c r="D6714">
        <v>107617</v>
      </c>
      <c r="E6714" t="s">
        <v>464</v>
      </c>
      <c r="F6714">
        <v>203205</v>
      </c>
      <c r="G6714" t="s">
        <v>451</v>
      </c>
      <c r="H6714" t="s">
        <v>452</v>
      </c>
      <c r="I6714">
        <v>56.74</v>
      </c>
      <c r="J6714" t="s">
        <v>6</v>
      </c>
      <c r="K6714">
        <v>56.74</v>
      </c>
    </row>
    <row r="6715" spans="1:11">
      <c r="A6715" s="1" t="s">
        <v>998</v>
      </c>
      <c r="B6715" t="s">
        <v>9</v>
      </c>
      <c r="C6715" t="s">
        <v>35</v>
      </c>
      <c r="D6715">
        <v>107617</v>
      </c>
      <c r="E6715" t="s">
        <v>464</v>
      </c>
      <c r="F6715">
        <v>203205</v>
      </c>
      <c r="G6715" t="s">
        <v>451</v>
      </c>
      <c r="H6715" t="s">
        <v>452</v>
      </c>
      <c r="I6715">
        <v>129.31</v>
      </c>
      <c r="J6715" t="s">
        <v>6</v>
      </c>
      <c r="K6715">
        <v>129.31</v>
      </c>
    </row>
    <row r="6716" spans="1:11" ht="15" customHeight="1">
      <c r="A6716" s="1" t="s">
        <v>998</v>
      </c>
      <c r="B6716" t="s">
        <v>9</v>
      </c>
      <c r="C6716" t="s">
        <v>35</v>
      </c>
      <c r="D6716">
        <v>107617</v>
      </c>
      <c r="E6716" t="s">
        <v>464</v>
      </c>
      <c r="F6716">
        <v>203205</v>
      </c>
      <c r="G6716" t="s">
        <v>451</v>
      </c>
      <c r="H6716" t="s">
        <v>452</v>
      </c>
      <c r="I6716">
        <v>37.04</v>
      </c>
      <c r="J6716" t="s">
        <v>6</v>
      </c>
      <c r="K6716">
        <v>37.04</v>
      </c>
    </row>
    <row r="6717" spans="1:11">
      <c r="A6717" s="1" t="s">
        <v>998</v>
      </c>
      <c r="B6717" t="s">
        <v>9</v>
      </c>
      <c r="C6717" t="s">
        <v>35</v>
      </c>
      <c r="D6717">
        <v>107617</v>
      </c>
      <c r="E6717" t="s">
        <v>464</v>
      </c>
      <c r="F6717">
        <v>203205</v>
      </c>
      <c r="G6717" t="s">
        <v>451</v>
      </c>
      <c r="H6717" t="s">
        <v>452</v>
      </c>
      <c r="I6717">
        <v>117.86</v>
      </c>
      <c r="J6717" t="s">
        <v>6</v>
      </c>
      <c r="K6717">
        <v>117.86</v>
      </c>
    </row>
    <row r="6718" spans="1:11">
      <c r="A6718" s="1" t="s">
        <v>998</v>
      </c>
      <c r="B6718" t="s">
        <v>9</v>
      </c>
      <c r="C6718" t="s">
        <v>35</v>
      </c>
      <c r="D6718">
        <v>107617</v>
      </c>
      <c r="E6718" t="s">
        <v>464</v>
      </c>
      <c r="F6718">
        <v>203205</v>
      </c>
      <c r="G6718" t="s">
        <v>451</v>
      </c>
      <c r="H6718" t="s">
        <v>452</v>
      </c>
      <c r="I6718">
        <v>408.89</v>
      </c>
      <c r="J6718" t="s">
        <v>6</v>
      </c>
      <c r="K6718">
        <v>408.89</v>
      </c>
    </row>
    <row r="6719" spans="1:11">
      <c r="A6719" s="1" t="s">
        <v>998</v>
      </c>
      <c r="B6719" t="s">
        <v>9</v>
      </c>
      <c r="C6719" t="s">
        <v>35</v>
      </c>
      <c r="D6719">
        <v>107617</v>
      </c>
      <c r="E6719" t="s">
        <v>464</v>
      </c>
      <c r="F6719">
        <v>203205</v>
      </c>
      <c r="G6719" t="s">
        <v>451</v>
      </c>
      <c r="H6719" t="s">
        <v>452</v>
      </c>
      <c r="I6719">
        <v>2756.72</v>
      </c>
      <c r="J6719" t="s">
        <v>5</v>
      </c>
      <c r="K6719">
        <v>-2756.72</v>
      </c>
    </row>
    <row r="6720" spans="1:11">
      <c r="A6720" s="1" t="s">
        <v>998</v>
      </c>
      <c r="B6720" t="s">
        <v>9</v>
      </c>
      <c r="C6720" t="s">
        <v>35</v>
      </c>
      <c r="D6720">
        <v>107617</v>
      </c>
      <c r="E6720" t="s">
        <v>464</v>
      </c>
      <c r="F6720">
        <v>203205</v>
      </c>
      <c r="G6720" t="s">
        <v>451</v>
      </c>
      <c r="H6720" t="s">
        <v>452</v>
      </c>
      <c r="I6720">
        <v>15516.01</v>
      </c>
      <c r="J6720" t="s">
        <v>6</v>
      </c>
      <c r="K6720">
        <v>15516.01</v>
      </c>
    </row>
    <row r="6721" spans="1:11">
      <c r="A6721" s="1" t="s">
        <v>998</v>
      </c>
      <c r="B6721" t="s">
        <v>9</v>
      </c>
      <c r="C6721" t="s">
        <v>35</v>
      </c>
      <c r="D6721">
        <v>107617</v>
      </c>
      <c r="E6721" t="s">
        <v>464</v>
      </c>
      <c r="F6721">
        <v>203205</v>
      </c>
      <c r="G6721" t="s">
        <v>451</v>
      </c>
      <c r="H6721" t="s">
        <v>452</v>
      </c>
      <c r="I6721">
        <v>160.6</v>
      </c>
      <c r="J6721" t="s">
        <v>6</v>
      </c>
      <c r="K6721">
        <v>160.6</v>
      </c>
    </row>
    <row r="6722" spans="1:11" ht="15" customHeight="1">
      <c r="A6722" s="1" t="s">
        <v>998</v>
      </c>
      <c r="B6722" t="s">
        <v>9</v>
      </c>
      <c r="C6722" t="s">
        <v>35</v>
      </c>
      <c r="D6722">
        <v>107617</v>
      </c>
      <c r="E6722" t="s">
        <v>464</v>
      </c>
      <c r="F6722">
        <v>203205</v>
      </c>
      <c r="G6722" t="s">
        <v>451</v>
      </c>
      <c r="H6722" t="s">
        <v>452</v>
      </c>
      <c r="I6722">
        <v>356.11</v>
      </c>
      <c r="J6722" t="s">
        <v>6</v>
      </c>
      <c r="K6722">
        <v>356.11</v>
      </c>
    </row>
    <row r="6723" spans="1:11" ht="15" customHeight="1">
      <c r="A6723" s="1" t="s">
        <v>998</v>
      </c>
      <c r="B6723" t="s">
        <v>9</v>
      </c>
      <c r="C6723" t="s">
        <v>35</v>
      </c>
      <c r="D6723">
        <v>107617</v>
      </c>
      <c r="E6723" t="s">
        <v>464</v>
      </c>
      <c r="F6723">
        <v>203205</v>
      </c>
      <c r="G6723" t="s">
        <v>451</v>
      </c>
      <c r="H6723" t="s">
        <v>452</v>
      </c>
      <c r="I6723">
        <v>544.64</v>
      </c>
      <c r="J6723" t="s">
        <v>6</v>
      </c>
      <c r="K6723">
        <v>544.64</v>
      </c>
    </row>
    <row r="6724" spans="1:11" ht="15" customHeight="1">
      <c r="A6724" s="1" t="s">
        <v>998</v>
      </c>
      <c r="B6724" t="s">
        <v>9</v>
      </c>
      <c r="C6724" t="s">
        <v>35</v>
      </c>
      <c r="D6724">
        <v>107617</v>
      </c>
      <c r="E6724" t="s">
        <v>464</v>
      </c>
      <c r="F6724">
        <v>203205</v>
      </c>
      <c r="G6724" t="s">
        <v>451</v>
      </c>
      <c r="H6724" t="s">
        <v>452</v>
      </c>
      <c r="I6724">
        <v>2729.43</v>
      </c>
      <c r="J6724" t="s">
        <v>6</v>
      </c>
      <c r="K6724">
        <v>2729.43</v>
      </c>
    </row>
    <row r="6725" spans="1:11" ht="15" customHeight="1">
      <c r="A6725" s="1" t="s">
        <v>998</v>
      </c>
      <c r="B6725" t="s">
        <v>9</v>
      </c>
      <c r="C6725" t="s">
        <v>35</v>
      </c>
      <c r="D6725">
        <v>107617</v>
      </c>
      <c r="E6725" t="s">
        <v>464</v>
      </c>
      <c r="F6725">
        <v>203205</v>
      </c>
      <c r="G6725" t="s">
        <v>451</v>
      </c>
      <c r="H6725" t="s">
        <v>452</v>
      </c>
      <c r="I6725">
        <v>33.869999999999997</v>
      </c>
      <c r="J6725" t="s">
        <v>6</v>
      </c>
      <c r="K6725">
        <v>33.869999999999997</v>
      </c>
    </row>
    <row r="6726" spans="1:11" ht="15" customHeight="1">
      <c r="A6726" s="1" t="s">
        <v>998</v>
      </c>
      <c r="B6726" t="s">
        <v>9</v>
      </c>
      <c r="C6726" t="s">
        <v>35</v>
      </c>
      <c r="D6726">
        <v>107617</v>
      </c>
      <c r="E6726" t="s">
        <v>464</v>
      </c>
      <c r="F6726">
        <v>203205</v>
      </c>
      <c r="G6726" t="s">
        <v>451</v>
      </c>
      <c r="H6726" t="s">
        <v>452</v>
      </c>
      <c r="I6726">
        <v>97.84</v>
      </c>
      <c r="J6726" t="s">
        <v>6</v>
      </c>
      <c r="K6726">
        <v>97.84</v>
      </c>
    </row>
    <row r="6727" spans="1:11" ht="15" customHeight="1">
      <c r="A6727" s="1" t="s">
        <v>998</v>
      </c>
      <c r="B6727" t="s">
        <v>9</v>
      </c>
      <c r="C6727" t="s">
        <v>35</v>
      </c>
      <c r="D6727">
        <v>107617</v>
      </c>
      <c r="E6727" t="s">
        <v>464</v>
      </c>
      <c r="F6727">
        <v>203205</v>
      </c>
      <c r="G6727" t="s">
        <v>451</v>
      </c>
      <c r="H6727" t="s">
        <v>452</v>
      </c>
      <c r="I6727">
        <v>76.650000000000006</v>
      </c>
      <c r="J6727" t="s">
        <v>6</v>
      </c>
      <c r="K6727">
        <v>76.650000000000006</v>
      </c>
    </row>
    <row r="6728" spans="1:11" ht="15" customHeight="1">
      <c r="A6728" s="1" t="s">
        <v>998</v>
      </c>
      <c r="B6728" t="s">
        <v>9</v>
      </c>
      <c r="C6728" t="s">
        <v>35</v>
      </c>
      <c r="D6728">
        <v>107617</v>
      </c>
      <c r="E6728" t="s">
        <v>464</v>
      </c>
      <c r="F6728">
        <v>203205</v>
      </c>
      <c r="G6728" t="s">
        <v>451</v>
      </c>
      <c r="H6728" t="s">
        <v>452</v>
      </c>
      <c r="I6728">
        <v>154.96</v>
      </c>
      <c r="J6728" t="s">
        <v>6</v>
      </c>
      <c r="K6728">
        <v>154.96</v>
      </c>
    </row>
    <row r="6729" spans="1:11" ht="15" customHeight="1">
      <c r="A6729" s="1" t="s">
        <v>998</v>
      </c>
      <c r="B6729" t="s">
        <v>9</v>
      </c>
      <c r="C6729" t="s">
        <v>35</v>
      </c>
      <c r="D6729">
        <v>107617</v>
      </c>
      <c r="E6729" t="s">
        <v>464</v>
      </c>
      <c r="F6729">
        <v>203205</v>
      </c>
      <c r="G6729" t="s">
        <v>451</v>
      </c>
      <c r="H6729" t="s">
        <v>452</v>
      </c>
      <c r="I6729">
        <v>360.09</v>
      </c>
      <c r="J6729" t="s">
        <v>6</v>
      </c>
      <c r="K6729">
        <v>360.09</v>
      </c>
    </row>
    <row r="6730" spans="1:11" ht="15" customHeight="1">
      <c r="A6730" s="1" t="s">
        <v>998</v>
      </c>
      <c r="B6730" t="s">
        <v>9</v>
      </c>
      <c r="C6730" t="s">
        <v>35</v>
      </c>
      <c r="D6730">
        <v>107617</v>
      </c>
      <c r="E6730" t="s">
        <v>464</v>
      </c>
      <c r="F6730">
        <v>203205</v>
      </c>
      <c r="G6730" t="s">
        <v>451</v>
      </c>
      <c r="H6730" t="s">
        <v>452</v>
      </c>
      <c r="I6730">
        <v>630.4</v>
      </c>
      <c r="J6730" t="s">
        <v>6</v>
      </c>
      <c r="K6730">
        <v>630.4</v>
      </c>
    </row>
    <row r="6731" spans="1:11" ht="15" customHeight="1">
      <c r="A6731" s="1" t="s">
        <v>998</v>
      </c>
      <c r="B6731" t="s">
        <v>9</v>
      </c>
      <c r="C6731" t="s">
        <v>35</v>
      </c>
      <c r="D6731">
        <v>108651</v>
      </c>
      <c r="E6731" t="s">
        <v>542</v>
      </c>
      <c r="F6731">
        <v>203205</v>
      </c>
      <c r="G6731" t="s">
        <v>451</v>
      </c>
      <c r="H6731" t="s">
        <v>452</v>
      </c>
      <c r="I6731">
        <v>2739.96</v>
      </c>
      <c r="J6731" t="s">
        <v>6</v>
      </c>
      <c r="K6731">
        <v>2739.96</v>
      </c>
    </row>
    <row r="6732" spans="1:11" ht="15" customHeight="1">
      <c r="A6732" s="1" t="s">
        <v>998</v>
      </c>
      <c r="B6732">
        <v>54900002</v>
      </c>
      <c r="C6732" t="s">
        <v>996</v>
      </c>
      <c r="F6732">
        <v>203205</v>
      </c>
      <c r="G6732" t="s">
        <v>451</v>
      </c>
      <c r="H6732" t="s">
        <v>452</v>
      </c>
      <c r="K6732">
        <v>11508.25</v>
      </c>
    </row>
    <row r="6733" spans="1:11" ht="15" customHeight="1">
      <c r="A6733" s="1" t="s">
        <v>998</v>
      </c>
      <c r="B6733" t="s">
        <v>9</v>
      </c>
      <c r="C6733" t="s">
        <v>35</v>
      </c>
      <c r="D6733">
        <v>107617</v>
      </c>
      <c r="E6733" t="s">
        <v>464</v>
      </c>
      <c r="F6733">
        <v>203206</v>
      </c>
      <c r="G6733" t="s">
        <v>465</v>
      </c>
      <c r="H6733" t="s">
        <v>466</v>
      </c>
      <c r="I6733">
        <v>622.11</v>
      </c>
      <c r="J6733" t="s">
        <v>6</v>
      </c>
      <c r="K6733">
        <v>622.11</v>
      </c>
    </row>
    <row r="6734" spans="1:11" ht="15" customHeight="1">
      <c r="A6734" s="1" t="s">
        <v>998</v>
      </c>
      <c r="B6734" t="s">
        <v>9</v>
      </c>
      <c r="C6734" t="s">
        <v>35</v>
      </c>
      <c r="D6734">
        <v>107617</v>
      </c>
      <c r="E6734" t="s">
        <v>464</v>
      </c>
      <c r="F6734">
        <v>203206</v>
      </c>
      <c r="G6734" t="s">
        <v>465</v>
      </c>
      <c r="H6734" t="s">
        <v>466</v>
      </c>
      <c r="I6734">
        <v>1958.69</v>
      </c>
      <c r="J6734" t="s">
        <v>6</v>
      </c>
      <c r="K6734">
        <v>1958.69</v>
      </c>
    </row>
    <row r="6735" spans="1:11" ht="15" customHeight="1">
      <c r="A6735" s="1" t="s">
        <v>998</v>
      </c>
      <c r="B6735" t="s">
        <v>9</v>
      </c>
      <c r="C6735" t="s">
        <v>35</v>
      </c>
      <c r="D6735">
        <v>107617</v>
      </c>
      <c r="E6735" t="s">
        <v>464</v>
      </c>
      <c r="F6735">
        <v>203206</v>
      </c>
      <c r="G6735" t="s">
        <v>465</v>
      </c>
      <c r="H6735" t="s">
        <v>466</v>
      </c>
      <c r="I6735">
        <v>123.5</v>
      </c>
      <c r="J6735" t="s">
        <v>6</v>
      </c>
      <c r="K6735">
        <v>123.5</v>
      </c>
    </row>
    <row r="6736" spans="1:11" ht="15" customHeight="1">
      <c r="A6736" s="1" t="s">
        <v>998</v>
      </c>
      <c r="B6736" t="s">
        <v>9</v>
      </c>
      <c r="C6736" t="s">
        <v>35</v>
      </c>
      <c r="D6736">
        <v>107617</v>
      </c>
      <c r="E6736" t="s">
        <v>464</v>
      </c>
      <c r="F6736">
        <v>203206</v>
      </c>
      <c r="G6736" t="s">
        <v>465</v>
      </c>
      <c r="H6736" t="s">
        <v>466</v>
      </c>
      <c r="I6736">
        <v>37.21</v>
      </c>
      <c r="J6736" t="s">
        <v>6</v>
      </c>
      <c r="K6736">
        <v>37.21</v>
      </c>
    </row>
    <row r="6737" spans="1:11" ht="15" customHeight="1">
      <c r="A6737" s="1" t="s">
        <v>998</v>
      </c>
      <c r="B6737" t="s">
        <v>9</v>
      </c>
      <c r="C6737" t="s">
        <v>35</v>
      </c>
      <c r="D6737">
        <v>107617</v>
      </c>
      <c r="E6737" t="s">
        <v>464</v>
      </c>
      <c r="F6737">
        <v>203206</v>
      </c>
      <c r="G6737" t="s">
        <v>465</v>
      </c>
      <c r="H6737" t="s">
        <v>466</v>
      </c>
      <c r="I6737">
        <v>13.49</v>
      </c>
      <c r="J6737" t="s">
        <v>6</v>
      </c>
      <c r="K6737">
        <v>13.49</v>
      </c>
    </row>
    <row r="6738" spans="1:11" ht="15" customHeight="1">
      <c r="A6738" s="1" t="s">
        <v>998</v>
      </c>
      <c r="B6738" t="s">
        <v>9</v>
      </c>
      <c r="C6738" t="s">
        <v>35</v>
      </c>
      <c r="D6738">
        <v>107617</v>
      </c>
      <c r="E6738" t="s">
        <v>464</v>
      </c>
      <c r="F6738">
        <v>203206</v>
      </c>
      <c r="G6738" t="s">
        <v>465</v>
      </c>
      <c r="H6738" t="s">
        <v>466</v>
      </c>
      <c r="I6738">
        <v>2.82</v>
      </c>
      <c r="J6738" t="s">
        <v>6</v>
      </c>
      <c r="K6738">
        <v>2.82</v>
      </c>
    </row>
    <row r="6739" spans="1:11" ht="15" customHeight="1">
      <c r="A6739" s="1" t="s">
        <v>998</v>
      </c>
      <c r="B6739" t="s">
        <v>9</v>
      </c>
      <c r="C6739" t="s">
        <v>35</v>
      </c>
      <c r="D6739">
        <v>107617</v>
      </c>
      <c r="E6739" t="s">
        <v>464</v>
      </c>
      <c r="F6739">
        <v>203206</v>
      </c>
      <c r="G6739" t="s">
        <v>465</v>
      </c>
      <c r="H6739" t="s">
        <v>466</v>
      </c>
      <c r="I6739">
        <v>7661.79</v>
      </c>
      <c r="J6739" t="s">
        <v>6</v>
      </c>
      <c r="K6739">
        <v>7661.79</v>
      </c>
    </row>
    <row r="6740" spans="1:11" ht="15" customHeight="1">
      <c r="A6740" s="1" t="s">
        <v>998</v>
      </c>
      <c r="B6740" t="s">
        <v>9</v>
      </c>
      <c r="C6740" t="s">
        <v>35</v>
      </c>
      <c r="D6740">
        <v>107617</v>
      </c>
      <c r="E6740" t="s">
        <v>464</v>
      </c>
      <c r="F6740">
        <v>203206</v>
      </c>
      <c r="G6740" t="s">
        <v>465</v>
      </c>
      <c r="H6740" t="s">
        <v>466</v>
      </c>
      <c r="I6740">
        <v>8205.92</v>
      </c>
      <c r="J6740" t="s">
        <v>6</v>
      </c>
      <c r="K6740">
        <v>8205.92</v>
      </c>
    </row>
    <row r="6741" spans="1:11" ht="15" customHeight="1">
      <c r="A6741" s="1" t="s">
        <v>998</v>
      </c>
      <c r="B6741" t="s">
        <v>9</v>
      </c>
      <c r="C6741" t="s">
        <v>35</v>
      </c>
      <c r="D6741">
        <v>107617</v>
      </c>
      <c r="E6741" t="s">
        <v>464</v>
      </c>
      <c r="F6741">
        <v>203206</v>
      </c>
      <c r="G6741" t="s">
        <v>465</v>
      </c>
      <c r="H6741" t="s">
        <v>466</v>
      </c>
      <c r="I6741">
        <v>109.17</v>
      </c>
      <c r="J6741" t="s">
        <v>6</v>
      </c>
      <c r="K6741">
        <v>109.17</v>
      </c>
    </row>
    <row r="6742" spans="1:11" ht="15" customHeight="1">
      <c r="A6742" s="1" t="s">
        <v>998</v>
      </c>
      <c r="B6742" t="s">
        <v>9</v>
      </c>
      <c r="C6742" t="s">
        <v>35</v>
      </c>
      <c r="D6742">
        <v>107617</v>
      </c>
      <c r="E6742" t="s">
        <v>464</v>
      </c>
      <c r="F6742">
        <v>203206</v>
      </c>
      <c r="G6742" t="s">
        <v>465</v>
      </c>
      <c r="H6742" t="s">
        <v>466</v>
      </c>
      <c r="I6742">
        <v>4.7300000000000004</v>
      </c>
      <c r="J6742" t="s">
        <v>6</v>
      </c>
      <c r="K6742">
        <v>4.7300000000000004</v>
      </c>
    </row>
    <row r="6743" spans="1:11" ht="15" customHeight="1">
      <c r="A6743" s="1" t="s">
        <v>998</v>
      </c>
      <c r="B6743" t="s">
        <v>9</v>
      </c>
      <c r="C6743" t="s">
        <v>35</v>
      </c>
      <c r="D6743">
        <v>107617</v>
      </c>
      <c r="E6743" t="s">
        <v>464</v>
      </c>
      <c r="F6743">
        <v>203206</v>
      </c>
      <c r="G6743" t="s">
        <v>465</v>
      </c>
      <c r="H6743" t="s">
        <v>466</v>
      </c>
      <c r="I6743">
        <v>8.7799999999999994</v>
      </c>
      <c r="J6743" t="s">
        <v>6</v>
      </c>
      <c r="K6743">
        <v>8.7799999999999994</v>
      </c>
    </row>
    <row r="6744" spans="1:11" ht="15" customHeight="1">
      <c r="A6744" s="1" t="s">
        <v>998</v>
      </c>
      <c r="B6744" t="s">
        <v>9</v>
      </c>
      <c r="C6744" t="s">
        <v>35</v>
      </c>
      <c r="D6744">
        <v>107617</v>
      </c>
      <c r="E6744" t="s">
        <v>464</v>
      </c>
      <c r="F6744">
        <v>203206</v>
      </c>
      <c r="G6744" t="s">
        <v>465</v>
      </c>
      <c r="H6744" t="s">
        <v>466</v>
      </c>
      <c r="I6744">
        <v>3.56</v>
      </c>
      <c r="J6744" t="s">
        <v>6</v>
      </c>
      <c r="K6744">
        <v>3.56</v>
      </c>
    </row>
    <row r="6745" spans="1:11" ht="15" customHeight="1">
      <c r="A6745" s="1" t="s">
        <v>998</v>
      </c>
      <c r="B6745" t="s">
        <v>9</v>
      </c>
      <c r="C6745" t="s">
        <v>35</v>
      </c>
      <c r="D6745">
        <v>107617</v>
      </c>
      <c r="E6745" t="s">
        <v>464</v>
      </c>
      <c r="F6745">
        <v>203206</v>
      </c>
      <c r="G6745" t="s">
        <v>465</v>
      </c>
      <c r="H6745" t="s">
        <v>466</v>
      </c>
      <c r="I6745">
        <v>23.57</v>
      </c>
      <c r="J6745" t="s">
        <v>6</v>
      </c>
      <c r="K6745">
        <v>23.57</v>
      </c>
    </row>
    <row r="6746" spans="1:11" ht="15" customHeight="1">
      <c r="A6746" s="1" t="s">
        <v>998</v>
      </c>
      <c r="B6746" t="s">
        <v>9</v>
      </c>
      <c r="C6746" t="s">
        <v>35</v>
      </c>
      <c r="D6746">
        <v>107617</v>
      </c>
      <c r="E6746" t="s">
        <v>464</v>
      </c>
      <c r="F6746">
        <v>203206</v>
      </c>
      <c r="G6746" t="s">
        <v>465</v>
      </c>
      <c r="H6746" t="s">
        <v>466</v>
      </c>
      <c r="I6746">
        <v>35.479999999999997</v>
      </c>
      <c r="J6746" t="s">
        <v>6</v>
      </c>
      <c r="K6746">
        <v>35.479999999999997</v>
      </c>
    </row>
    <row r="6747" spans="1:11" ht="15" customHeight="1">
      <c r="A6747" s="1" t="s">
        <v>998</v>
      </c>
      <c r="B6747" t="s">
        <v>9</v>
      </c>
      <c r="C6747" t="s">
        <v>35</v>
      </c>
      <c r="D6747">
        <v>107617</v>
      </c>
      <c r="E6747" t="s">
        <v>464</v>
      </c>
      <c r="F6747">
        <v>203206</v>
      </c>
      <c r="G6747" t="s">
        <v>465</v>
      </c>
      <c r="H6747" t="s">
        <v>466</v>
      </c>
      <c r="I6747">
        <v>21.28</v>
      </c>
      <c r="J6747" t="s">
        <v>6</v>
      </c>
      <c r="K6747">
        <v>21.28</v>
      </c>
    </row>
    <row r="6748" spans="1:11" ht="15" customHeight="1">
      <c r="A6748" s="1" t="s">
        <v>998</v>
      </c>
      <c r="B6748" t="s">
        <v>9</v>
      </c>
      <c r="C6748" t="s">
        <v>35</v>
      </c>
      <c r="D6748">
        <v>107617</v>
      </c>
      <c r="E6748" t="s">
        <v>464</v>
      </c>
      <c r="F6748">
        <v>203206</v>
      </c>
      <c r="G6748" t="s">
        <v>465</v>
      </c>
      <c r="H6748" t="s">
        <v>466</v>
      </c>
      <c r="I6748">
        <v>7.11</v>
      </c>
      <c r="J6748" t="s">
        <v>6</v>
      </c>
      <c r="K6748">
        <v>7.11</v>
      </c>
    </row>
    <row r="6749" spans="1:11" ht="15" customHeight="1">
      <c r="A6749" s="1" t="s">
        <v>998</v>
      </c>
      <c r="B6749" t="s">
        <v>9</v>
      </c>
      <c r="C6749" t="s">
        <v>35</v>
      </c>
      <c r="D6749">
        <v>107617</v>
      </c>
      <c r="E6749" t="s">
        <v>464</v>
      </c>
      <c r="F6749">
        <v>203206</v>
      </c>
      <c r="G6749" t="s">
        <v>465</v>
      </c>
      <c r="H6749" t="s">
        <v>466</v>
      </c>
      <c r="I6749">
        <v>376.79</v>
      </c>
      <c r="J6749" t="s">
        <v>6</v>
      </c>
      <c r="K6749">
        <v>376.79</v>
      </c>
    </row>
    <row r="6750" spans="1:11" ht="15" customHeight="1">
      <c r="A6750" s="1" t="s">
        <v>998</v>
      </c>
      <c r="B6750" t="s">
        <v>9</v>
      </c>
      <c r="C6750" t="s">
        <v>35</v>
      </c>
      <c r="D6750">
        <v>107617</v>
      </c>
      <c r="E6750" t="s">
        <v>464</v>
      </c>
      <c r="F6750">
        <v>203206</v>
      </c>
      <c r="G6750" t="s">
        <v>465</v>
      </c>
      <c r="H6750" t="s">
        <v>466</v>
      </c>
      <c r="I6750">
        <v>70.72</v>
      </c>
      <c r="J6750" t="s">
        <v>6</v>
      </c>
      <c r="K6750">
        <v>70.72</v>
      </c>
    </row>
    <row r="6751" spans="1:11" ht="15" customHeight="1">
      <c r="A6751" s="1" t="s">
        <v>998</v>
      </c>
      <c r="B6751" t="s">
        <v>9</v>
      </c>
      <c r="C6751" t="s">
        <v>35</v>
      </c>
      <c r="D6751">
        <v>107617</v>
      </c>
      <c r="E6751" t="s">
        <v>464</v>
      </c>
      <c r="F6751">
        <v>203206</v>
      </c>
      <c r="G6751" t="s">
        <v>465</v>
      </c>
      <c r="H6751" t="s">
        <v>466</v>
      </c>
      <c r="I6751">
        <v>89796.38</v>
      </c>
      <c r="J6751" t="s">
        <v>6</v>
      </c>
      <c r="K6751">
        <v>89796.38</v>
      </c>
    </row>
    <row r="6752" spans="1:11" ht="15" customHeight="1">
      <c r="A6752" s="1" t="s">
        <v>998</v>
      </c>
      <c r="B6752" t="s">
        <v>9</v>
      </c>
      <c r="C6752" t="s">
        <v>35</v>
      </c>
      <c r="D6752">
        <v>107617</v>
      </c>
      <c r="E6752" t="s">
        <v>464</v>
      </c>
      <c r="F6752">
        <v>203206</v>
      </c>
      <c r="G6752" t="s">
        <v>465</v>
      </c>
      <c r="H6752" t="s">
        <v>466</v>
      </c>
      <c r="I6752">
        <v>10166.39</v>
      </c>
      <c r="J6752" t="s">
        <v>6</v>
      </c>
      <c r="K6752">
        <v>10166.39</v>
      </c>
    </row>
    <row r="6753" spans="1:11" ht="15" customHeight="1">
      <c r="A6753" s="1" t="s">
        <v>998</v>
      </c>
      <c r="B6753" t="s">
        <v>9</v>
      </c>
      <c r="C6753" t="s">
        <v>35</v>
      </c>
      <c r="D6753">
        <v>107617</v>
      </c>
      <c r="E6753" t="s">
        <v>464</v>
      </c>
      <c r="F6753">
        <v>203206</v>
      </c>
      <c r="G6753" t="s">
        <v>465</v>
      </c>
      <c r="H6753" t="s">
        <v>466</v>
      </c>
      <c r="I6753">
        <v>10431.879999999999</v>
      </c>
      <c r="J6753" t="s">
        <v>6</v>
      </c>
      <c r="K6753">
        <v>10431.879999999999</v>
      </c>
    </row>
    <row r="6754" spans="1:11" ht="15" customHeight="1">
      <c r="A6754" s="1" t="s">
        <v>998</v>
      </c>
      <c r="B6754" t="s">
        <v>9</v>
      </c>
      <c r="C6754" t="s">
        <v>35</v>
      </c>
      <c r="D6754">
        <v>107617</v>
      </c>
      <c r="E6754" t="s">
        <v>464</v>
      </c>
      <c r="F6754">
        <v>203206</v>
      </c>
      <c r="G6754" t="s">
        <v>465</v>
      </c>
      <c r="H6754" t="s">
        <v>466</v>
      </c>
      <c r="I6754">
        <v>2081.4899999999998</v>
      </c>
      <c r="J6754" t="s">
        <v>6</v>
      </c>
      <c r="K6754">
        <v>2081.4899999999998</v>
      </c>
    </row>
    <row r="6755" spans="1:11" ht="15" customHeight="1">
      <c r="A6755" s="1" t="s">
        <v>998</v>
      </c>
      <c r="B6755" t="s">
        <v>9</v>
      </c>
      <c r="C6755" t="s">
        <v>35</v>
      </c>
      <c r="D6755">
        <v>107617</v>
      </c>
      <c r="E6755" t="s">
        <v>464</v>
      </c>
      <c r="F6755">
        <v>203206</v>
      </c>
      <c r="G6755" t="s">
        <v>465</v>
      </c>
      <c r="H6755" t="s">
        <v>466</v>
      </c>
      <c r="I6755">
        <v>95268.67</v>
      </c>
      <c r="J6755" t="s">
        <v>6</v>
      </c>
      <c r="K6755">
        <v>95268.67</v>
      </c>
    </row>
    <row r="6756" spans="1:11" ht="15" customHeight="1">
      <c r="A6756" s="1" t="s">
        <v>998</v>
      </c>
      <c r="B6756" t="s">
        <v>9</v>
      </c>
      <c r="C6756" t="s">
        <v>35</v>
      </c>
      <c r="D6756">
        <v>107617</v>
      </c>
      <c r="E6756" t="s">
        <v>464</v>
      </c>
      <c r="F6756">
        <v>203206</v>
      </c>
      <c r="G6756" t="s">
        <v>465</v>
      </c>
      <c r="H6756" t="s">
        <v>466</v>
      </c>
      <c r="I6756">
        <v>563.59</v>
      </c>
      <c r="J6756" t="s">
        <v>6</v>
      </c>
      <c r="K6756">
        <v>563.59</v>
      </c>
    </row>
    <row r="6757" spans="1:11" ht="15" customHeight="1">
      <c r="A6757" s="1" t="s">
        <v>998</v>
      </c>
      <c r="B6757" t="s">
        <v>9</v>
      </c>
      <c r="C6757" t="s">
        <v>35</v>
      </c>
      <c r="D6757">
        <v>107617</v>
      </c>
      <c r="E6757" t="s">
        <v>464</v>
      </c>
      <c r="F6757">
        <v>203206</v>
      </c>
      <c r="G6757" t="s">
        <v>465</v>
      </c>
      <c r="H6757" t="s">
        <v>466</v>
      </c>
      <c r="I6757">
        <v>7760.66</v>
      </c>
      <c r="J6757" t="s">
        <v>6</v>
      </c>
      <c r="K6757">
        <v>7760.66</v>
      </c>
    </row>
    <row r="6758" spans="1:11" ht="15" customHeight="1">
      <c r="A6758" s="1" t="s">
        <v>998</v>
      </c>
      <c r="B6758" t="s">
        <v>9</v>
      </c>
      <c r="C6758" t="s">
        <v>35</v>
      </c>
      <c r="D6758">
        <v>107617</v>
      </c>
      <c r="E6758" t="s">
        <v>464</v>
      </c>
      <c r="F6758">
        <v>203206</v>
      </c>
      <c r="G6758" t="s">
        <v>465</v>
      </c>
      <c r="H6758" t="s">
        <v>466</v>
      </c>
      <c r="I6758">
        <v>10934.82</v>
      </c>
      <c r="J6758" t="s">
        <v>6</v>
      </c>
      <c r="K6758">
        <v>10934.82</v>
      </c>
    </row>
    <row r="6759" spans="1:11" ht="15" customHeight="1">
      <c r="A6759" s="1" t="s">
        <v>998</v>
      </c>
      <c r="B6759" t="s">
        <v>9</v>
      </c>
      <c r="C6759" t="s">
        <v>35</v>
      </c>
      <c r="D6759">
        <v>107617</v>
      </c>
      <c r="E6759" t="s">
        <v>464</v>
      </c>
      <c r="F6759">
        <v>203206</v>
      </c>
      <c r="G6759" t="s">
        <v>465</v>
      </c>
      <c r="H6759" t="s">
        <v>466</v>
      </c>
      <c r="I6759">
        <v>4.93</v>
      </c>
      <c r="J6759" t="s">
        <v>6</v>
      </c>
      <c r="K6759">
        <v>4.93</v>
      </c>
    </row>
    <row r="6760" spans="1:11" ht="15" customHeight="1">
      <c r="A6760" s="1" t="s">
        <v>998</v>
      </c>
      <c r="B6760" t="s">
        <v>9</v>
      </c>
      <c r="C6760" t="s">
        <v>35</v>
      </c>
      <c r="D6760">
        <v>107617</v>
      </c>
      <c r="E6760" t="s">
        <v>464</v>
      </c>
      <c r="F6760">
        <v>203206</v>
      </c>
      <c r="G6760" t="s">
        <v>465</v>
      </c>
      <c r="H6760" t="s">
        <v>466</v>
      </c>
      <c r="I6760">
        <v>15.43</v>
      </c>
      <c r="J6760" t="s">
        <v>6</v>
      </c>
      <c r="K6760">
        <v>15.43</v>
      </c>
    </row>
    <row r="6761" spans="1:11" ht="15" customHeight="1">
      <c r="A6761" s="1" t="s">
        <v>998</v>
      </c>
      <c r="B6761" t="s">
        <v>9</v>
      </c>
      <c r="C6761" t="s">
        <v>35</v>
      </c>
      <c r="D6761">
        <v>107617</v>
      </c>
      <c r="E6761" t="s">
        <v>464</v>
      </c>
      <c r="F6761">
        <v>203206</v>
      </c>
      <c r="G6761" t="s">
        <v>465</v>
      </c>
      <c r="H6761" t="s">
        <v>466</v>
      </c>
      <c r="I6761">
        <v>15.65</v>
      </c>
      <c r="J6761" t="s">
        <v>6</v>
      </c>
      <c r="K6761">
        <v>15.65</v>
      </c>
    </row>
    <row r="6762" spans="1:11" ht="15" customHeight="1">
      <c r="A6762" s="1" t="s">
        <v>998</v>
      </c>
      <c r="B6762" t="s">
        <v>9</v>
      </c>
      <c r="C6762" t="s">
        <v>35</v>
      </c>
      <c r="D6762">
        <v>107617</v>
      </c>
      <c r="E6762" t="s">
        <v>464</v>
      </c>
      <c r="F6762">
        <v>203206</v>
      </c>
      <c r="G6762" t="s">
        <v>465</v>
      </c>
      <c r="H6762" t="s">
        <v>466</v>
      </c>
      <c r="I6762">
        <v>41.03</v>
      </c>
      <c r="J6762" t="s">
        <v>6</v>
      </c>
      <c r="K6762">
        <v>41.03</v>
      </c>
    </row>
    <row r="6763" spans="1:11" ht="15" customHeight="1">
      <c r="A6763" s="1" t="s">
        <v>998</v>
      </c>
      <c r="B6763" t="s">
        <v>9</v>
      </c>
      <c r="C6763" t="s">
        <v>35</v>
      </c>
      <c r="D6763">
        <v>107617</v>
      </c>
      <c r="E6763" t="s">
        <v>464</v>
      </c>
      <c r="F6763">
        <v>203206</v>
      </c>
      <c r="G6763" t="s">
        <v>465</v>
      </c>
      <c r="H6763" t="s">
        <v>466</v>
      </c>
      <c r="I6763">
        <v>53.97</v>
      </c>
      <c r="J6763" t="s">
        <v>6</v>
      </c>
      <c r="K6763">
        <v>53.97</v>
      </c>
    </row>
    <row r="6764" spans="1:11" ht="15" customHeight="1">
      <c r="A6764" s="1" t="s">
        <v>998</v>
      </c>
      <c r="B6764" t="s">
        <v>9</v>
      </c>
      <c r="C6764" t="s">
        <v>35</v>
      </c>
      <c r="D6764">
        <v>107617</v>
      </c>
      <c r="E6764" t="s">
        <v>464</v>
      </c>
      <c r="F6764">
        <v>203206</v>
      </c>
      <c r="G6764" t="s">
        <v>465</v>
      </c>
      <c r="H6764" t="s">
        <v>466</v>
      </c>
      <c r="I6764">
        <v>33.64</v>
      </c>
      <c r="J6764" t="s">
        <v>6</v>
      </c>
      <c r="K6764">
        <v>33.64</v>
      </c>
    </row>
    <row r="6765" spans="1:11" ht="15" customHeight="1">
      <c r="A6765" s="1" t="s">
        <v>998</v>
      </c>
      <c r="B6765" t="s">
        <v>9</v>
      </c>
      <c r="C6765" t="s">
        <v>35</v>
      </c>
      <c r="D6765">
        <v>107617</v>
      </c>
      <c r="E6765" t="s">
        <v>464</v>
      </c>
      <c r="F6765">
        <v>203206</v>
      </c>
      <c r="G6765" t="s">
        <v>465</v>
      </c>
      <c r="H6765" t="s">
        <v>466</v>
      </c>
      <c r="I6765">
        <v>487.48</v>
      </c>
      <c r="J6765" t="s">
        <v>6</v>
      </c>
      <c r="K6765">
        <v>487.48</v>
      </c>
    </row>
    <row r="6766" spans="1:11" ht="15" customHeight="1">
      <c r="A6766" s="1" t="s">
        <v>998</v>
      </c>
      <c r="B6766" t="s">
        <v>9</v>
      </c>
      <c r="C6766" t="s">
        <v>35</v>
      </c>
      <c r="D6766">
        <v>107617</v>
      </c>
      <c r="E6766" t="s">
        <v>464</v>
      </c>
      <c r="F6766">
        <v>203206</v>
      </c>
      <c r="G6766" t="s">
        <v>465</v>
      </c>
      <c r="H6766" t="s">
        <v>466</v>
      </c>
      <c r="I6766">
        <v>80.930000000000007</v>
      </c>
      <c r="J6766" t="s">
        <v>6</v>
      </c>
      <c r="K6766">
        <v>80.930000000000007</v>
      </c>
    </row>
    <row r="6767" spans="1:11" ht="15" customHeight="1">
      <c r="A6767" s="1" t="s">
        <v>998</v>
      </c>
      <c r="B6767" t="s">
        <v>9</v>
      </c>
      <c r="C6767" t="s">
        <v>35</v>
      </c>
      <c r="D6767">
        <v>107617</v>
      </c>
      <c r="E6767" t="s">
        <v>464</v>
      </c>
      <c r="F6767">
        <v>203206</v>
      </c>
      <c r="G6767" t="s">
        <v>465</v>
      </c>
      <c r="H6767" t="s">
        <v>466</v>
      </c>
      <c r="I6767">
        <v>160.99</v>
      </c>
      <c r="J6767" t="s">
        <v>6</v>
      </c>
      <c r="K6767">
        <v>160.99</v>
      </c>
    </row>
    <row r="6768" spans="1:11" ht="15" customHeight="1">
      <c r="A6768" s="1" t="s">
        <v>998</v>
      </c>
      <c r="B6768" t="s">
        <v>9</v>
      </c>
      <c r="C6768" t="s">
        <v>35</v>
      </c>
      <c r="D6768">
        <v>107617</v>
      </c>
      <c r="E6768" t="s">
        <v>464</v>
      </c>
      <c r="F6768">
        <v>203206</v>
      </c>
      <c r="G6768" t="s">
        <v>465</v>
      </c>
      <c r="H6768" t="s">
        <v>466</v>
      </c>
      <c r="I6768">
        <v>128.21</v>
      </c>
      <c r="J6768" t="s">
        <v>6</v>
      </c>
      <c r="K6768">
        <v>128.21</v>
      </c>
    </row>
    <row r="6769" spans="1:11" ht="15" customHeight="1">
      <c r="A6769" s="1" t="s">
        <v>998</v>
      </c>
      <c r="B6769" t="s">
        <v>9</v>
      </c>
      <c r="C6769" t="s">
        <v>35</v>
      </c>
      <c r="D6769">
        <v>107617</v>
      </c>
      <c r="E6769" t="s">
        <v>464</v>
      </c>
      <c r="F6769">
        <v>203206</v>
      </c>
      <c r="G6769" t="s">
        <v>465</v>
      </c>
      <c r="H6769" t="s">
        <v>466</v>
      </c>
      <c r="I6769">
        <v>43.71</v>
      </c>
      <c r="J6769" t="s">
        <v>6</v>
      </c>
      <c r="K6769">
        <v>43.71</v>
      </c>
    </row>
    <row r="6770" spans="1:11" ht="15" customHeight="1">
      <c r="A6770" s="1" t="s">
        <v>998</v>
      </c>
      <c r="B6770" t="s">
        <v>9</v>
      </c>
      <c r="C6770" t="s">
        <v>35</v>
      </c>
      <c r="D6770">
        <v>107617</v>
      </c>
      <c r="E6770" t="s">
        <v>464</v>
      </c>
      <c r="F6770">
        <v>203206</v>
      </c>
      <c r="G6770" t="s">
        <v>465</v>
      </c>
      <c r="H6770" t="s">
        <v>466</v>
      </c>
      <c r="I6770">
        <v>9.41</v>
      </c>
      <c r="J6770" t="s">
        <v>6</v>
      </c>
      <c r="K6770">
        <v>9.41</v>
      </c>
    </row>
    <row r="6771" spans="1:11" ht="15" customHeight="1">
      <c r="A6771" s="1" t="s">
        <v>998</v>
      </c>
      <c r="B6771" t="s">
        <v>9</v>
      </c>
      <c r="C6771" t="s">
        <v>35</v>
      </c>
      <c r="D6771">
        <v>107617</v>
      </c>
      <c r="E6771" t="s">
        <v>464</v>
      </c>
      <c r="F6771">
        <v>203206</v>
      </c>
      <c r="G6771" t="s">
        <v>465</v>
      </c>
      <c r="H6771" t="s">
        <v>466</v>
      </c>
      <c r="I6771">
        <v>23.41</v>
      </c>
      <c r="J6771" t="s">
        <v>6</v>
      </c>
      <c r="K6771">
        <v>23.41</v>
      </c>
    </row>
    <row r="6772" spans="1:11" ht="15" customHeight="1">
      <c r="A6772" s="1" t="s">
        <v>998</v>
      </c>
      <c r="B6772" t="s">
        <v>9</v>
      </c>
      <c r="C6772" t="s">
        <v>35</v>
      </c>
      <c r="D6772">
        <v>107617</v>
      </c>
      <c r="E6772" t="s">
        <v>464</v>
      </c>
      <c r="F6772">
        <v>203206</v>
      </c>
      <c r="G6772" t="s">
        <v>465</v>
      </c>
      <c r="H6772" t="s">
        <v>466</v>
      </c>
      <c r="I6772">
        <v>1891.15</v>
      </c>
      <c r="J6772" t="s">
        <v>6</v>
      </c>
      <c r="K6772">
        <v>1891.15</v>
      </c>
    </row>
    <row r="6773" spans="1:11" ht="15" customHeight="1">
      <c r="A6773" s="1" t="s">
        <v>998</v>
      </c>
      <c r="B6773" t="s">
        <v>9</v>
      </c>
      <c r="C6773" t="s">
        <v>35</v>
      </c>
      <c r="D6773">
        <v>107617</v>
      </c>
      <c r="E6773" t="s">
        <v>464</v>
      </c>
      <c r="F6773">
        <v>203206</v>
      </c>
      <c r="G6773" t="s">
        <v>465</v>
      </c>
      <c r="H6773" t="s">
        <v>466</v>
      </c>
      <c r="I6773">
        <v>660.98</v>
      </c>
      <c r="J6773" t="s">
        <v>6</v>
      </c>
      <c r="K6773">
        <v>660.98</v>
      </c>
    </row>
    <row r="6774" spans="1:11" ht="15" customHeight="1">
      <c r="A6774" s="1" t="s">
        <v>998</v>
      </c>
      <c r="B6774" t="s">
        <v>9</v>
      </c>
      <c r="C6774" t="s">
        <v>35</v>
      </c>
      <c r="D6774">
        <v>107617</v>
      </c>
      <c r="E6774" t="s">
        <v>464</v>
      </c>
      <c r="F6774">
        <v>203206</v>
      </c>
      <c r="G6774" t="s">
        <v>465</v>
      </c>
      <c r="H6774" t="s">
        <v>466</v>
      </c>
      <c r="I6774">
        <v>6651.64</v>
      </c>
      <c r="J6774" t="s">
        <v>6</v>
      </c>
      <c r="K6774">
        <v>6651.64</v>
      </c>
    </row>
    <row r="6775" spans="1:11" ht="15" customHeight="1">
      <c r="A6775" s="1" t="s">
        <v>998</v>
      </c>
      <c r="B6775" t="s">
        <v>9</v>
      </c>
      <c r="C6775" t="s">
        <v>35</v>
      </c>
      <c r="D6775">
        <v>107617</v>
      </c>
      <c r="E6775" t="s">
        <v>464</v>
      </c>
      <c r="F6775">
        <v>203206</v>
      </c>
      <c r="G6775" t="s">
        <v>465</v>
      </c>
      <c r="H6775" t="s">
        <v>466</v>
      </c>
      <c r="I6775">
        <v>8120.07</v>
      </c>
      <c r="J6775" t="s">
        <v>6</v>
      </c>
      <c r="K6775">
        <v>8120.07</v>
      </c>
    </row>
    <row r="6776" spans="1:11" ht="15" customHeight="1">
      <c r="A6776" s="1" t="s">
        <v>998</v>
      </c>
      <c r="B6776" t="s">
        <v>9</v>
      </c>
      <c r="C6776" t="s">
        <v>35</v>
      </c>
      <c r="D6776">
        <v>107617</v>
      </c>
      <c r="E6776" t="s">
        <v>464</v>
      </c>
      <c r="F6776">
        <v>203206</v>
      </c>
      <c r="G6776" t="s">
        <v>465</v>
      </c>
      <c r="H6776" t="s">
        <v>466</v>
      </c>
      <c r="I6776">
        <v>152.52000000000001</v>
      </c>
      <c r="J6776" t="s">
        <v>6</v>
      </c>
      <c r="K6776">
        <v>152.52000000000001</v>
      </c>
    </row>
    <row r="6777" spans="1:11" ht="15" customHeight="1">
      <c r="A6777" s="1" t="s">
        <v>998</v>
      </c>
      <c r="B6777" t="s">
        <v>9</v>
      </c>
      <c r="C6777" t="s">
        <v>35</v>
      </c>
      <c r="D6777">
        <v>107617</v>
      </c>
      <c r="E6777" t="s">
        <v>464</v>
      </c>
      <c r="F6777">
        <v>203206</v>
      </c>
      <c r="G6777" t="s">
        <v>465</v>
      </c>
      <c r="H6777" t="s">
        <v>466</v>
      </c>
      <c r="I6777">
        <v>12.27</v>
      </c>
      <c r="J6777" t="s">
        <v>6</v>
      </c>
      <c r="K6777">
        <v>12.27</v>
      </c>
    </row>
    <row r="6778" spans="1:11" ht="15" customHeight="1">
      <c r="A6778" s="1" t="s">
        <v>998</v>
      </c>
      <c r="B6778" t="s">
        <v>9</v>
      </c>
      <c r="C6778" t="s">
        <v>35</v>
      </c>
      <c r="D6778">
        <v>107617</v>
      </c>
      <c r="E6778" t="s">
        <v>464</v>
      </c>
      <c r="F6778">
        <v>203206</v>
      </c>
      <c r="G6778" t="s">
        <v>465</v>
      </c>
      <c r="H6778" t="s">
        <v>466</v>
      </c>
      <c r="I6778">
        <v>4.74</v>
      </c>
      <c r="J6778" t="s">
        <v>6</v>
      </c>
      <c r="K6778">
        <v>4.74</v>
      </c>
    </row>
    <row r="6779" spans="1:11" ht="15" customHeight="1">
      <c r="A6779" s="1" t="s">
        <v>998</v>
      </c>
      <c r="B6779" t="s">
        <v>9</v>
      </c>
      <c r="C6779" t="s">
        <v>35</v>
      </c>
      <c r="D6779">
        <v>107617</v>
      </c>
      <c r="E6779" t="s">
        <v>464</v>
      </c>
      <c r="F6779">
        <v>203206</v>
      </c>
      <c r="G6779" t="s">
        <v>465</v>
      </c>
      <c r="H6779" t="s">
        <v>466</v>
      </c>
      <c r="I6779">
        <v>8.14</v>
      </c>
      <c r="J6779" t="s">
        <v>6</v>
      </c>
      <c r="K6779">
        <v>8.14</v>
      </c>
    </row>
    <row r="6780" spans="1:11" ht="15" customHeight="1">
      <c r="A6780" s="1" t="s">
        <v>998</v>
      </c>
      <c r="B6780" t="s">
        <v>9</v>
      </c>
      <c r="C6780" t="s">
        <v>35</v>
      </c>
      <c r="D6780">
        <v>107617</v>
      </c>
      <c r="E6780" t="s">
        <v>464</v>
      </c>
      <c r="F6780">
        <v>203206</v>
      </c>
      <c r="G6780" t="s">
        <v>465</v>
      </c>
      <c r="H6780" t="s">
        <v>466</v>
      </c>
      <c r="I6780">
        <v>41.12</v>
      </c>
      <c r="J6780" t="s">
        <v>6</v>
      </c>
      <c r="K6780">
        <v>41.12</v>
      </c>
    </row>
    <row r="6781" spans="1:11">
      <c r="A6781" s="1" t="s">
        <v>998</v>
      </c>
      <c r="B6781" t="s">
        <v>9</v>
      </c>
      <c r="C6781" t="s">
        <v>35</v>
      </c>
      <c r="D6781">
        <v>107617</v>
      </c>
      <c r="E6781" t="s">
        <v>464</v>
      </c>
      <c r="F6781">
        <v>203206</v>
      </c>
      <c r="G6781" t="s">
        <v>465</v>
      </c>
      <c r="H6781" t="s">
        <v>466</v>
      </c>
      <c r="I6781">
        <v>40.29</v>
      </c>
      <c r="J6781" t="s">
        <v>6</v>
      </c>
      <c r="K6781">
        <v>40.29</v>
      </c>
    </row>
    <row r="6782" spans="1:11">
      <c r="A6782" s="1" t="s">
        <v>998</v>
      </c>
      <c r="B6782" t="s">
        <v>9</v>
      </c>
      <c r="C6782" t="s">
        <v>35</v>
      </c>
      <c r="D6782">
        <v>107617</v>
      </c>
      <c r="E6782" t="s">
        <v>464</v>
      </c>
      <c r="F6782">
        <v>203206</v>
      </c>
      <c r="G6782" t="s">
        <v>465</v>
      </c>
      <c r="H6782" t="s">
        <v>466</v>
      </c>
      <c r="I6782">
        <v>14.24</v>
      </c>
      <c r="J6782" t="s">
        <v>6</v>
      </c>
      <c r="K6782">
        <v>14.24</v>
      </c>
    </row>
    <row r="6783" spans="1:11">
      <c r="A6783" s="1" t="s">
        <v>998</v>
      </c>
      <c r="B6783" t="s">
        <v>9</v>
      </c>
      <c r="C6783" t="s">
        <v>35</v>
      </c>
      <c r="D6783">
        <v>107617</v>
      </c>
      <c r="E6783" t="s">
        <v>464</v>
      </c>
      <c r="F6783">
        <v>203206</v>
      </c>
      <c r="G6783" t="s">
        <v>465</v>
      </c>
      <c r="H6783" t="s">
        <v>466</v>
      </c>
      <c r="I6783">
        <v>425.58</v>
      </c>
      <c r="J6783" t="s">
        <v>6</v>
      </c>
      <c r="K6783">
        <v>425.58</v>
      </c>
    </row>
    <row r="6784" spans="1:11">
      <c r="A6784" s="1" t="s">
        <v>998</v>
      </c>
      <c r="B6784" t="s">
        <v>9</v>
      </c>
      <c r="C6784" t="s">
        <v>35</v>
      </c>
      <c r="D6784">
        <v>107617</v>
      </c>
      <c r="E6784" t="s">
        <v>464</v>
      </c>
      <c r="F6784">
        <v>203206</v>
      </c>
      <c r="G6784" t="s">
        <v>465</v>
      </c>
      <c r="H6784" t="s">
        <v>466</v>
      </c>
      <c r="I6784">
        <v>60.14</v>
      </c>
      <c r="J6784" t="s">
        <v>6</v>
      </c>
      <c r="K6784">
        <v>60.14</v>
      </c>
    </row>
    <row r="6785" spans="1:11">
      <c r="A6785" s="1" t="s">
        <v>998</v>
      </c>
      <c r="B6785" t="s">
        <v>9</v>
      </c>
      <c r="C6785" t="s">
        <v>35</v>
      </c>
      <c r="D6785">
        <v>107617</v>
      </c>
      <c r="E6785" t="s">
        <v>464</v>
      </c>
      <c r="F6785">
        <v>203206</v>
      </c>
      <c r="G6785" t="s">
        <v>465</v>
      </c>
      <c r="H6785" t="s">
        <v>466</v>
      </c>
      <c r="I6785">
        <v>88882.64</v>
      </c>
      <c r="J6785" t="s">
        <v>6</v>
      </c>
      <c r="K6785">
        <v>88882.64</v>
      </c>
    </row>
    <row r="6786" spans="1:11">
      <c r="A6786" s="1" t="s">
        <v>998</v>
      </c>
      <c r="B6786" t="s">
        <v>9</v>
      </c>
      <c r="C6786" t="s">
        <v>35</v>
      </c>
      <c r="D6786">
        <v>107617</v>
      </c>
      <c r="E6786" t="s">
        <v>464</v>
      </c>
      <c r="F6786">
        <v>203206</v>
      </c>
      <c r="G6786" t="s">
        <v>465</v>
      </c>
      <c r="H6786" t="s">
        <v>466</v>
      </c>
      <c r="I6786">
        <v>1192.43</v>
      </c>
      <c r="J6786" t="s">
        <v>6</v>
      </c>
      <c r="K6786">
        <v>1192.43</v>
      </c>
    </row>
    <row r="6787" spans="1:11">
      <c r="A6787" s="1" t="s">
        <v>998</v>
      </c>
      <c r="B6787" t="s">
        <v>9</v>
      </c>
      <c r="C6787" t="s">
        <v>35</v>
      </c>
      <c r="D6787">
        <v>107617</v>
      </c>
      <c r="E6787" t="s">
        <v>464</v>
      </c>
      <c r="F6787">
        <v>203206</v>
      </c>
      <c r="G6787" t="s">
        <v>465</v>
      </c>
      <c r="H6787" t="s">
        <v>466</v>
      </c>
      <c r="I6787">
        <v>8046.86</v>
      </c>
      <c r="J6787" t="s">
        <v>6</v>
      </c>
      <c r="K6787">
        <v>8046.86</v>
      </c>
    </row>
    <row r="6788" spans="1:11">
      <c r="A6788" s="1" t="s">
        <v>998</v>
      </c>
      <c r="B6788">
        <v>54900002</v>
      </c>
      <c r="C6788" t="s">
        <v>996</v>
      </c>
      <c r="F6788">
        <v>203206</v>
      </c>
      <c r="G6788" t="s">
        <v>465</v>
      </c>
      <c r="H6788" t="s">
        <v>466</v>
      </c>
      <c r="K6788">
        <v>32113.3</v>
      </c>
    </row>
    <row r="6789" spans="1:11">
      <c r="A6789" s="1" t="s">
        <v>998</v>
      </c>
      <c r="B6789" t="s">
        <v>9</v>
      </c>
      <c r="C6789" t="s">
        <v>35</v>
      </c>
      <c r="D6789">
        <v>106554</v>
      </c>
      <c r="E6789" t="s">
        <v>374</v>
      </c>
      <c r="F6789">
        <v>203207</v>
      </c>
      <c r="G6789" t="s">
        <v>377</v>
      </c>
      <c r="H6789" t="s">
        <v>378</v>
      </c>
      <c r="I6789">
        <v>980.51</v>
      </c>
      <c r="J6789" t="s">
        <v>6</v>
      </c>
      <c r="K6789">
        <v>980.51</v>
      </c>
    </row>
    <row r="6790" spans="1:11" ht="15" customHeight="1">
      <c r="A6790" s="1" t="s">
        <v>998</v>
      </c>
      <c r="B6790" t="s">
        <v>9</v>
      </c>
      <c r="C6790" t="s">
        <v>35</v>
      </c>
      <c r="D6790">
        <v>103904</v>
      </c>
      <c r="E6790" t="s">
        <v>433</v>
      </c>
      <c r="F6790">
        <v>203207</v>
      </c>
      <c r="G6790" t="s">
        <v>377</v>
      </c>
      <c r="H6790" t="s">
        <v>378</v>
      </c>
      <c r="I6790">
        <v>1169.73</v>
      </c>
      <c r="J6790" t="s">
        <v>6</v>
      </c>
      <c r="K6790">
        <v>1169.73</v>
      </c>
    </row>
    <row r="6791" spans="1:11" ht="15" customHeight="1">
      <c r="A6791" s="1" t="s">
        <v>998</v>
      </c>
      <c r="B6791" t="s">
        <v>9</v>
      </c>
      <c r="C6791" t="s">
        <v>35</v>
      </c>
      <c r="D6791">
        <v>103904</v>
      </c>
      <c r="E6791" t="s">
        <v>433</v>
      </c>
      <c r="F6791">
        <v>203207</v>
      </c>
      <c r="G6791" t="s">
        <v>377</v>
      </c>
      <c r="H6791" t="s">
        <v>378</v>
      </c>
      <c r="I6791">
        <v>164106.43</v>
      </c>
      <c r="J6791" t="s">
        <v>6</v>
      </c>
      <c r="K6791">
        <v>164106.43</v>
      </c>
    </row>
    <row r="6792" spans="1:11">
      <c r="A6792" s="1" t="s">
        <v>998</v>
      </c>
      <c r="B6792" t="s">
        <v>9</v>
      </c>
      <c r="C6792" t="s">
        <v>35</v>
      </c>
      <c r="D6792">
        <v>111312</v>
      </c>
      <c r="E6792" t="s">
        <v>418</v>
      </c>
      <c r="F6792">
        <v>203207</v>
      </c>
      <c r="G6792" t="s">
        <v>377</v>
      </c>
      <c r="H6792" t="s">
        <v>378</v>
      </c>
      <c r="I6792">
        <v>24485.13</v>
      </c>
      <c r="J6792" t="s">
        <v>6</v>
      </c>
      <c r="K6792">
        <v>24485.13</v>
      </c>
    </row>
    <row r="6793" spans="1:11" ht="15" customHeight="1">
      <c r="A6793" s="1" t="s">
        <v>998</v>
      </c>
      <c r="B6793" t="s">
        <v>9</v>
      </c>
      <c r="C6793" t="s">
        <v>35</v>
      </c>
      <c r="D6793">
        <v>111312</v>
      </c>
      <c r="E6793" t="s">
        <v>418</v>
      </c>
      <c r="F6793">
        <v>203207</v>
      </c>
      <c r="G6793" t="s">
        <v>377</v>
      </c>
      <c r="H6793" t="s">
        <v>378</v>
      </c>
      <c r="I6793">
        <v>33604.53</v>
      </c>
      <c r="J6793" t="s">
        <v>6</v>
      </c>
      <c r="K6793">
        <v>33604.53</v>
      </c>
    </row>
    <row r="6794" spans="1:11" ht="15" customHeight="1">
      <c r="A6794" s="1" t="s">
        <v>998</v>
      </c>
      <c r="B6794" t="s">
        <v>9</v>
      </c>
      <c r="C6794" t="s">
        <v>35</v>
      </c>
      <c r="D6794">
        <v>106554</v>
      </c>
      <c r="E6794" t="s">
        <v>374</v>
      </c>
      <c r="F6794">
        <v>203207</v>
      </c>
      <c r="G6794" t="s">
        <v>377</v>
      </c>
      <c r="H6794" t="s">
        <v>378</v>
      </c>
      <c r="I6794">
        <v>165459.63</v>
      </c>
      <c r="J6794" t="s">
        <v>6</v>
      </c>
      <c r="K6794">
        <v>165459.63</v>
      </c>
    </row>
    <row r="6795" spans="1:11" ht="15" customHeight="1">
      <c r="A6795" s="1" t="s">
        <v>998</v>
      </c>
      <c r="B6795">
        <v>54900002</v>
      </c>
      <c r="C6795" t="s">
        <v>996</v>
      </c>
      <c r="F6795">
        <v>203207</v>
      </c>
      <c r="G6795" t="s">
        <v>377</v>
      </c>
      <c r="H6795" t="s">
        <v>378</v>
      </c>
      <c r="K6795">
        <v>5736.27</v>
      </c>
    </row>
    <row r="6796" spans="1:11" ht="15" customHeight="1">
      <c r="A6796" s="1" t="s">
        <v>998</v>
      </c>
      <c r="B6796" t="s">
        <v>9</v>
      </c>
      <c r="C6796" t="s">
        <v>35</v>
      </c>
      <c r="D6796">
        <v>104129</v>
      </c>
      <c r="E6796" t="s">
        <v>527</v>
      </c>
      <c r="F6796">
        <v>203208</v>
      </c>
      <c r="G6796" t="s">
        <v>528</v>
      </c>
      <c r="H6796" t="s">
        <v>529</v>
      </c>
      <c r="I6796">
        <v>6321</v>
      </c>
      <c r="J6796" t="s">
        <v>6</v>
      </c>
      <c r="K6796">
        <v>6321</v>
      </c>
    </row>
    <row r="6797" spans="1:11" ht="15" customHeight="1">
      <c r="A6797" s="1" t="s">
        <v>998</v>
      </c>
      <c r="B6797" t="s">
        <v>9</v>
      </c>
      <c r="C6797" t="s">
        <v>35</v>
      </c>
      <c r="D6797">
        <v>104129</v>
      </c>
      <c r="E6797" t="s">
        <v>527</v>
      </c>
      <c r="F6797">
        <v>203208</v>
      </c>
      <c r="G6797" t="s">
        <v>528</v>
      </c>
      <c r="H6797" t="s">
        <v>529</v>
      </c>
      <c r="I6797">
        <v>9374.17</v>
      </c>
      <c r="J6797" t="s">
        <v>6</v>
      </c>
      <c r="K6797">
        <v>9374.17</v>
      </c>
    </row>
    <row r="6798" spans="1:11" ht="15" customHeight="1">
      <c r="A6798" s="1" t="s">
        <v>998</v>
      </c>
      <c r="B6798" t="s">
        <v>9</v>
      </c>
      <c r="C6798" t="s">
        <v>35</v>
      </c>
      <c r="D6798">
        <v>108413</v>
      </c>
      <c r="E6798" t="s">
        <v>683</v>
      </c>
      <c r="F6798">
        <v>203208</v>
      </c>
      <c r="G6798" t="s">
        <v>528</v>
      </c>
      <c r="H6798" t="s">
        <v>529</v>
      </c>
      <c r="I6798">
        <v>320.08999999999997</v>
      </c>
      <c r="J6798" t="s">
        <v>6</v>
      </c>
      <c r="K6798">
        <v>320.08999999999997</v>
      </c>
    </row>
    <row r="6799" spans="1:11" ht="15" customHeight="1">
      <c r="A6799" s="1" t="s">
        <v>998</v>
      </c>
      <c r="B6799" t="s">
        <v>9</v>
      </c>
      <c r="C6799" t="s">
        <v>35</v>
      </c>
      <c r="D6799">
        <v>104129</v>
      </c>
      <c r="E6799" t="s">
        <v>527</v>
      </c>
      <c r="F6799">
        <v>203208</v>
      </c>
      <c r="G6799" t="s">
        <v>528</v>
      </c>
      <c r="H6799" t="s">
        <v>529</v>
      </c>
      <c r="I6799">
        <v>34087.33</v>
      </c>
      <c r="J6799" t="s">
        <v>6</v>
      </c>
      <c r="K6799">
        <v>34087.33</v>
      </c>
    </row>
    <row r="6800" spans="1:11" ht="15" customHeight="1">
      <c r="A6800" s="1" t="s">
        <v>998</v>
      </c>
      <c r="B6800" t="s">
        <v>9</v>
      </c>
      <c r="C6800" t="s">
        <v>35</v>
      </c>
      <c r="D6800">
        <v>104129</v>
      </c>
      <c r="E6800" t="s">
        <v>527</v>
      </c>
      <c r="F6800">
        <v>203208</v>
      </c>
      <c r="G6800" t="s">
        <v>528</v>
      </c>
      <c r="H6800" t="s">
        <v>529</v>
      </c>
      <c r="I6800">
        <v>3896.71</v>
      </c>
      <c r="J6800" t="s">
        <v>6</v>
      </c>
      <c r="K6800">
        <v>3896.71</v>
      </c>
    </row>
    <row r="6801" spans="1:11" ht="15" customHeight="1">
      <c r="A6801" s="1" t="s">
        <v>998</v>
      </c>
      <c r="B6801" t="s">
        <v>9</v>
      </c>
      <c r="C6801" t="s">
        <v>35</v>
      </c>
      <c r="D6801">
        <v>104129</v>
      </c>
      <c r="E6801" t="s">
        <v>527</v>
      </c>
      <c r="F6801">
        <v>203208</v>
      </c>
      <c r="G6801" t="s">
        <v>528</v>
      </c>
      <c r="H6801" t="s">
        <v>529</v>
      </c>
      <c r="I6801">
        <v>278.74</v>
      </c>
      <c r="J6801" t="s">
        <v>6</v>
      </c>
      <c r="K6801">
        <v>278.74</v>
      </c>
    </row>
    <row r="6802" spans="1:11" ht="15" customHeight="1">
      <c r="A6802" s="1" t="s">
        <v>998</v>
      </c>
      <c r="B6802" t="s">
        <v>9</v>
      </c>
      <c r="C6802" t="s">
        <v>35</v>
      </c>
      <c r="D6802">
        <v>104129</v>
      </c>
      <c r="E6802" t="s">
        <v>527</v>
      </c>
      <c r="F6802">
        <v>203208</v>
      </c>
      <c r="G6802" t="s">
        <v>528</v>
      </c>
      <c r="H6802" t="s">
        <v>529</v>
      </c>
      <c r="I6802">
        <v>9374.17</v>
      </c>
      <c r="J6802" t="s">
        <v>6</v>
      </c>
      <c r="K6802">
        <v>9374.17</v>
      </c>
    </row>
    <row r="6803" spans="1:11" ht="15" customHeight="1">
      <c r="A6803" s="1" t="s">
        <v>998</v>
      </c>
      <c r="B6803" t="s">
        <v>9</v>
      </c>
      <c r="C6803" t="s">
        <v>35</v>
      </c>
      <c r="D6803">
        <v>104129</v>
      </c>
      <c r="E6803" t="s">
        <v>527</v>
      </c>
      <c r="F6803">
        <v>203208</v>
      </c>
      <c r="G6803" t="s">
        <v>528</v>
      </c>
      <c r="H6803" t="s">
        <v>529</v>
      </c>
      <c r="I6803">
        <v>6321</v>
      </c>
      <c r="J6803" t="s">
        <v>6</v>
      </c>
      <c r="K6803">
        <v>6321</v>
      </c>
    </row>
    <row r="6804" spans="1:11" ht="15" customHeight="1">
      <c r="A6804" s="1" t="s">
        <v>998</v>
      </c>
      <c r="B6804">
        <v>54900002</v>
      </c>
      <c r="C6804" t="s">
        <v>996</v>
      </c>
      <c r="F6804">
        <v>203208</v>
      </c>
      <c r="G6804" t="s">
        <v>528</v>
      </c>
      <c r="H6804" t="s">
        <v>529</v>
      </c>
      <c r="K6804">
        <v>12048.58</v>
      </c>
    </row>
    <row r="6805" spans="1:11" ht="15" customHeight="1">
      <c r="A6805" s="1" t="s">
        <v>998</v>
      </c>
      <c r="B6805" t="s">
        <v>9</v>
      </c>
      <c r="C6805" t="s">
        <v>35</v>
      </c>
      <c r="D6805">
        <v>111021</v>
      </c>
      <c r="E6805" t="s">
        <v>434</v>
      </c>
      <c r="F6805">
        <v>203209</v>
      </c>
      <c r="G6805" t="s">
        <v>435</v>
      </c>
      <c r="H6805" t="s">
        <v>436</v>
      </c>
      <c r="I6805">
        <v>5714.7</v>
      </c>
      <c r="J6805" t="s">
        <v>5</v>
      </c>
      <c r="K6805">
        <v>-5714.7</v>
      </c>
    </row>
    <row r="6806" spans="1:11" ht="15" customHeight="1">
      <c r="A6806" s="1" t="s">
        <v>998</v>
      </c>
      <c r="B6806" t="s">
        <v>9</v>
      </c>
      <c r="C6806" t="s">
        <v>35</v>
      </c>
      <c r="D6806">
        <v>111021</v>
      </c>
      <c r="E6806" t="s">
        <v>434</v>
      </c>
      <c r="F6806">
        <v>203209</v>
      </c>
      <c r="G6806" t="s">
        <v>435</v>
      </c>
      <c r="H6806" t="s">
        <v>436</v>
      </c>
      <c r="I6806">
        <v>80924.789999999994</v>
      </c>
      <c r="J6806" t="s">
        <v>6</v>
      </c>
      <c r="K6806">
        <v>80924.789999999994</v>
      </c>
    </row>
    <row r="6807" spans="1:11" ht="15" customHeight="1">
      <c r="A6807" s="1" t="s">
        <v>998</v>
      </c>
      <c r="B6807" t="s">
        <v>9</v>
      </c>
      <c r="C6807" t="s">
        <v>35</v>
      </c>
      <c r="D6807">
        <v>111021</v>
      </c>
      <c r="E6807" t="s">
        <v>434</v>
      </c>
      <c r="F6807">
        <v>203209</v>
      </c>
      <c r="G6807" t="s">
        <v>435</v>
      </c>
      <c r="H6807" t="s">
        <v>436</v>
      </c>
      <c r="I6807">
        <v>61923.55</v>
      </c>
      <c r="J6807" t="s">
        <v>6</v>
      </c>
      <c r="K6807">
        <v>61923.55</v>
      </c>
    </row>
    <row r="6808" spans="1:11" ht="15" customHeight="1">
      <c r="A6808" s="1" t="s">
        <v>998</v>
      </c>
      <c r="B6808" t="s">
        <v>9</v>
      </c>
      <c r="C6808" t="s">
        <v>35</v>
      </c>
      <c r="D6808">
        <v>111021</v>
      </c>
      <c r="E6808" t="s">
        <v>434</v>
      </c>
      <c r="F6808">
        <v>203209</v>
      </c>
      <c r="G6808" t="s">
        <v>435</v>
      </c>
      <c r="H6808" t="s">
        <v>436</v>
      </c>
      <c r="I6808">
        <v>70348.960000000006</v>
      </c>
      <c r="J6808" t="s">
        <v>6</v>
      </c>
      <c r="K6808">
        <v>70348.960000000006</v>
      </c>
    </row>
    <row r="6809" spans="1:11" ht="15" customHeight="1">
      <c r="A6809" s="1" t="s">
        <v>998</v>
      </c>
      <c r="B6809" t="s">
        <v>9</v>
      </c>
      <c r="C6809" t="s">
        <v>35</v>
      </c>
      <c r="D6809">
        <v>111021</v>
      </c>
      <c r="E6809" t="s">
        <v>434</v>
      </c>
      <c r="F6809">
        <v>203209</v>
      </c>
      <c r="G6809" t="s">
        <v>435</v>
      </c>
      <c r="H6809" t="s">
        <v>436</v>
      </c>
      <c r="I6809">
        <v>23797.96</v>
      </c>
      <c r="J6809" t="s">
        <v>6</v>
      </c>
      <c r="K6809">
        <v>23797.96</v>
      </c>
    </row>
    <row r="6810" spans="1:11" ht="15" customHeight="1">
      <c r="A6810" s="1" t="s">
        <v>998</v>
      </c>
      <c r="B6810" t="s">
        <v>9</v>
      </c>
      <c r="C6810" t="s">
        <v>35</v>
      </c>
      <c r="D6810">
        <v>111021</v>
      </c>
      <c r="E6810" t="s">
        <v>434</v>
      </c>
      <c r="F6810">
        <v>203209</v>
      </c>
      <c r="G6810" t="s">
        <v>435</v>
      </c>
      <c r="H6810" t="s">
        <v>436</v>
      </c>
      <c r="I6810">
        <v>127.16</v>
      </c>
      <c r="J6810" t="s">
        <v>6</v>
      </c>
      <c r="K6810">
        <v>127.16</v>
      </c>
    </row>
    <row r="6811" spans="1:11" ht="15" customHeight="1">
      <c r="A6811" s="1" t="s">
        <v>998</v>
      </c>
      <c r="B6811">
        <v>54900002</v>
      </c>
      <c r="C6811" t="s">
        <v>996</v>
      </c>
      <c r="F6811">
        <v>203209</v>
      </c>
      <c r="G6811" t="s">
        <v>435</v>
      </c>
      <c r="H6811" t="s">
        <v>436</v>
      </c>
      <c r="K6811">
        <v>50881.56</v>
      </c>
    </row>
    <row r="6812" spans="1:11" ht="15" customHeight="1">
      <c r="A6812" s="1" t="s">
        <v>998</v>
      </c>
      <c r="B6812" t="s">
        <v>9</v>
      </c>
      <c r="C6812" t="s">
        <v>35</v>
      </c>
      <c r="D6812">
        <v>103708</v>
      </c>
      <c r="E6812" t="s">
        <v>539</v>
      </c>
      <c r="F6812">
        <v>203210</v>
      </c>
      <c r="G6812" t="s">
        <v>540</v>
      </c>
      <c r="H6812" t="s">
        <v>541</v>
      </c>
      <c r="I6812">
        <v>38769.33</v>
      </c>
      <c r="J6812" t="s">
        <v>6</v>
      </c>
      <c r="K6812">
        <v>38769.33</v>
      </c>
    </row>
    <row r="6813" spans="1:11" ht="15" customHeight="1">
      <c r="A6813" s="1" t="s">
        <v>998</v>
      </c>
      <c r="B6813" t="s">
        <v>9</v>
      </c>
      <c r="C6813" t="s">
        <v>35</v>
      </c>
      <c r="D6813">
        <v>103708</v>
      </c>
      <c r="E6813" t="s">
        <v>539</v>
      </c>
      <c r="F6813">
        <v>203210</v>
      </c>
      <c r="G6813" t="s">
        <v>540</v>
      </c>
      <c r="H6813" t="s">
        <v>541</v>
      </c>
      <c r="I6813">
        <v>1690.08</v>
      </c>
      <c r="J6813" t="s">
        <v>6</v>
      </c>
      <c r="K6813">
        <v>1690.08</v>
      </c>
    </row>
    <row r="6814" spans="1:11" ht="15" customHeight="1">
      <c r="A6814" s="1" t="s">
        <v>998</v>
      </c>
      <c r="B6814" t="s">
        <v>9</v>
      </c>
      <c r="C6814" t="s">
        <v>35</v>
      </c>
      <c r="D6814">
        <v>103708</v>
      </c>
      <c r="E6814" t="s">
        <v>539</v>
      </c>
      <c r="F6814">
        <v>203210</v>
      </c>
      <c r="G6814" t="s">
        <v>540</v>
      </c>
      <c r="H6814" t="s">
        <v>541</v>
      </c>
      <c r="I6814">
        <v>265.42</v>
      </c>
      <c r="J6814" t="s">
        <v>6</v>
      </c>
      <c r="K6814">
        <v>265.42</v>
      </c>
    </row>
    <row r="6815" spans="1:11" ht="15" customHeight="1">
      <c r="A6815" s="1" t="s">
        <v>998</v>
      </c>
      <c r="B6815" t="s">
        <v>9</v>
      </c>
      <c r="C6815" t="s">
        <v>35</v>
      </c>
      <c r="D6815">
        <v>103708</v>
      </c>
      <c r="E6815" t="s">
        <v>539</v>
      </c>
      <c r="F6815">
        <v>203210</v>
      </c>
      <c r="G6815" t="s">
        <v>540</v>
      </c>
      <c r="H6815" t="s">
        <v>541</v>
      </c>
      <c r="I6815">
        <v>5106.7299999999996</v>
      </c>
      <c r="J6815" t="s">
        <v>6</v>
      </c>
      <c r="K6815">
        <v>5106.7299999999996</v>
      </c>
    </row>
    <row r="6816" spans="1:11" ht="15" customHeight="1">
      <c r="A6816" s="1" t="s">
        <v>998</v>
      </c>
      <c r="B6816" t="s">
        <v>9</v>
      </c>
      <c r="C6816" t="s">
        <v>35</v>
      </c>
      <c r="D6816">
        <v>103708</v>
      </c>
      <c r="E6816" t="s">
        <v>539</v>
      </c>
      <c r="F6816">
        <v>203210</v>
      </c>
      <c r="G6816" t="s">
        <v>540</v>
      </c>
      <c r="H6816" t="s">
        <v>541</v>
      </c>
      <c r="I6816">
        <v>3177.24</v>
      </c>
      <c r="J6816" t="s">
        <v>5</v>
      </c>
      <c r="K6816">
        <v>-3177.24</v>
      </c>
    </row>
    <row r="6817" spans="1:11" ht="15" customHeight="1">
      <c r="A6817" s="1" t="s">
        <v>998</v>
      </c>
      <c r="B6817" t="s">
        <v>9</v>
      </c>
      <c r="C6817" t="s">
        <v>35</v>
      </c>
      <c r="D6817">
        <v>103708</v>
      </c>
      <c r="E6817" t="s">
        <v>539</v>
      </c>
      <c r="F6817">
        <v>203210</v>
      </c>
      <c r="G6817" t="s">
        <v>540</v>
      </c>
      <c r="H6817" t="s">
        <v>541</v>
      </c>
      <c r="I6817">
        <v>826.71</v>
      </c>
      <c r="J6817" t="s">
        <v>5</v>
      </c>
      <c r="K6817">
        <v>-826.71</v>
      </c>
    </row>
    <row r="6818" spans="1:11" ht="15" customHeight="1">
      <c r="A6818" s="1" t="s">
        <v>998</v>
      </c>
      <c r="B6818" t="s">
        <v>9</v>
      </c>
      <c r="C6818" t="s">
        <v>35</v>
      </c>
      <c r="D6818">
        <v>103708</v>
      </c>
      <c r="E6818" t="s">
        <v>539</v>
      </c>
      <c r="F6818">
        <v>203210</v>
      </c>
      <c r="G6818" t="s">
        <v>540</v>
      </c>
      <c r="H6818" t="s">
        <v>541</v>
      </c>
      <c r="I6818">
        <v>23525.18</v>
      </c>
      <c r="J6818" t="s">
        <v>6</v>
      </c>
      <c r="K6818">
        <v>23525.18</v>
      </c>
    </row>
    <row r="6819" spans="1:11" ht="15" customHeight="1">
      <c r="A6819" s="1" t="s">
        <v>998</v>
      </c>
      <c r="B6819" t="s">
        <v>9</v>
      </c>
      <c r="C6819" t="s">
        <v>35</v>
      </c>
      <c r="D6819">
        <v>103708</v>
      </c>
      <c r="E6819" t="s">
        <v>539</v>
      </c>
      <c r="F6819">
        <v>203210</v>
      </c>
      <c r="G6819" t="s">
        <v>540</v>
      </c>
      <c r="H6819" t="s">
        <v>541</v>
      </c>
      <c r="I6819">
        <v>3419.43</v>
      </c>
      <c r="J6819" t="s">
        <v>6</v>
      </c>
      <c r="K6819">
        <v>3419.43</v>
      </c>
    </row>
    <row r="6820" spans="1:11" ht="15" customHeight="1">
      <c r="A6820" s="1" t="s">
        <v>998</v>
      </c>
      <c r="B6820" t="s">
        <v>9</v>
      </c>
      <c r="C6820" t="s">
        <v>35</v>
      </c>
      <c r="D6820">
        <v>103708</v>
      </c>
      <c r="E6820" t="s">
        <v>539</v>
      </c>
      <c r="F6820">
        <v>203210</v>
      </c>
      <c r="G6820" t="s">
        <v>540</v>
      </c>
      <c r="H6820" t="s">
        <v>541</v>
      </c>
      <c r="I6820">
        <v>39030.410000000003</v>
      </c>
      <c r="J6820" t="s">
        <v>6</v>
      </c>
      <c r="K6820">
        <v>39030.410000000003</v>
      </c>
    </row>
    <row r="6821" spans="1:11" ht="15" customHeight="1">
      <c r="A6821" s="1" t="s">
        <v>998</v>
      </c>
      <c r="B6821" t="s">
        <v>9</v>
      </c>
      <c r="C6821" t="s">
        <v>35</v>
      </c>
      <c r="D6821">
        <v>103708</v>
      </c>
      <c r="E6821" t="s">
        <v>539</v>
      </c>
      <c r="F6821">
        <v>203210</v>
      </c>
      <c r="G6821" t="s">
        <v>540</v>
      </c>
      <c r="H6821" t="s">
        <v>541</v>
      </c>
      <c r="I6821">
        <v>294.81</v>
      </c>
      <c r="J6821" t="s">
        <v>6</v>
      </c>
      <c r="K6821">
        <v>294.81</v>
      </c>
    </row>
    <row r="6822" spans="1:11" ht="15" customHeight="1">
      <c r="A6822" s="1" t="s">
        <v>998</v>
      </c>
      <c r="B6822" t="s">
        <v>9</v>
      </c>
      <c r="C6822" t="s">
        <v>35</v>
      </c>
      <c r="D6822">
        <v>103708</v>
      </c>
      <c r="E6822" t="s">
        <v>539</v>
      </c>
      <c r="F6822">
        <v>203210</v>
      </c>
      <c r="G6822" t="s">
        <v>540</v>
      </c>
      <c r="H6822" t="s">
        <v>541</v>
      </c>
      <c r="I6822">
        <v>5335.12</v>
      </c>
      <c r="J6822" t="s">
        <v>6</v>
      </c>
      <c r="K6822">
        <v>5335.12</v>
      </c>
    </row>
    <row r="6823" spans="1:11" ht="15" customHeight="1">
      <c r="A6823" s="1" t="s">
        <v>998</v>
      </c>
      <c r="B6823">
        <v>54900002</v>
      </c>
      <c r="C6823" t="s">
        <v>996</v>
      </c>
      <c r="F6823">
        <v>203210</v>
      </c>
      <c r="G6823" t="s">
        <v>540</v>
      </c>
      <c r="H6823" t="s">
        <v>541</v>
      </c>
      <c r="K6823">
        <v>7121.68</v>
      </c>
    </row>
    <row r="6824" spans="1:11" ht="15" customHeight="1">
      <c r="A6824" s="1" t="s">
        <v>998</v>
      </c>
      <c r="B6824" t="s">
        <v>9</v>
      </c>
      <c r="C6824" t="s">
        <v>35</v>
      </c>
      <c r="D6824">
        <v>110916</v>
      </c>
      <c r="E6824" t="s">
        <v>703</v>
      </c>
      <c r="F6824">
        <v>203211</v>
      </c>
      <c r="G6824" t="s">
        <v>676</v>
      </c>
      <c r="H6824" t="s">
        <v>677</v>
      </c>
      <c r="I6824">
        <v>13536.76</v>
      </c>
      <c r="J6824" t="s">
        <v>6</v>
      </c>
      <c r="K6824">
        <v>13536.76</v>
      </c>
    </row>
    <row r="6825" spans="1:11" ht="15" customHeight="1">
      <c r="A6825" s="1" t="s">
        <v>998</v>
      </c>
      <c r="B6825" t="s">
        <v>8</v>
      </c>
      <c r="C6825" t="s">
        <v>34</v>
      </c>
      <c r="D6825">
        <v>111338</v>
      </c>
      <c r="E6825" t="s">
        <v>878</v>
      </c>
      <c r="F6825">
        <v>203211</v>
      </c>
      <c r="G6825" t="s">
        <v>676</v>
      </c>
      <c r="H6825" t="s">
        <v>677</v>
      </c>
      <c r="I6825">
        <v>613</v>
      </c>
      <c r="J6825" t="s">
        <v>6</v>
      </c>
      <c r="K6825">
        <v>613</v>
      </c>
    </row>
    <row r="6826" spans="1:11" ht="15" customHeight="1">
      <c r="A6826" s="1" t="s">
        <v>998</v>
      </c>
      <c r="B6826" t="s">
        <v>8</v>
      </c>
      <c r="C6826" t="s">
        <v>34</v>
      </c>
      <c r="D6826">
        <v>111340</v>
      </c>
      <c r="E6826" t="s">
        <v>877</v>
      </c>
      <c r="F6826">
        <v>203211</v>
      </c>
      <c r="G6826" t="s">
        <v>676</v>
      </c>
      <c r="H6826" t="s">
        <v>677</v>
      </c>
      <c r="I6826">
        <v>613</v>
      </c>
      <c r="J6826" t="s">
        <v>6</v>
      </c>
      <c r="K6826">
        <v>613</v>
      </c>
    </row>
    <row r="6827" spans="1:11" ht="15" customHeight="1">
      <c r="A6827" s="1" t="s">
        <v>998</v>
      </c>
      <c r="B6827" t="s">
        <v>9</v>
      </c>
      <c r="C6827" t="s">
        <v>35</v>
      </c>
      <c r="D6827">
        <v>111198</v>
      </c>
      <c r="E6827" t="s">
        <v>675</v>
      </c>
      <c r="F6827">
        <v>203211</v>
      </c>
      <c r="G6827" t="s">
        <v>676</v>
      </c>
      <c r="H6827" t="s">
        <v>677</v>
      </c>
      <c r="I6827">
        <v>1294.6400000000001</v>
      </c>
      <c r="J6827" t="s">
        <v>6</v>
      </c>
      <c r="K6827">
        <v>1294.6400000000001</v>
      </c>
    </row>
    <row r="6828" spans="1:11" ht="15" customHeight="1">
      <c r="A6828" s="1" t="s">
        <v>998</v>
      </c>
      <c r="B6828" t="s">
        <v>9</v>
      </c>
      <c r="C6828" t="s">
        <v>35</v>
      </c>
      <c r="D6828">
        <v>111198</v>
      </c>
      <c r="E6828" t="s">
        <v>675</v>
      </c>
      <c r="F6828">
        <v>203211</v>
      </c>
      <c r="G6828" t="s">
        <v>676</v>
      </c>
      <c r="H6828" t="s">
        <v>677</v>
      </c>
      <c r="I6828">
        <v>6503.21</v>
      </c>
      <c r="J6828" t="s">
        <v>6</v>
      </c>
      <c r="K6828">
        <v>6503.21</v>
      </c>
    </row>
    <row r="6829" spans="1:11" ht="15" customHeight="1">
      <c r="A6829" s="1" t="s">
        <v>998</v>
      </c>
      <c r="B6829" t="s">
        <v>10</v>
      </c>
      <c r="C6829" t="s">
        <v>36</v>
      </c>
      <c r="D6829">
        <v>101017</v>
      </c>
      <c r="E6829" t="s">
        <v>905</v>
      </c>
      <c r="F6829">
        <v>203211</v>
      </c>
      <c r="G6829" t="s">
        <v>676</v>
      </c>
      <c r="H6829" t="s">
        <v>677</v>
      </c>
      <c r="I6829">
        <v>26938.78</v>
      </c>
      <c r="J6829" t="s">
        <v>6</v>
      </c>
      <c r="K6829">
        <v>26938.78</v>
      </c>
    </row>
    <row r="6830" spans="1:11" ht="15" customHeight="1">
      <c r="A6830" s="1" t="s">
        <v>998</v>
      </c>
      <c r="B6830" t="s">
        <v>10</v>
      </c>
      <c r="C6830" t="s">
        <v>36</v>
      </c>
      <c r="D6830">
        <v>101017</v>
      </c>
      <c r="E6830" t="s">
        <v>905</v>
      </c>
      <c r="F6830">
        <v>203211</v>
      </c>
      <c r="G6830" t="s">
        <v>676</v>
      </c>
      <c r="H6830" t="s">
        <v>677</v>
      </c>
      <c r="I6830">
        <v>29957.7</v>
      </c>
      <c r="J6830" t="s">
        <v>6</v>
      </c>
      <c r="K6830">
        <v>29957.7</v>
      </c>
    </row>
    <row r="6831" spans="1:11" ht="15" customHeight="1">
      <c r="A6831" s="1" t="s">
        <v>998</v>
      </c>
      <c r="B6831" t="s">
        <v>10</v>
      </c>
      <c r="C6831" t="s">
        <v>36</v>
      </c>
      <c r="D6831">
        <v>101017</v>
      </c>
      <c r="E6831" t="s">
        <v>905</v>
      </c>
      <c r="F6831">
        <v>203211</v>
      </c>
      <c r="G6831" t="s">
        <v>676</v>
      </c>
      <c r="H6831" t="s">
        <v>677</v>
      </c>
      <c r="I6831">
        <v>21.07</v>
      </c>
      <c r="J6831" t="s">
        <v>5</v>
      </c>
      <c r="K6831">
        <v>-21.07</v>
      </c>
    </row>
    <row r="6832" spans="1:11" ht="15" customHeight="1">
      <c r="A6832" s="1" t="s">
        <v>998</v>
      </c>
      <c r="B6832" t="s">
        <v>9</v>
      </c>
      <c r="C6832" t="s">
        <v>35</v>
      </c>
      <c r="D6832">
        <v>107185</v>
      </c>
      <c r="E6832" t="s">
        <v>350</v>
      </c>
      <c r="F6832">
        <v>203212</v>
      </c>
      <c r="G6832" t="s">
        <v>232</v>
      </c>
      <c r="H6832" t="s">
        <v>233</v>
      </c>
      <c r="I6832">
        <v>7500</v>
      </c>
      <c r="J6832" t="s">
        <v>6</v>
      </c>
      <c r="K6832">
        <v>7500</v>
      </c>
    </row>
    <row r="6833" spans="1:11" ht="15" customHeight="1">
      <c r="A6833" s="1" t="s">
        <v>998</v>
      </c>
      <c r="B6833" t="s">
        <v>9</v>
      </c>
      <c r="C6833" t="s">
        <v>35</v>
      </c>
      <c r="D6833">
        <v>109471</v>
      </c>
      <c r="E6833" t="s">
        <v>652</v>
      </c>
      <c r="F6833">
        <v>203212</v>
      </c>
      <c r="G6833" t="s">
        <v>232</v>
      </c>
      <c r="H6833" t="s">
        <v>233</v>
      </c>
      <c r="I6833">
        <v>17683.330000000002</v>
      </c>
      <c r="J6833" t="s">
        <v>6</v>
      </c>
      <c r="K6833">
        <v>17683.330000000002</v>
      </c>
    </row>
    <row r="6834" spans="1:11" ht="15" customHeight="1">
      <c r="A6834" s="1" t="s">
        <v>998</v>
      </c>
      <c r="B6834" t="s">
        <v>9</v>
      </c>
      <c r="C6834" t="s">
        <v>35</v>
      </c>
      <c r="D6834">
        <v>109471</v>
      </c>
      <c r="E6834" t="s">
        <v>652</v>
      </c>
      <c r="F6834">
        <v>203212</v>
      </c>
      <c r="G6834" t="s">
        <v>232</v>
      </c>
      <c r="H6834" t="s">
        <v>233</v>
      </c>
      <c r="I6834">
        <v>5200</v>
      </c>
      <c r="J6834" t="s">
        <v>6</v>
      </c>
      <c r="K6834">
        <v>5200</v>
      </c>
    </row>
    <row r="6835" spans="1:11" ht="15" customHeight="1">
      <c r="A6835" s="1" t="s">
        <v>998</v>
      </c>
      <c r="B6835" t="s">
        <v>9</v>
      </c>
      <c r="C6835" t="s">
        <v>35</v>
      </c>
      <c r="D6835">
        <v>110690</v>
      </c>
      <c r="E6835" t="s">
        <v>231</v>
      </c>
      <c r="F6835">
        <v>203212</v>
      </c>
      <c r="G6835" t="s">
        <v>232</v>
      </c>
      <c r="H6835" t="s">
        <v>233</v>
      </c>
      <c r="I6835">
        <v>3875</v>
      </c>
      <c r="J6835" t="s">
        <v>6</v>
      </c>
      <c r="K6835">
        <v>3875</v>
      </c>
    </row>
    <row r="6836" spans="1:11" ht="15" customHeight="1">
      <c r="A6836" s="1" t="s">
        <v>998</v>
      </c>
      <c r="B6836" t="s">
        <v>9</v>
      </c>
      <c r="C6836" t="s">
        <v>35</v>
      </c>
      <c r="D6836">
        <v>109204</v>
      </c>
      <c r="E6836" t="s">
        <v>586</v>
      </c>
      <c r="F6836">
        <v>203212</v>
      </c>
      <c r="G6836" t="s">
        <v>232</v>
      </c>
      <c r="H6836" t="s">
        <v>233</v>
      </c>
      <c r="I6836">
        <v>2585</v>
      </c>
      <c r="J6836" t="s">
        <v>6</v>
      </c>
      <c r="K6836">
        <v>2585</v>
      </c>
    </row>
    <row r="6837" spans="1:11" ht="15" customHeight="1">
      <c r="A6837" s="1" t="s">
        <v>998</v>
      </c>
      <c r="B6837" t="s">
        <v>9</v>
      </c>
      <c r="C6837" t="s">
        <v>35</v>
      </c>
      <c r="D6837">
        <v>100588</v>
      </c>
      <c r="E6837" t="s">
        <v>448</v>
      </c>
      <c r="F6837">
        <v>203212</v>
      </c>
      <c r="G6837" t="s">
        <v>232</v>
      </c>
      <c r="H6837" t="s">
        <v>233</v>
      </c>
      <c r="I6837">
        <v>5000</v>
      </c>
      <c r="J6837" t="s">
        <v>6</v>
      </c>
      <c r="K6837">
        <v>5000</v>
      </c>
    </row>
    <row r="6838" spans="1:11" ht="15" customHeight="1">
      <c r="A6838" s="1" t="s">
        <v>998</v>
      </c>
      <c r="B6838" t="s">
        <v>9</v>
      </c>
      <c r="C6838" t="s">
        <v>35</v>
      </c>
      <c r="D6838">
        <v>100588</v>
      </c>
      <c r="E6838" t="s">
        <v>448</v>
      </c>
      <c r="F6838">
        <v>203212</v>
      </c>
      <c r="G6838" t="s">
        <v>232</v>
      </c>
      <c r="H6838" t="s">
        <v>233</v>
      </c>
      <c r="I6838">
        <v>18824</v>
      </c>
      <c r="J6838" t="s">
        <v>6</v>
      </c>
      <c r="K6838">
        <v>18824</v>
      </c>
    </row>
    <row r="6839" spans="1:11" ht="15" customHeight="1">
      <c r="A6839" s="1" t="s">
        <v>998</v>
      </c>
      <c r="B6839" t="s">
        <v>9</v>
      </c>
      <c r="C6839" t="s">
        <v>35</v>
      </c>
      <c r="D6839">
        <v>103642</v>
      </c>
      <c r="E6839" t="s">
        <v>213</v>
      </c>
      <c r="F6839">
        <v>203212</v>
      </c>
      <c r="G6839" t="s">
        <v>232</v>
      </c>
      <c r="H6839" t="s">
        <v>233</v>
      </c>
      <c r="I6839">
        <v>1666.68</v>
      </c>
      <c r="J6839" t="s">
        <v>6</v>
      </c>
      <c r="K6839">
        <v>1666.68</v>
      </c>
    </row>
    <row r="6840" spans="1:11" ht="15" customHeight="1">
      <c r="A6840" s="1" t="s">
        <v>998</v>
      </c>
      <c r="B6840" t="s">
        <v>9</v>
      </c>
      <c r="C6840" t="s">
        <v>35</v>
      </c>
      <c r="D6840">
        <v>110468</v>
      </c>
      <c r="E6840" t="s">
        <v>182</v>
      </c>
      <c r="F6840">
        <v>203212</v>
      </c>
      <c r="G6840" t="s">
        <v>232</v>
      </c>
      <c r="H6840" t="s">
        <v>233</v>
      </c>
      <c r="I6840">
        <v>1945</v>
      </c>
      <c r="J6840" t="s">
        <v>6</v>
      </c>
      <c r="K6840">
        <v>1945</v>
      </c>
    </row>
    <row r="6841" spans="1:11" ht="15" customHeight="1">
      <c r="A6841" s="1" t="s">
        <v>998</v>
      </c>
      <c r="B6841" t="s">
        <v>9</v>
      </c>
      <c r="C6841" t="s">
        <v>35</v>
      </c>
      <c r="D6841">
        <v>104525</v>
      </c>
      <c r="E6841" t="s">
        <v>576</v>
      </c>
      <c r="F6841">
        <v>203212</v>
      </c>
      <c r="G6841" t="s">
        <v>232</v>
      </c>
      <c r="H6841" t="s">
        <v>233</v>
      </c>
      <c r="I6841">
        <v>4815</v>
      </c>
      <c r="J6841" t="s">
        <v>6</v>
      </c>
      <c r="K6841">
        <v>4815</v>
      </c>
    </row>
    <row r="6842" spans="1:11" ht="15" customHeight="1">
      <c r="A6842" s="1" t="s">
        <v>998</v>
      </c>
      <c r="B6842" t="s">
        <v>9</v>
      </c>
      <c r="C6842" t="s">
        <v>35</v>
      </c>
      <c r="D6842">
        <v>104525</v>
      </c>
      <c r="E6842" t="s">
        <v>576</v>
      </c>
      <c r="F6842">
        <v>203212</v>
      </c>
      <c r="G6842" t="s">
        <v>232</v>
      </c>
      <c r="H6842" t="s">
        <v>233</v>
      </c>
      <c r="I6842">
        <v>5250</v>
      </c>
      <c r="J6842" t="s">
        <v>6</v>
      </c>
      <c r="K6842">
        <v>5250</v>
      </c>
    </row>
    <row r="6843" spans="1:11" ht="15" customHeight="1">
      <c r="A6843" s="1" t="s">
        <v>998</v>
      </c>
      <c r="B6843" t="s">
        <v>9</v>
      </c>
      <c r="C6843" t="s">
        <v>35</v>
      </c>
      <c r="D6843">
        <v>104525</v>
      </c>
      <c r="E6843" t="s">
        <v>576</v>
      </c>
      <c r="F6843">
        <v>203212</v>
      </c>
      <c r="G6843" t="s">
        <v>232</v>
      </c>
      <c r="H6843" t="s">
        <v>233</v>
      </c>
      <c r="I6843">
        <v>1706.25</v>
      </c>
      <c r="J6843" t="s">
        <v>6</v>
      </c>
      <c r="K6843">
        <v>1706.25</v>
      </c>
    </row>
    <row r="6844" spans="1:11" ht="15" customHeight="1">
      <c r="A6844" s="1" t="s">
        <v>998</v>
      </c>
      <c r="B6844" t="s">
        <v>9</v>
      </c>
      <c r="C6844" t="s">
        <v>35</v>
      </c>
      <c r="D6844">
        <v>104525</v>
      </c>
      <c r="E6844" t="s">
        <v>576</v>
      </c>
      <c r="F6844">
        <v>203212</v>
      </c>
      <c r="G6844" t="s">
        <v>232</v>
      </c>
      <c r="H6844" t="s">
        <v>233</v>
      </c>
      <c r="I6844">
        <v>404</v>
      </c>
      <c r="J6844" t="s">
        <v>6</v>
      </c>
      <c r="K6844">
        <v>404</v>
      </c>
    </row>
    <row r="6845" spans="1:11" ht="15" customHeight="1">
      <c r="A6845" s="1" t="s">
        <v>998</v>
      </c>
      <c r="B6845" t="s">
        <v>9</v>
      </c>
      <c r="C6845" t="s">
        <v>35</v>
      </c>
      <c r="D6845">
        <v>104525</v>
      </c>
      <c r="E6845" t="s">
        <v>576</v>
      </c>
      <c r="F6845">
        <v>203212</v>
      </c>
      <c r="G6845" t="s">
        <v>232</v>
      </c>
      <c r="H6845" t="s">
        <v>233</v>
      </c>
      <c r="I6845">
        <v>8000</v>
      </c>
      <c r="J6845" t="s">
        <v>6</v>
      </c>
      <c r="K6845">
        <v>8000</v>
      </c>
    </row>
    <row r="6846" spans="1:11" ht="15" customHeight="1">
      <c r="A6846" s="1" t="s">
        <v>998</v>
      </c>
      <c r="B6846" t="s">
        <v>9</v>
      </c>
      <c r="C6846" t="s">
        <v>35</v>
      </c>
      <c r="D6846">
        <v>107185</v>
      </c>
      <c r="E6846" t="s">
        <v>350</v>
      </c>
      <c r="F6846">
        <v>203212</v>
      </c>
      <c r="G6846" t="s">
        <v>232</v>
      </c>
      <c r="H6846" t="s">
        <v>233</v>
      </c>
      <c r="I6846">
        <v>3087.5</v>
      </c>
      <c r="J6846" t="s">
        <v>6</v>
      </c>
      <c r="K6846">
        <v>3087.5</v>
      </c>
    </row>
    <row r="6847" spans="1:11" ht="15" customHeight="1">
      <c r="A6847" s="1" t="s">
        <v>998</v>
      </c>
      <c r="B6847" t="s">
        <v>9</v>
      </c>
      <c r="C6847" t="s">
        <v>35</v>
      </c>
      <c r="D6847">
        <v>111089</v>
      </c>
      <c r="E6847" t="s">
        <v>600</v>
      </c>
      <c r="F6847">
        <v>203212</v>
      </c>
      <c r="G6847" t="s">
        <v>232</v>
      </c>
      <c r="H6847" t="s">
        <v>233</v>
      </c>
      <c r="I6847">
        <v>3609.22</v>
      </c>
      <c r="J6847" t="s">
        <v>6</v>
      </c>
      <c r="K6847">
        <v>3609.22</v>
      </c>
    </row>
    <row r="6848" spans="1:11" ht="15" customHeight="1">
      <c r="A6848" s="1" t="s">
        <v>998</v>
      </c>
      <c r="B6848" t="s">
        <v>9</v>
      </c>
      <c r="C6848" t="s">
        <v>35</v>
      </c>
      <c r="D6848">
        <v>109868</v>
      </c>
      <c r="E6848" t="s">
        <v>608</v>
      </c>
      <c r="F6848">
        <v>203212</v>
      </c>
      <c r="G6848" t="s">
        <v>232</v>
      </c>
      <c r="H6848" t="s">
        <v>233</v>
      </c>
      <c r="I6848">
        <v>5100</v>
      </c>
      <c r="J6848" t="s">
        <v>6</v>
      </c>
      <c r="K6848">
        <v>5100</v>
      </c>
    </row>
    <row r="6849" spans="1:11" ht="15" customHeight="1">
      <c r="A6849" s="1" t="s">
        <v>998</v>
      </c>
      <c r="B6849" t="s">
        <v>9</v>
      </c>
      <c r="C6849" t="s">
        <v>35</v>
      </c>
      <c r="D6849">
        <v>106826</v>
      </c>
      <c r="E6849" t="s">
        <v>493</v>
      </c>
      <c r="F6849">
        <v>203212</v>
      </c>
      <c r="G6849" t="s">
        <v>232</v>
      </c>
      <c r="H6849" t="s">
        <v>233</v>
      </c>
      <c r="I6849">
        <v>2905</v>
      </c>
      <c r="J6849" t="s">
        <v>6</v>
      </c>
      <c r="K6849">
        <v>2905</v>
      </c>
    </row>
    <row r="6850" spans="1:11" ht="15" customHeight="1">
      <c r="A6850" s="1" t="s">
        <v>998</v>
      </c>
      <c r="B6850" t="s">
        <v>9</v>
      </c>
      <c r="C6850" t="s">
        <v>35</v>
      </c>
      <c r="D6850">
        <v>105576</v>
      </c>
      <c r="E6850" t="s">
        <v>621</v>
      </c>
      <c r="F6850">
        <v>203212</v>
      </c>
      <c r="G6850" t="s">
        <v>232</v>
      </c>
      <c r="H6850" t="s">
        <v>233</v>
      </c>
      <c r="I6850">
        <v>17000</v>
      </c>
      <c r="J6850" t="s">
        <v>6</v>
      </c>
      <c r="K6850">
        <v>17000</v>
      </c>
    </row>
    <row r="6851" spans="1:11" ht="15" customHeight="1">
      <c r="A6851" s="1" t="s">
        <v>998</v>
      </c>
      <c r="B6851" t="s">
        <v>9</v>
      </c>
      <c r="C6851" t="s">
        <v>35</v>
      </c>
      <c r="D6851">
        <v>101753</v>
      </c>
      <c r="E6851" t="s">
        <v>441</v>
      </c>
      <c r="F6851">
        <v>203212</v>
      </c>
      <c r="G6851" t="s">
        <v>232</v>
      </c>
      <c r="H6851" t="s">
        <v>233</v>
      </c>
      <c r="I6851">
        <v>3250.02</v>
      </c>
      <c r="J6851" t="s">
        <v>6</v>
      </c>
      <c r="K6851">
        <v>3250.02</v>
      </c>
    </row>
    <row r="6852" spans="1:11" ht="15" customHeight="1">
      <c r="A6852" s="1" t="s">
        <v>998</v>
      </c>
      <c r="B6852" t="s">
        <v>9</v>
      </c>
      <c r="C6852" t="s">
        <v>35</v>
      </c>
      <c r="D6852">
        <v>101753</v>
      </c>
      <c r="E6852" t="s">
        <v>441</v>
      </c>
      <c r="F6852">
        <v>203212</v>
      </c>
      <c r="G6852" t="s">
        <v>232</v>
      </c>
      <c r="H6852" t="s">
        <v>233</v>
      </c>
      <c r="I6852">
        <v>3250.02</v>
      </c>
      <c r="J6852" t="s">
        <v>6</v>
      </c>
      <c r="K6852">
        <v>3250.02</v>
      </c>
    </row>
    <row r="6853" spans="1:11" ht="15" customHeight="1">
      <c r="A6853" s="1" t="s">
        <v>998</v>
      </c>
      <c r="B6853" t="s">
        <v>9</v>
      </c>
      <c r="C6853" t="s">
        <v>35</v>
      </c>
      <c r="D6853">
        <v>101753</v>
      </c>
      <c r="E6853" t="s">
        <v>441</v>
      </c>
      <c r="F6853">
        <v>203212</v>
      </c>
      <c r="G6853" t="s">
        <v>232</v>
      </c>
      <c r="H6853" t="s">
        <v>233</v>
      </c>
      <c r="I6853">
        <v>3250.02</v>
      </c>
      <c r="J6853" t="s">
        <v>6</v>
      </c>
      <c r="K6853">
        <v>3250.02</v>
      </c>
    </row>
    <row r="6854" spans="1:11" ht="15" customHeight="1">
      <c r="A6854" s="1" t="s">
        <v>998</v>
      </c>
      <c r="B6854" t="s">
        <v>9</v>
      </c>
      <c r="C6854" t="s">
        <v>35</v>
      </c>
      <c r="D6854">
        <v>101753</v>
      </c>
      <c r="E6854" t="s">
        <v>441</v>
      </c>
      <c r="F6854">
        <v>203212</v>
      </c>
      <c r="G6854" t="s">
        <v>232</v>
      </c>
      <c r="H6854" t="s">
        <v>233</v>
      </c>
      <c r="I6854">
        <v>3250.02</v>
      </c>
      <c r="J6854" t="s">
        <v>6</v>
      </c>
      <c r="K6854">
        <v>3250.02</v>
      </c>
    </row>
    <row r="6855" spans="1:11" ht="15" customHeight="1">
      <c r="A6855" s="1" t="s">
        <v>998</v>
      </c>
      <c r="B6855" t="s">
        <v>9</v>
      </c>
      <c r="C6855" t="s">
        <v>35</v>
      </c>
      <c r="D6855">
        <v>101753</v>
      </c>
      <c r="E6855" t="s">
        <v>441</v>
      </c>
      <c r="F6855">
        <v>203212</v>
      </c>
      <c r="G6855" t="s">
        <v>232</v>
      </c>
      <c r="H6855" t="s">
        <v>233</v>
      </c>
      <c r="I6855">
        <v>3250.02</v>
      </c>
      <c r="J6855" t="s">
        <v>6</v>
      </c>
      <c r="K6855">
        <v>3250.02</v>
      </c>
    </row>
    <row r="6856" spans="1:11" ht="15" customHeight="1">
      <c r="A6856" s="1" t="s">
        <v>998</v>
      </c>
      <c r="B6856" t="s">
        <v>9</v>
      </c>
      <c r="C6856" t="s">
        <v>35</v>
      </c>
      <c r="D6856">
        <v>100588</v>
      </c>
      <c r="E6856" t="s">
        <v>448</v>
      </c>
      <c r="F6856">
        <v>203212</v>
      </c>
      <c r="G6856" t="s">
        <v>232</v>
      </c>
      <c r="H6856" t="s">
        <v>233</v>
      </c>
      <c r="I6856">
        <v>18824</v>
      </c>
      <c r="J6856" t="s">
        <v>6</v>
      </c>
      <c r="K6856">
        <v>18824</v>
      </c>
    </row>
    <row r="6857" spans="1:11" ht="15" customHeight="1">
      <c r="A6857" s="1" t="s">
        <v>998</v>
      </c>
      <c r="B6857" t="s">
        <v>9</v>
      </c>
      <c r="C6857" t="s">
        <v>35</v>
      </c>
      <c r="D6857">
        <v>110615</v>
      </c>
      <c r="E6857" t="s">
        <v>472</v>
      </c>
      <c r="F6857">
        <v>203212</v>
      </c>
      <c r="G6857" t="s">
        <v>232</v>
      </c>
      <c r="H6857" t="s">
        <v>233</v>
      </c>
      <c r="I6857">
        <v>11650</v>
      </c>
      <c r="J6857" t="s">
        <v>6</v>
      </c>
      <c r="K6857">
        <v>11650</v>
      </c>
    </row>
    <row r="6858" spans="1:11" ht="15" customHeight="1">
      <c r="A6858" s="1" t="s">
        <v>998</v>
      </c>
      <c r="B6858" t="s">
        <v>9</v>
      </c>
      <c r="C6858" t="s">
        <v>35</v>
      </c>
      <c r="D6858">
        <v>109320</v>
      </c>
      <c r="E6858" t="s">
        <v>508</v>
      </c>
      <c r="F6858">
        <v>203212</v>
      </c>
      <c r="G6858" t="s">
        <v>232</v>
      </c>
      <c r="H6858" t="s">
        <v>233</v>
      </c>
      <c r="I6858">
        <v>16060</v>
      </c>
      <c r="J6858" t="s">
        <v>6</v>
      </c>
      <c r="K6858">
        <v>16060</v>
      </c>
    </row>
    <row r="6859" spans="1:11" ht="15" customHeight="1">
      <c r="A6859" s="1" t="s">
        <v>998</v>
      </c>
      <c r="B6859" t="s">
        <v>9</v>
      </c>
      <c r="C6859" t="s">
        <v>35</v>
      </c>
      <c r="D6859">
        <v>110690</v>
      </c>
      <c r="E6859" t="s">
        <v>231</v>
      </c>
      <c r="F6859">
        <v>203212</v>
      </c>
      <c r="G6859" t="s">
        <v>232</v>
      </c>
      <c r="H6859" t="s">
        <v>233</v>
      </c>
      <c r="I6859">
        <v>3440</v>
      </c>
      <c r="J6859" t="s">
        <v>6</v>
      </c>
      <c r="K6859">
        <v>3440</v>
      </c>
    </row>
    <row r="6860" spans="1:11" ht="15" customHeight="1">
      <c r="A6860" s="1" t="s">
        <v>998</v>
      </c>
      <c r="B6860" t="s">
        <v>9</v>
      </c>
      <c r="C6860" t="s">
        <v>35</v>
      </c>
      <c r="D6860">
        <v>110690</v>
      </c>
      <c r="E6860" t="s">
        <v>231</v>
      </c>
      <c r="F6860">
        <v>203212</v>
      </c>
      <c r="G6860" t="s">
        <v>232</v>
      </c>
      <c r="H6860" t="s">
        <v>233</v>
      </c>
      <c r="I6860">
        <v>5160</v>
      </c>
      <c r="J6860" t="s">
        <v>6</v>
      </c>
      <c r="K6860">
        <v>5160</v>
      </c>
    </row>
    <row r="6861" spans="1:11" ht="15" customHeight="1">
      <c r="A6861" s="1" t="s">
        <v>998</v>
      </c>
      <c r="B6861" t="s">
        <v>9</v>
      </c>
      <c r="C6861" t="s">
        <v>35</v>
      </c>
      <c r="D6861">
        <v>104139</v>
      </c>
      <c r="E6861" t="s">
        <v>299</v>
      </c>
      <c r="F6861">
        <v>203212</v>
      </c>
      <c r="G6861" t="s">
        <v>232</v>
      </c>
      <c r="H6861" t="s">
        <v>233</v>
      </c>
      <c r="I6861">
        <v>700</v>
      </c>
      <c r="J6861" t="s">
        <v>6</v>
      </c>
      <c r="K6861">
        <v>700</v>
      </c>
    </row>
    <row r="6862" spans="1:11" ht="15" customHeight="1">
      <c r="A6862" s="1" t="s">
        <v>998</v>
      </c>
      <c r="B6862" t="s">
        <v>9</v>
      </c>
      <c r="C6862" t="s">
        <v>35</v>
      </c>
      <c r="D6862">
        <v>110980</v>
      </c>
      <c r="E6862" t="s">
        <v>334</v>
      </c>
      <c r="F6862">
        <v>203212</v>
      </c>
      <c r="G6862" t="s">
        <v>232</v>
      </c>
      <c r="H6862" t="s">
        <v>233</v>
      </c>
      <c r="I6862">
        <v>990</v>
      </c>
      <c r="J6862" t="s">
        <v>6</v>
      </c>
      <c r="K6862">
        <v>990</v>
      </c>
    </row>
    <row r="6863" spans="1:11" ht="15" customHeight="1">
      <c r="A6863" s="1" t="s">
        <v>998</v>
      </c>
      <c r="B6863" t="s">
        <v>9</v>
      </c>
      <c r="C6863" t="s">
        <v>35</v>
      </c>
      <c r="D6863">
        <v>104836</v>
      </c>
      <c r="E6863" t="s">
        <v>384</v>
      </c>
      <c r="F6863">
        <v>203212</v>
      </c>
      <c r="G6863" t="s">
        <v>232</v>
      </c>
      <c r="H6863" t="s">
        <v>233</v>
      </c>
      <c r="I6863">
        <v>3060</v>
      </c>
      <c r="J6863" t="s">
        <v>6</v>
      </c>
      <c r="K6863">
        <v>3060</v>
      </c>
    </row>
    <row r="6864" spans="1:11" ht="15" customHeight="1">
      <c r="A6864" s="1" t="s">
        <v>998</v>
      </c>
      <c r="B6864">
        <v>54900002</v>
      </c>
      <c r="C6864" t="s">
        <v>996</v>
      </c>
      <c r="F6864">
        <v>203212</v>
      </c>
      <c r="G6864" t="s">
        <v>232</v>
      </c>
      <c r="H6864" t="s">
        <v>233</v>
      </c>
      <c r="K6864">
        <v>48814.400000000001</v>
      </c>
    </row>
    <row r="6865" spans="1:11" ht="15" customHeight="1">
      <c r="A6865" s="1" t="s">
        <v>998</v>
      </c>
      <c r="B6865" t="s">
        <v>4</v>
      </c>
      <c r="C6865" t="s">
        <v>32</v>
      </c>
      <c r="D6865">
        <v>111271</v>
      </c>
      <c r="E6865" t="s">
        <v>783</v>
      </c>
      <c r="F6865">
        <v>203213</v>
      </c>
      <c r="G6865" t="s">
        <v>111</v>
      </c>
      <c r="H6865" t="s">
        <v>112</v>
      </c>
      <c r="I6865">
        <v>80</v>
      </c>
      <c r="J6865" t="s">
        <v>5</v>
      </c>
      <c r="K6865">
        <v>-80</v>
      </c>
    </row>
    <row r="6866" spans="1:11" ht="15" customHeight="1">
      <c r="A6866" s="1" t="s">
        <v>998</v>
      </c>
      <c r="B6866" t="s">
        <v>4</v>
      </c>
      <c r="C6866" t="s">
        <v>32</v>
      </c>
      <c r="D6866">
        <v>111271</v>
      </c>
      <c r="E6866" t="s">
        <v>783</v>
      </c>
      <c r="F6866">
        <v>203213</v>
      </c>
      <c r="G6866" t="s">
        <v>111</v>
      </c>
      <c r="H6866" t="s">
        <v>112</v>
      </c>
      <c r="I6866">
        <v>400</v>
      </c>
      <c r="J6866" t="s">
        <v>6</v>
      </c>
      <c r="K6866">
        <v>400</v>
      </c>
    </row>
    <row r="6867" spans="1:11" ht="15" customHeight="1">
      <c r="A6867" s="1" t="s">
        <v>998</v>
      </c>
      <c r="B6867" t="s">
        <v>4</v>
      </c>
      <c r="C6867" t="s">
        <v>32</v>
      </c>
      <c r="D6867">
        <v>108655</v>
      </c>
      <c r="E6867" t="s">
        <v>784</v>
      </c>
      <c r="F6867">
        <v>203213</v>
      </c>
      <c r="G6867" t="s">
        <v>111</v>
      </c>
      <c r="H6867" t="s">
        <v>112</v>
      </c>
      <c r="I6867">
        <v>20.66</v>
      </c>
      <c r="J6867" t="s">
        <v>5</v>
      </c>
      <c r="K6867">
        <v>-20.66</v>
      </c>
    </row>
    <row r="6868" spans="1:11" ht="15" customHeight="1">
      <c r="A6868" s="1" t="s">
        <v>998</v>
      </c>
      <c r="B6868" t="s">
        <v>4</v>
      </c>
      <c r="C6868" t="s">
        <v>32</v>
      </c>
      <c r="D6868">
        <v>108655</v>
      </c>
      <c r="E6868" t="s">
        <v>784</v>
      </c>
      <c r="F6868">
        <v>203213</v>
      </c>
      <c r="G6868" t="s">
        <v>111</v>
      </c>
      <c r="H6868" t="s">
        <v>112</v>
      </c>
      <c r="I6868">
        <v>103.28</v>
      </c>
      <c r="J6868" t="s">
        <v>6</v>
      </c>
      <c r="K6868">
        <v>103.28</v>
      </c>
    </row>
    <row r="6869" spans="1:11" ht="15" customHeight="1">
      <c r="A6869" s="1" t="s">
        <v>998</v>
      </c>
      <c r="B6869" t="s">
        <v>4</v>
      </c>
      <c r="C6869" t="s">
        <v>32</v>
      </c>
      <c r="D6869">
        <v>111276</v>
      </c>
      <c r="E6869" t="s">
        <v>785</v>
      </c>
      <c r="F6869">
        <v>203213</v>
      </c>
      <c r="G6869" t="s">
        <v>111</v>
      </c>
      <c r="H6869" t="s">
        <v>112</v>
      </c>
      <c r="I6869">
        <v>100</v>
      </c>
      <c r="J6869" t="s">
        <v>5</v>
      </c>
      <c r="K6869">
        <v>-100</v>
      </c>
    </row>
    <row r="6870" spans="1:11" ht="15" customHeight="1">
      <c r="A6870" s="1" t="s">
        <v>998</v>
      </c>
      <c r="B6870" t="s">
        <v>4</v>
      </c>
      <c r="C6870" t="s">
        <v>32</v>
      </c>
      <c r="D6870">
        <v>111276</v>
      </c>
      <c r="E6870" t="s">
        <v>785</v>
      </c>
      <c r="F6870">
        <v>203213</v>
      </c>
      <c r="G6870" t="s">
        <v>111</v>
      </c>
      <c r="H6870" t="s">
        <v>112</v>
      </c>
      <c r="I6870">
        <v>500</v>
      </c>
      <c r="J6870" t="s">
        <v>6</v>
      </c>
      <c r="K6870">
        <v>500</v>
      </c>
    </row>
    <row r="6871" spans="1:11" ht="15" customHeight="1">
      <c r="A6871" s="1" t="s">
        <v>998</v>
      </c>
      <c r="B6871" t="s">
        <v>4</v>
      </c>
      <c r="C6871" t="s">
        <v>32</v>
      </c>
      <c r="D6871">
        <v>110818</v>
      </c>
      <c r="E6871" t="s">
        <v>786</v>
      </c>
      <c r="F6871">
        <v>203213</v>
      </c>
      <c r="G6871" t="s">
        <v>111</v>
      </c>
      <c r="H6871" t="s">
        <v>112</v>
      </c>
      <c r="I6871">
        <v>80</v>
      </c>
      <c r="J6871" t="s">
        <v>5</v>
      </c>
      <c r="K6871">
        <v>-80</v>
      </c>
    </row>
    <row r="6872" spans="1:11" ht="15" customHeight="1">
      <c r="A6872" s="1" t="s">
        <v>998</v>
      </c>
      <c r="B6872" t="s">
        <v>4</v>
      </c>
      <c r="C6872" t="s">
        <v>32</v>
      </c>
      <c r="D6872">
        <v>110818</v>
      </c>
      <c r="E6872" t="s">
        <v>786</v>
      </c>
      <c r="F6872">
        <v>203213</v>
      </c>
      <c r="G6872" t="s">
        <v>111</v>
      </c>
      <c r="H6872" t="s">
        <v>112</v>
      </c>
      <c r="I6872">
        <v>400</v>
      </c>
      <c r="J6872" t="s">
        <v>6</v>
      </c>
      <c r="K6872">
        <v>400</v>
      </c>
    </row>
    <row r="6873" spans="1:11" ht="15" customHeight="1">
      <c r="A6873" s="1" t="s">
        <v>998</v>
      </c>
      <c r="B6873" t="s">
        <v>4</v>
      </c>
      <c r="C6873" t="s">
        <v>32</v>
      </c>
      <c r="D6873">
        <v>111279</v>
      </c>
      <c r="E6873" t="s">
        <v>787</v>
      </c>
      <c r="F6873">
        <v>203213</v>
      </c>
      <c r="G6873" t="s">
        <v>111</v>
      </c>
      <c r="H6873" t="s">
        <v>112</v>
      </c>
      <c r="I6873">
        <v>100</v>
      </c>
      <c r="J6873" t="s">
        <v>5</v>
      </c>
      <c r="K6873">
        <v>-100</v>
      </c>
    </row>
    <row r="6874" spans="1:11" ht="15" customHeight="1">
      <c r="A6874" s="1" t="s">
        <v>998</v>
      </c>
      <c r="B6874" t="s">
        <v>4</v>
      </c>
      <c r="C6874" t="s">
        <v>32</v>
      </c>
      <c r="D6874">
        <v>111279</v>
      </c>
      <c r="E6874" t="s">
        <v>787</v>
      </c>
      <c r="F6874">
        <v>203213</v>
      </c>
      <c r="G6874" t="s">
        <v>111</v>
      </c>
      <c r="H6874" t="s">
        <v>112</v>
      </c>
      <c r="I6874">
        <v>500</v>
      </c>
      <c r="J6874" t="s">
        <v>6</v>
      </c>
      <c r="K6874">
        <v>500</v>
      </c>
    </row>
    <row r="6875" spans="1:11" ht="15" customHeight="1">
      <c r="A6875" s="1" t="s">
        <v>998</v>
      </c>
      <c r="B6875" t="s">
        <v>9</v>
      </c>
      <c r="C6875" t="s">
        <v>35</v>
      </c>
      <c r="D6875">
        <v>110782</v>
      </c>
      <c r="E6875" t="s">
        <v>706</v>
      </c>
      <c r="F6875">
        <v>203213</v>
      </c>
      <c r="G6875" t="s">
        <v>111</v>
      </c>
      <c r="H6875" t="s">
        <v>112</v>
      </c>
      <c r="I6875">
        <v>983</v>
      </c>
      <c r="J6875" t="s">
        <v>6</v>
      </c>
      <c r="K6875">
        <v>983</v>
      </c>
    </row>
    <row r="6876" spans="1:11" ht="15" customHeight="1">
      <c r="A6876" s="1" t="s">
        <v>998</v>
      </c>
      <c r="B6876" t="s">
        <v>28</v>
      </c>
      <c r="C6876" t="s">
        <v>54</v>
      </c>
      <c r="D6876">
        <v>101487</v>
      </c>
      <c r="E6876" t="s">
        <v>796</v>
      </c>
      <c r="F6876">
        <v>203213</v>
      </c>
      <c r="G6876" t="s">
        <v>111</v>
      </c>
      <c r="H6876" t="s">
        <v>112</v>
      </c>
      <c r="I6876">
        <v>38.729999999999997</v>
      </c>
      <c r="J6876" t="s">
        <v>6</v>
      </c>
      <c r="K6876">
        <v>38.729999999999997</v>
      </c>
    </row>
    <row r="6877" spans="1:11" ht="15" customHeight="1">
      <c r="A6877" s="1" t="s">
        <v>998</v>
      </c>
      <c r="B6877" t="s">
        <v>28</v>
      </c>
      <c r="C6877" t="s">
        <v>54</v>
      </c>
      <c r="D6877">
        <v>101486</v>
      </c>
      <c r="E6877" t="s">
        <v>805</v>
      </c>
      <c r="F6877">
        <v>203213</v>
      </c>
      <c r="G6877" t="s">
        <v>111</v>
      </c>
      <c r="H6877" t="s">
        <v>112</v>
      </c>
      <c r="I6877">
        <v>103.28</v>
      </c>
      <c r="J6877" t="s">
        <v>6</v>
      </c>
      <c r="K6877">
        <v>103.28</v>
      </c>
    </row>
    <row r="6878" spans="1:11" ht="15" customHeight="1">
      <c r="A6878" s="1" t="s">
        <v>998</v>
      </c>
      <c r="B6878" t="s">
        <v>28</v>
      </c>
      <c r="C6878" t="s">
        <v>54</v>
      </c>
      <c r="D6878">
        <v>101486</v>
      </c>
      <c r="E6878" t="s">
        <v>805</v>
      </c>
      <c r="F6878">
        <v>203213</v>
      </c>
      <c r="G6878" t="s">
        <v>111</v>
      </c>
      <c r="H6878" t="s">
        <v>112</v>
      </c>
      <c r="I6878">
        <v>6175.87</v>
      </c>
      <c r="J6878" t="s">
        <v>6</v>
      </c>
      <c r="K6878">
        <v>6175.87</v>
      </c>
    </row>
    <row r="6879" spans="1:11" ht="15" customHeight="1">
      <c r="A6879" s="1" t="s">
        <v>998</v>
      </c>
      <c r="B6879" t="s">
        <v>28</v>
      </c>
      <c r="C6879" t="s">
        <v>54</v>
      </c>
      <c r="D6879">
        <v>101484</v>
      </c>
      <c r="E6879" t="s">
        <v>807</v>
      </c>
      <c r="F6879">
        <v>203213</v>
      </c>
      <c r="G6879" t="s">
        <v>111</v>
      </c>
      <c r="H6879" t="s">
        <v>112</v>
      </c>
      <c r="I6879">
        <v>20.64</v>
      </c>
      <c r="J6879" t="s">
        <v>6</v>
      </c>
      <c r="K6879">
        <v>20.64</v>
      </c>
    </row>
    <row r="6880" spans="1:11" ht="15" customHeight="1">
      <c r="A6880" s="1" t="s">
        <v>998</v>
      </c>
      <c r="B6880" t="s">
        <v>28</v>
      </c>
      <c r="C6880" t="s">
        <v>54</v>
      </c>
      <c r="D6880">
        <v>101701</v>
      </c>
      <c r="E6880" t="s">
        <v>808</v>
      </c>
      <c r="F6880">
        <v>203213</v>
      </c>
      <c r="G6880" t="s">
        <v>111</v>
      </c>
      <c r="H6880" t="s">
        <v>112</v>
      </c>
      <c r="I6880">
        <v>516.4</v>
      </c>
      <c r="J6880" t="s">
        <v>6</v>
      </c>
      <c r="K6880">
        <v>516.4</v>
      </c>
    </row>
    <row r="6881" spans="1:11" ht="15" customHeight="1">
      <c r="A6881" s="1" t="s">
        <v>998</v>
      </c>
      <c r="B6881" t="s">
        <v>4</v>
      </c>
      <c r="C6881" t="s">
        <v>32</v>
      </c>
      <c r="D6881">
        <v>104816</v>
      </c>
      <c r="E6881" t="s">
        <v>780</v>
      </c>
      <c r="F6881">
        <v>203213</v>
      </c>
      <c r="G6881" t="s">
        <v>111</v>
      </c>
      <c r="H6881" t="s">
        <v>112</v>
      </c>
      <c r="I6881">
        <v>400</v>
      </c>
      <c r="J6881" t="s">
        <v>5</v>
      </c>
      <c r="K6881">
        <v>-400</v>
      </c>
    </row>
    <row r="6882" spans="1:11" ht="15" customHeight="1">
      <c r="A6882" s="1" t="s">
        <v>998</v>
      </c>
      <c r="B6882" t="s">
        <v>4</v>
      </c>
      <c r="C6882" t="s">
        <v>32</v>
      </c>
      <c r="D6882">
        <v>104816</v>
      </c>
      <c r="E6882" t="s">
        <v>780</v>
      </c>
      <c r="F6882">
        <v>203213</v>
      </c>
      <c r="G6882" t="s">
        <v>111</v>
      </c>
      <c r="H6882" t="s">
        <v>112</v>
      </c>
      <c r="I6882">
        <v>2000</v>
      </c>
      <c r="J6882" t="s">
        <v>6</v>
      </c>
      <c r="K6882">
        <v>2000</v>
      </c>
    </row>
    <row r="6883" spans="1:11" ht="15" customHeight="1">
      <c r="A6883" s="1" t="s">
        <v>998</v>
      </c>
      <c r="B6883" t="s">
        <v>19</v>
      </c>
      <c r="C6883" t="s">
        <v>45</v>
      </c>
      <c r="D6883">
        <v>111278</v>
      </c>
      <c r="E6883" t="s">
        <v>178</v>
      </c>
      <c r="F6883">
        <v>203213</v>
      </c>
      <c r="G6883" t="s">
        <v>111</v>
      </c>
      <c r="H6883" t="s">
        <v>112</v>
      </c>
      <c r="I6883">
        <v>240</v>
      </c>
      <c r="J6883" t="s">
        <v>5</v>
      </c>
      <c r="K6883">
        <v>-240</v>
      </c>
    </row>
    <row r="6884" spans="1:11" ht="15" customHeight="1">
      <c r="A6884" s="1" t="s">
        <v>998</v>
      </c>
      <c r="B6884" t="s">
        <v>19</v>
      </c>
      <c r="C6884" t="s">
        <v>45</v>
      </c>
      <c r="D6884">
        <v>111278</v>
      </c>
      <c r="E6884" t="s">
        <v>178</v>
      </c>
      <c r="F6884">
        <v>203213</v>
      </c>
      <c r="G6884" t="s">
        <v>111</v>
      </c>
      <c r="H6884" t="s">
        <v>112</v>
      </c>
      <c r="I6884">
        <v>800</v>
      </c>
      <c r="J6884" t="s">
        <v>6</v>
      </c>
      <c r="K6884">
        <v>800</v>
      </c>
    </row>
    <row r="6885" spans="1:11" ht="15" customHeight="1">
      <c r="A6885" s="1" t="s">
        <v>998</v>
      </c>
      <c r="B6885" t="s">
        <v>19</v>
      </c>
      <c r="C6885" t="s">
        <v>45</v>
      </c>
      <c r="D6885">
        <v>111274</v>
      </c>
      <c r="E6885" t="s">
        <v>179</v>
      </c>
      <c r="F6885">
        <v>203213</v>
      </c>
      <c r="G6885" t="s">
        <v>111</v>
      </c>
      <c r="H6885" t="s">
        <v>112</v>
      </c>
      <c r="I6885">
        <v>240</v>
      </c>
      <c r="J6885" t="s">
        <v>5</v>
      </c>
      <c r="K6885">
        <v>-240</v>
      </c>
    </row>
    <row r="6886" spans="1:11" ht="15" customHeight="1">
      <c r="A6886" s="1" t="s">
        <v>998</v>
      </c>
      <c r="B6886" t="s">
        <v>19</v>
      </c>
      <c r="C6886" t="s">
        <v>45</v>
      </c>
      <c r="D6886">
        <v>111274</v>
      </c>
      <c r="E6886" t="s">
        <v>179</v>
      </c>
      <c r="F6886">
        <v>203213</v>
      </c>
      <c r="G6886" t="s">
        <v>111</v>
      </c>
      <c r="H6886" t="s">
        <v>112</v>
      </c>
      <c r="I6886">
        <v>800</v>
      </c>
      <c r="J6886" t="s">
        <v>6</v>
      </c>
      <c r="K6886">
        <v>800</v>
      </c>
    </row>
    <row r="6887" spans="1:11" ht="15" customHeight="1">
      <c r="A6887" s="1" t="s">
        <v>998</v>
      </c>
      <c r="B6887" t="s">
        <v>9</v>
      </c>
      <c r="C6887" t="s">
        <v>35</v>
      </c>
      <c r="D6887">
        <v>110002</v>
      </c>
      <c r="E6887" t="s">
        <v>626</v>
      </c>
      <c r="F6887">
        <v>203213</v>
      </c>
      <c r="G6887" t="s">
        <v>111</v>
      </c>
      <c r="H6887" t="s">
        <v>112</v>
      </c>
      <c r="I6887">
        <v>3200</v>
      </c>
      <c r="J6887" t="s">
        <v>6</v>
      </c>
      <c r="K6887">
        <v>3200</v>
      </c>
    </row>
    <row r="6888" spans="1:11" ht="15" customHeight="1">
      <c r="A6888" s="1" t="s">
        <v>998</v>
      </c>
      <c r="B6888" t="s">
        <v>9</v>
      </c>
      <c r="C6888" t="s">
        <v>35</v>
      </c>
      <c r="D6888">
        <v>109473</v>
      </c>
      <c r="E6888" t="s">
        <v>627</v>
      </c>
      <c r="F6888">
        <v>203213</v>
      </c>
      <c r="G6888" t="s">
        <v>111</v>
      </c>
      <c r="H6888" t="s">
        <v>112</v>
      </c>
      <c r="I6888">
        <v>2700</v>
      </c>
      <c r="J6888" t="s">
        <v>6</v>
      </c>
      <c r="K6888">
        <v>2700</v>
      </c>
    </row>
    <row r="6889" spans="1:11" ht="15" customHeight="1">
      <c r="A6889" s="1" t="s">
        <v>998</v>
      </c>
      <c r="B6889" t="s">
        <v>9</v>
      </c>
      <c r="C6889" t="s">
        <v>35</v>
      </c>
      <c r="D6889">
        <v>100588</v>
      </c>
      <c r="E6889" t="s">
        <v>448</v>
      </c>
      <c r="F6889">
        <v>203213</v>
      </c>
      <c r="G6889" t="s">
        <v>111</v>
      </c>
      <c r="H6889" t="s">
        <v>112</v>
      </c>
      <c r="I6889">
        <v>440</v>
      </c>
      <c r="J6889" t="s">
        <v>6</v>
      </c>
      <c r="K6889">
        <v>440</v>
      </c>
    </row>
    <row r="6890" spans="1:11" ht="15" customHeight="1">
      <c r="A6890" s="1" t="s">
        <v>998</v>
      </c>
      <c r="B6890" t="s">
        <v>9</v>
      </c>
      <c r="C6890" t="s">
        <v>35</v>
      </c>
      <c r="D6890">
        <v>100588</v>
      </c>
      <c r="E6890" t="s">
        <v>448</v>
      </c>
      <c r="F6890">
        <v>203213</v>
      </c>
      <c r="G6890" t="s">
        <v>111</v>
      </c>
      <c r="H6890" t="s">
        <v>112</v>
      </c>
      <c r="I6890">
        <v>880</v>
      </c>
      <c r="J6890" t="s">
        <v>6</v>
      </c>
      <c r="K6890">
        <v>880</v>
      </c>
    </row>
    <row r="6891" spans="1:11" ht="15" customHeight="1">
      <c r="A6891" s="1" t="s">
        <v>998</v>
      </c>
      <c r="B6891" t="s">
        <v>9</v>
      </c>
      <c r="C6891" t="s">
        <v>35</v>
      </c>
      <c r="D6891">
        <v>100588</v>
      </c>
      <c r="E6891" t="s">
        <v>448</v>
      </c>
      <c r="F6891">
        <v>203213</v>
      </c>
      <c r="G6891" t="s">
        <v>111</v>
      </c>
      <c r="H6891" t="s">
        <v>112</v>
      </c>
      <c r="I6891">
        <v>440</v>
      </c>
      <c r="J6891" t="s">
        <v>6</v>
      </c>
      <c r="K6891">
        <v>440</v>
      </c>
    </row>
    <row r="6892" spans="1:11" ht="15" customHeight="1">
      <c r="A6892" s="1" t="s">
        <v>998</v>
      </c>
      <c r="B6892" t="s">
        <v>9</v>
      </c>
      <c r="C6892" t="s">
        <v>35</v>
      </c>
      <c r="D6892">
        <v>104474</v>
      </c>
      <c r="E6892" t="s">
        <v>628</v>
      </c>
      <c r="F6892">
        <v>203213</v>
      </c>
      <c r="G6892" t="s">
        <v>111</v>
      </c>
      <c r="H6892" t="s">
        <v>112</v>
      </c>
      <c r="I6892">
        <v>2652</v>
      </c>
      <c r="J6892" t="s">
        <v>6</v>
      </c>
      <c r="K6892">
        <v>2652</v>
      </c>
    </row>
    <row r="6893" spans="1:11" ht="15" customHeight="1">
      <c r="A6893" s="1" t="s">
        <v>998</v>
      </c>
      <c r="B6893" t="s">
        <v>16</v>
      </c>
      <c r="C6893" t="s">
        <v>42</v>
      </c>
      <c r="D6893">
        <v>108034</v>
      </c>
      <c r="E6893" t="s">
        <v>110</v>
      </c>
      <c r="F6893">
        <v>203213</v>
      </c>
      <c r="G6893" t="s">
        <v>111</v>
      </c>
      <c r="H6893" t="s">
        <v>112</v>
      </c>
      <c r="I6893">
        <v>450</v>
      </c>
      <c r="J6893" t="s">
        <v>6</v>
      </c>
      <c r="K6893">
        <v>450</v>
      </c>
    </row>
    <row r="6894" spans="1:11" ht="15" customHeight="1">
      <c r="A6894" s="1" t="s">
        <v>998</v>
      </c>
      <c r="B6894" t="s">
        <v>12</v>
      </c>
      <c r="C6894" t="s">
        <v>38</v>
      </c>
      <c r="D6894">
        <v>103777</v>
      </c>
      <c r="E6894" t="s">
        <v>148</v>
      </c>
      <c r="F6894">
        <v>203213</v>
      </c>
      <c r="G6894" t="s">
        <v>111</v>
      </c>
      <c r="H6894" t="s">
        <v>112</v>
      </c>
      <c r="I6894">
        <v>880</v>
      </c>
      <c r="J6894" t="s">
        <v>6</v>
      </c>
      <c r="K6894">
        <v>880</v>
      </c>
    </row>
    <row r="6895" spans="1:11" ht="15" customHeight="1">
      <c r="A6895" s="1" t="s">
        <v>998</v>
      </c>
      <c r="B6895" t="s">
        <v>28</v>
      </c>
      <c r="C6895" t="s">
        <v>54</v>
      </c>
      <c r="D6895">
        <v>101701</v>
      </c>
      <c r="E6895" t="s">
        <v>808</v>
      </c>
      <c r="F6895">
        <v>203213</v>
      </c>
      <c r="G6895" t="s">
        <v>111</v>
      </c>
      <c r="H6895" t="s">
        <v>112</v>
      </c>
      <c r="I6895">
        <v>430</v>
      </c>
      <c r="J6895" t="s">
        <v>6</v>
      </c>
      <c r="K6895">
        <v>430</v>
      </c>
    </row>
    <row r="6896" spans="1:11" ht="15" customHeight="1">
      <c r="A6896" s="1" t="s">
        <v>998</v>
      </c>
      <c r="B6896" t="s">
        <v>28</v>
      </c>
      <c r="C6896" t="s">
        <v>54</v>
      </c>
      <c r="D6896">
        <v>101701</v>
      </c>
      <c r="E6896" t="s">
        <v>808</v>
      </c>
      <c r="F6896">
        <v>203213</v>
      </c>
      <c r="G6896" t="s">
        <v>111</v>
      </c>
      <c r="H6896" t="s">
        <v>112</v>
      </c>
      <c r="I6896">
        <v>386.85</v>
      </c>
      <c r="J6896" t="s">
        <v>6</v>
      </c>
      <c r="K6896">
        <v>386.85</v>
      </c>
    </row>
    <row r="6897" spans="1:11" ht="15" customHeight="1">
      <c r="A6897" s="1" t="s">
        <v>998</v>
      </c>
      <c r="B6897" t="s">
        <v>28</v>
      </c>
      <c r="C6897" t="s">
        <v>54</v>
      </c>
      <c r="D6897">
        <v>101486</v>
      </c>
      <c r="E6897" t="s">
        <v>805</v>
      </c>
      <c r="F6897">
        <v>203213</v>
      </c>
      <c r="G6897" t="s">
        <v>111</v>
      </c>
      <c r="H6897" t="s">
        <v>112</v>
      </c>
      <c r="I6897">
        <v>329.6</v>
      </c>
      <c r="J6897" t="s">
        <v>6</v>
      </c>
      <c r="K6897">
        <v>329.6</v>
      </c>
    </row>
    <row r="6898" spans="1:11" ht="15" customHeight="1">
      <c r="A6898" s="1" t="s">
        <v>998</v>
      </c>
      <c r="B6898" t="s">
        <v>4</v>
      </c>
      <c r="C6898" t="s">
        <v>32</v>
      </c>
      <c r="D6898">
        <v>106524</v>
      </c>
      <c r="E6898" t="s">
        <v>767</v>
      </c>
      <c r="F6898">
        <v>203213</v>
      </c>
      <c r="G6898" t="s">
        <v>111</v>
      </c>
      <c r="H6898" t="s">
        <v>112</v>
      </c>
      <c r="I6898">
        <v>186</v>
      </c>
      <c r="J6898" t="s">
        <v>5</v>
      </c>
      <c r="K6898">
        <v>-186</v>
      </c>
    </row>
    <row r="6899" spans="1:11" ht="15" customHeight="1">
      <c r="A6899" s="1" t="s">
        <v>998</v>
      </c>
      <c r="B6899" t="s">
        <v>4</v>
      </c>
      <c r="C6899" t="s">
        <v>32</v>
      </c>
      <c r="D6899">
        <v>106524</v>
      </c>
      <c r="E6899" t="s">
        <v>767</v>
      </c>
      <c r="F6899">
        <v>203213</v>
      </c>
      <c r="G6899" t="s">
        <v>111</v>
      </c>
      <c r="H6899" t="s">
        <v>112</v>
      </c>
      <c r="I6899">
        <v>930</v>
      </c>
      <c r="J6899" t="s">
        <v>6</v>
      </c>
      <c r="K6899">
        <v>930</v>
      </c>
    </row>
    <row r="6900" spans="1:11" ht="15" customHeight="1">
      <c r="A6900" s="1" t="s">
        <v>998</v>
      </c>
      <c r="B6900" t="s">
        <v>4</v>
      </c>
      <c r="C6900" t="s">
        <v>32</v>
      </c>
      <c r="D6900">
        <v>110211</v>
      </c>
      <c r="E6900" t="s">
        <v>771</v>
      </c>
      <c r="F6900">
        <v>203213</v>
      </c>
      <c r="G6900" t="s">
        <v>111</v>
      </c>
      <c r="H6900" t="s">
        <v>112</v>
      </c>
      <c r="I6900">
        <v>960</v>
      </c>
      <c r="J6900" t="s">
        <v>5</v>
      </c>
      <c r="K6900">
        <v>-960</v>
      </c>
    </row>
    <row r="6901" spans="1:11" ht="15" customHeight="1">
      <c r="A6901" s="1" t="s">
        <v>998</v>
      </c>
      <c r="B6901" t="s">
        <v>4</v>
      </c>
      <c r="C6901" t="s">
        <v>32</v>
      </c>
      <c r="D6901">
        <v>110211</v>
      </c>
      <c r="E6901" t="s">
        <v>771</v>
      </c>
      <c r="F6901">
        <v>203213</v>
      </c>
      <c r="G6901" t="s">
        <v>111</v>
      </c>
      <c r="H6901" t="s">
        <v>112</v>
      </c>
      <c r="I6901">
        <v>4800</v>
      </c>
      <c r="J6901" t="s">
        <v>6</v>
      </c>
      <c r="K6901">
        <v>4800</v>
      </c>
    </row>
    <row r="6902" spans="1:11" ht="15" customHeight="1">
      <c r="A6902" s="1" t="s">
        <v>998</v>
      </c>
      <c r="B6902" t="s">
        <v>9</v>
      </c>
      <c r="C6902" t="s">
        <v>35</v>
      </c>
      <c r="D6902">
        <v>100588</v>
      </c>
      <c r="E6902" t="s">
        <v>448</v>
      </c>
      <c r="F6902">
        <v>203213</v>
      </c>
      <c r="G6902" t="s">
        <v>111</v>
      </c>
      <c r="H6902" t="s">
        <v>112</v>
      </c>
      <c r="I6902">
        <v>1320</v>
      </c>
      <c r="J6902" t="s">
        <v>6</v>
      </c>
      <c r="K6902">
        <v>1320</v>
      </c>
    </row>
    <row r="6903" spans="1:11" ht="15" customHeight="1">
      <c r="A6903" s="1" t="s">
        <v>998</v>
      </c>
      <c r="B6903" t="s">
        <v>28</v>
      </c>
      <c r="C6903" t="s">
        <v>54</v>
      </c>
      <c r="D6903">
        <v>101487</v>
      </c>
      <c r="E6903" t="s">
        <v>796</v>
      </c>
      <c r="F6903">
        <v>203213</v>
      </c>
      <c r="G6903" t="s">
        <v>111</v>
      </c>
      <c r="H6903" t="s">
        <v>112</v>
      </c>
      <c r="I6903">
        <v>200</v>
      </c>
      <c r="J6903" t="s">
        <v>6</v>
      </c>
      <c r="K6903">
        <v>200</v>
      </c>
    </row>
    <row r="6904" spans="1:11" ht="15" customHeight="1">
      <c r="A6904" s="1" t="s">
        <v>998</v>
      </c>
      <c r="B6904" t="s">
        <v>28</v>
      </c>
      <c r="C6904" t="s">
        <v>54</v>
      </c>
      <c r="D6904">
        <v>101486</v>
      </c>
      <c r="E6904" t="s">
        <v>805</v>
      </c>
      <c r="F6904">
        <v>203213</v>
      </c>
      <c r="G6904" t="s">
        <v>111</v>
      </c>
      <c r="H6904" t="s">
        <v>112</v>
      </c>
      <c r="I6904">
        <v>60</v>
      </c>
      <c r="J6904" t="s">
        <v>6</v>
      </c>
      <c r="K6904">
        <v>60</v>
      </c>
    </row>
    <row r="6905" spans="1:11" ht="15" customHeight="1">
      <c r="A6905" s="1" t="s">
        <v>998</v>
      </c>
      <c r="B6905" t="s">
        <v>28</v>
      </c>
      <c r="C6905" t="s">
        <v>54</v>
      </c>
      <c r="D6905">
        <v>101486</v>
      </c>
      <c r="E6905" t="s">
        <v>805</v>
      </c>
      <c r="F6905">
        <v>203213</v>
      </c>
      <c r="G6905" t="s">
        <v>111</v>
      </c>
      <c r="H6905" t="s">
        <v>112</v>
      </c>
      <c r="I6905">
        <v>1318.12</v>
      </c>
      <c r="J6905" t="s">
        <v>6</v>
      </c>
      <c r="K6905">
        <v>1318.12</v>
      </c>
    </row>
    <row r="6906" spans="1:11" ht="15" customHeight="1">
      <c r="A6906" s="1" t="s">
        <v>998</v>
      </c>
      <c r="B6906" t="s">
        <v>28</v>
      </c>
      <c r="C6906" t="s">
        <v>54</v>
      </c>
      <c r="D6906">
        <v>101701</v>
      </c>
      <c r="E6906" t="s">
        <v>808</v>
      </c>
      <c r="F6906">
        <v>203213</v>
      </c>
      <c r="G6906" t="s">
        <v>111</v>
      </c>
      <c r="H6906" t="s">
        <v>112</v>
      </c>
      <c r="I6906">
        <v>1370</v>
      </c>
      <c r="J6906" t="s">
        <v>6</v>
      </c>
      <c r="K6906">
        <v>1370</v>
      </c>
    </row>
    <row r="6907" spans="1:11" ht="15" customHeight="1">
      <c r="A6907" s="1" t="s">
        <v>998</v>
      </c>
      <c r="B6907" t="s">
        <v>28</v>
      </c>
      <c r="C6907" t="s">
        <v>54</v>
      </c>
      <c r="D6907">
        <v>101701</v>
      </c>
      <c r="E6907" t="s">
        <v>808</v>
      </c>
      <c r="F6907">
        <v>203213</v>
      </c>
      <c r="G6907" t="s">
        <v>111</v>
      </c>
      <c r="H6907" t="s">
        <v>112</v>
      </c>
      <c r="I6907">
        <v>440</v>
      </c>
      <c r="J6907" t="s">
        <v>6</v>
      </c>
      <c r="K6907">
        <v>440</v>
      </c>
    </row>
    <row r="6908" spans="1:11" ht="15" customHeight="1">
      <c r="A6908" s="1" t="s">
        <v>998</v>
      </c>
      <c r="B6908" t="s">
        <v>28</v>
      </c>
      <c r="C6908" t="s">
        <v>54</v>
      </c>
      <c r="D6908">
        <v>101701</v>
      </c>
      <c r="E6908" t="s">
        <v>808</v>
      </c>
      <c r="F6908">
        <v>203213</v>
      </c>
      <c r="G6908" t="s">
        <v>111</v>
      </c>
      <c r="H6908" t="s">
        <v>112</v>
      </c>
      <c r="I6908">
        <v>500</v>
      </c>
      <c r="J6908" t="s">
        <v>6</v>
      </c>
      <c r="K6908">
        <v>500</v>
      </c>
    </row>
    <row r="6909" spans="1:11" ht="15" customHeight="1">
      <c r="A6909" s="1" t="s">
        <v>998</v>
      </c>
      <c r="B6909" t="s">
        <v>9</v>
      </c>
      <c r="C6909" t="s">
        <v>35</v>
      </c>
      <c r="D6909">
        <v>111073</v>
      </c>
      <c r="E6909" t="s">
        <v>461</v>
      </c>
      <c r="F6909">
        <v>203214</v>
      </c>
      <c r="G6909" t="s">
        <v>323</v>
      </c>
      <c r="H6909" t="s">
        <v>324</v>
      </c>
      <c r="I6909">
        <v>9.17</v>
      </c>
      <c r="J6909" t="s">
        <v>6</v>
      </c>
      <c r="K6909">
        <v>9.17</v>
      </c>
    </row>
    <row r="6910" spans="1:11" ht="15" customHeight="1">
      <c r="A6910" s="1" t="s">
        <v>998</v>
      </c>
      <c r="B6910" t="s">
        <v>9</v>
      </c>
      <c r="C6910" t="s">
        <v>35</v>
      </c>
      <c r="D6910">
        <v>111073</v>
      </c>
      <c r="E6910" t="s">
        <v>461</v>
      </c>
      <c r="F6910">
        <v>203214</v>
      </c>
      <c r="G6910" t="s">
        <v>323</v>
      </c>
      <c r="H6910" t="s">
        <v>324</v>
      </c>
      <c r="I6910">
        <v>1826.69</v>
      </c>
      <c r="J6910" t="s">
        <v>6</v>
      </c>
      <c r="K6910">
        <v>1826.69</v>
      </c>
    </row>
    <row r="6911" spans="1:11" ht="15" customHeight="1">
      <c r="A6911" s="1" t="s">
        <v>998</v>
      </c>
      <c r="B6911" t="s">
        <v>9</v>
      </c>
      <c r="C6911" t="s">
        <v>35</v>
      </c>
      <c r="D6911">
        <v>106554</v>
      </c>
      <c r="E6911" t="s">
        <v>374</v>
      </c>
      <c r="F6911">
        <v>203214</v>
      </c>
      <c r="G6911" t="s">
        <v>323</v>
      </c>
      <c r="H6911" t="s">
        <v>324</v>
      </c>
      <c r="I6911">
        <v>60.07</v>
      </c>
      <c r="J6911" t="s">
        <v>6</v>
      </c>
      <c r="K6911">
        <v>60.07</v>
      </c>
    </row>
    <row r="6912" spans="1:11" ht="15" customHeight="1">
      <c r="A6912" s="1" t="s">
        <v>998</v>
      </c>
      <c r="B6912" t="s">
        <v>9</v>
      </c>
      <c r="C6912" t="s">
        <v>35</v>
      </c>
      <c r="D6912">
        <v>106554</v>
      </c>
      <c r="E6912" t="s">
        <v>374</v>
      </c>
      <c r="F6912">
        <v>203214</v>
      </c>
      <c r="G6912" t="s">
        <v>323</v>
      </c>
      <c r="H6912" t="s">
        <v>324</v>
      </c>
      <c r="I6912">
        <v>4348.82</v>
      </c>
      <c r="J6912" t="s">
        <v>6</v>
      </c>
      <c r="K6912">
        <v>4348.82</v>
      </c>
    </row>
    <row r="6913" spans="1:11" ht="15" customHeight="1">
      <c r="A6913" s="1" t="s">
        <v>998</v>
      </c>
      <c r="B6913" t="s">
        <v>9</v>
      </c>
      <c r="C6913" t="s">
        <v>35</v>
      </c>
      <c r="D6913">
        <v>106554</v>
      </c>
      <c r="E6913" t="s">
        <v>374</v>
      </c>
      <c r="F6913">
        <v>203214</v>
      </c>
      <c r="G6913" t="s">
        <v>323</v>
      </c>
      <c r="H6913" t="s">
        <v>324</v>
      </c>
      <c r="I6913">
        <v>4671.91</v>
      </c>
      <c r="J6913" t="s">
        <v>6</v>
      </c>
      <c r="K6913">
        <v>4671.91</v>
      </c>
    </row>
    <row r="6914" spans="1:11" ht="15" customHeight="1">
      <c r="A6914" s="1" t="s">
        <v>998</v>
      </c>
      <c r="B6914" t="s">
        <v>9</v>
      </c>
      <c r="C6914" t="s">
        <v>35</v>
      </c>
      <c r="D6914">
        <v>106554</v>
      </c>
      <c r="E6914" t="s">
        <v>374</v>
      </c>
      <c r="F6914">
        <v>203214</v>
      </c>
      <c r="G6914" t="s">
        <v>323</v>
      </c>
      <c r="H6914" t="s">
        <v>324</v>
      </c>
      <c r="I6914">
        <v>5068.01</v>
      </c>
      <c r="J6914" t="s">
        <v>6</v>
      </c>
      <c r="K6914">
        <v>5068.01</v>
      </c>
    </row>
    <row r="6915" spans="1:11" ht="15" customHeight="1">
      <c r="A6915" s="1" t="s">
        <v>998</v>
      </c>
      <c r="B6915" t="s">
        <v>9</v>
      </c>
      <c r="C6915" t="s">
        <v>35</v>
      </c>
      <c r="D6915">
        <v>106554</v>
      </c>
      <c r="E6915" t="s">
        <v>374</v>
      </c>
      <c r="F6915">
        <v>203214</v>
      </c>
      <c r="G6915" t="s">
        <v>323</v>
      </c>
      <c r="H6915" t="s">
        <v>324</v>
      </c>
      <c r="I6915">
        <v>134.08000000000001</v>
      </c>
      <c r="J6915" t="s">
        <v>6</v>
      </c>
      <c r="K6915">
        <v>134.08000000000001</v>
      </c>
    </row>
    <row r="6916" spans="1:11" ht="15" customHeight="1">
      <c r="A6916" s="1" t="s">
        <v>998</v>
      </c>
      <c r="B6916" t="s">
        <v>9</v>
      </c>
      <c r="C6916" t="s">
        <v>35</v>
      </c>
      <c r="D6916">
        <v>106554</v>
      </c>
      <c r="E6916" t="s">
        <v>374</v>
      </c>
      <c r="F6916">
        <v>203214</v>
      </c>
      <c r="G6916" t="s">
        <v>323</v>
      </c>
      <c r="H6916" t="s">
        <v>324</v>
      </c>
      <c r="I6916">
        <v>14.91</v>
      </c>
      <c r="J6916" t="s">
        <v>6</v>
      </c>
      <c r="K6916">
        <v>14.91</v>
      </c>
    </row>
    <row r="6917" spans="1:11" ht="15" customHeight="1">
      <c r="A6917" s="1" t="s">
        <v>998</v>
      </c>
      <c r="B6917" t="s">
        <v>9</v>
      </c>
      <c r="C6917" t="s">
        <v>35</v>
      </c>
      <c r="D6917">
        <v>106554</v>
      </c>
      <c r="E6917" t="s">
        <v>374</v>
      </c>
      <c r="F6917">
        <v>203214</v>
      </c>
      <c r="G6917" t="s">
        <v>323</v>
      </c>
      <c r="H6917" t="s">
        <v>324</v>
      </c>
      <c r="I6917">
        <v>80.8</v>
      </c>
      <c r="J6917" t="s">
        <v>6</v>
      </c>
      <c r="K6917">
        <v>80.8</v>
      </c>
    </row>
    <row r="6918" spans="1:11" ht="15" customHeight="1">
      <c r="A6918" s="1" t="s">
        <v>998</v>
      </c>
      <c r="B6918" t="s">
        <v>9</v>
      </c>
      <c r="C6918" t="s">
        <v>35</v>
      </c>
      <c r="D6918">
        <v>106554</v>
      </c>
      <c r="E6918" t="s">
        <v>374</v>
      </c>
      <c r="F6918">
        <v>203214</v>
      </c>
      <c r="G6918" t="s">
        <v>323</v>
      </c>
      <c r="H6918" t="s">
        <v>324</v>
      </c>
      <c r="I6918">
        <v>16079.4</v>
      </c>
      <c r="J6918" t="s">
        <v>6</v>
      </c>
      <c r="K6918">
        <v>16079.4</v>
      </c>
    </row>
    <row r="6919" spans="1:11" ht="15" customHeight="1">
      <c r="A6919" s="1" t="s">
        <v>998</v>
      </c>
      <c r="B6919" t="s">
        <v>9</v>
      </c>
      <c r="C6919" t="s">
        <v>35</v>
      </c>
      <c r="D6919">
        <v>106554</v>
      </c>
      <c r="E6919" t="s">
        <v>374</v>
      </c>
      <c r="F6919">
        <v>203214</v>
      </c>
      <c r="G6919" t="s">
        <v>323</v>
      </c>
      <c r="H6919" t="s">
        <v>324</v>
      </c>
      <c r="I6919">
        <v>2966.62</v>
      </c>
      <c r="J6919" t="s">
        <v>6</v>
      </c>
      <c r="K6919">
        <v>2966.62</v>
      </c>
    </row>
    <row r="6920" spans="1:11" ht="15" customHeight="1">
      <c r="A6920" s="1" t="s">
        <v>998</v>
      </c>
      <c r="B6920" t="s">
        <v>9</v>
      </c>
      <c r="C6920" t="s">
        <v>35</v>
      </c>
      <c r="D6920">
        <v>104129</v>
      </c>
      <c r="E6920" t="s">
        <v>527</v>
      </c>
      <c r="F6920">
        <v>203214</v>
      </c>
      <c r="G6920" t="s">
        <v>323</v>
      </c>
      <c r="H6920" t="s">
        <v>324</v>
      </c>
      <c r="I6920">
        <v>188</v>
      </c>
      <c r="J6920" t="s">
        <v>6</v>
      </c>
      <c r="K6920">
        <v>188</v>
      </c>
    </row>
    <row r="6921" spans="1:11" ht="15" customHeight="1">
      <c r="A6921" s="1" t="s">
        <v>998</v>
      </c>
      <c r="B6921" t="s">
        <v>9</v>
      </c>
      <c r="C6921" t="s">
        <v>35</v>
      </c>
      <c r="D6921">
        <v>108413</v>
      </c>
      <c r="E6921" t="s">
        <v>683</v>
      </c>
      <c r="F6921">
        <v>203214</v>
      </c>
      <c r="G6921" t="s">
        <v>323</v>
      </c>
      <c r="H6921" t="s">
        <v>324</v>
      </c>
      <c r="I6921">
        <v>8000</v>
      </c>
      <c r="J6921" t="s">
        <v>6</v>
      </c>
      <c r="K6921">
        <v>8000</v>
      </c>
    </row>
    <row r="6922" spans="1:11" ht="15" customHeight="1">
      <c r="A6922" s="1" t="s">
        <v>998</v>
      </c>
      <c r="B6922" t="s">
        <v>9</v>
      </c>
      <c r="C6922" t="s">
        <v>35</v>
      </c>
      <c r="D6922">
        <v>111073</v>
      </c>
      <c r="E6922" t="s">
        <v>461</v>
      </c>
      <c r="F6922">
        <v>203214</v>
      </c>
      <c r="G6922" t="s">
        <v>323</v>
      </c>
      <c r="H6922" t="s">
        <v>324</v>
      </c>
      <c r="I6922">
        <v>59.06</v>
      </c>
      <c r="J6922" t="s">
        <v>6</v>
      </c>
      <c r="K6922">
        <v>59.06</v>
      </c>
    </row>
    <row r="6923" spans="1:11" ht="15" customHeight="1">
      <c r="A6923" s="1" t="s">
        <v>998</v>
      </c>
      <c r="B6923" t="s">
        <v>9</v>
      </c>
      <c r="C6923" t="s">
        <v>35</v>
      </c>
      <c r="D6923">
        <v>111073</v>
      </c>
      <c r="E6923" t="s">
        <v>461</v>
      </c>
      <c r="F6923">
        <v>203214</v>
      </c>
      <c r="G6923" t="s">
        <v>323</v>
      </c>
      <c r="H6923" t="s">
        <v>324</v>
      </c>
      <c r="I6923">
        <v>11753.97</v>
      </c>
      <c r="J6923" t="s">
        <v>6</v>
      </c>
      <c r="K6923">
        <v>11753.97</v>
      </c>
    </row>
    <row r="6924" spans="1:11" ht="15" customHeight="1">
      <c r="A6924" s="1" t="s">
        <v>998</v>
      </c>
      <c r="B6924" t="s">
        <v>9</v>
      </c>
      <c r="C6924" t="s">
        <v>35</v>
      </c>
      <c r="D6924">
        <v>111073</v>
      </c>
      <c r="E6924" t="s">
        <v>461</v>
      </c>
      <c r="F6924">
        <v>203214</v>
      </c>
      <c r="G6924" t="s">
        <v>323</v>
      </c>
      <c r="H6924" t="s">
        <v>324</v>
      </c>
      <c r="I6924">
        <v>419.01</v>
      </c>
      <c r="J6924" t="s">
        <v>6</v>
      </c>
      <c r="K6924">
        <v>419.01</v>
      </c>
    </row>
    <row r="6925" spans="1:11" ht="15" customHeight="1">
      <c r="A6925" s="1" t="s">
        <v>998</v>
      </c>
      <c r="B6925" t="s">
        <v>9</v>
      </c>
      <c r="C6925" t="s">
        <v>35</v>
      </c>
      <c r="D6925">
        <v>111073</v>
      </c>
      <c r="E6925" t="s">
        <v>461</v>
      </c>
      <c r="F6925">
        <v>203214</v>
      </c>
      <c r="G6925" t="s">
        <v>323</v>
      </c>
      <c r="H6925" t="s">
        <v>324</v>
      </c>
      <c r="I6925">
        <v>83382.679999999993</v>
      </c>
      <c r="J6925" t="s">
        <v>6</v>
      </c>
      <c r="K6925">
        <v>83382.679999999993</v>
      </c>
    </row>
    <row r="6926" spans="1:11" ht="15" customHeight="1">
      <c r="A6926" s="1" t="s">
        <v>998</v>
      </c>
      <c r="B6926" t="s">
        <v>9</v>
      </c>
      <c r="C6926" t="s">
        <v>35</v>
      </c>
      <c r="D6926">
        <v>111073</v>
      </c>
      <c r="E6926" t="s">
        <v>461</v>
      </c>
      <c r="F6926">
        <v>203214</v>
      </c>
      <c r="G6926" t="s">
        <v>323</v>
      </c>
      <c r="H6926" t="s">
        <v>324</v>
      </c>
      <c r="I6926">
        <v>176.74</v>
      </c>
      <c r="J6926" t="s">
        <v>6</v>
      </c>
      <c r="K6926">
        <v>176.74</v>
      </c>
    </row>
    <row r="6927" spans="1:11" ht="15" customHeight="1">
      <c r="A6927" s="1" t="s">
        <v>998</v>
      </c>
      <c r="B6927" t="s">
        <v>9</v>
      </c>
      <c r="C6927" t="s">
        <v>35</v>
      </c>
      <c r="D6927">
        <v>111073</v>
      </c>
      <c r="E6927" t="s">
        <v>461</v>
      </c>
      <c r="F6927">
        <v>203214</v>
      </c>
      <c r="G6927" t="s">
        <v>323</v>
      </c>
      <c r="H6927" t="s">
        <v>324</v>
      </c>
      <c r="I6927">
        <v>35166.559999999998</v>
      </c>
      <c r="J6927" t="s">
        <v>6</v>
      </c>
      <c r="K6927">
        <v>35166.559999999998</v>
      </c>
    </row>
    <row r="6928" spans="1:11" ht="15" customHeight="1">
      <c r="A6928" s="1" t="s">
        <v>998</v>
      </c>
      <c r="B6928" t="s">
        <v>9</v>
      </c>
      <c r="C6928" t="s">
        <v>35</v>
      </c>
      <c r="D6928">
        <v>111131</v>
      </c>
      <c r="E6928" t="s">
        <v>499</v>
      </c>
      <c r="F6928">
        <v>203214</v>
      </c>
      <c r="G6928" t="s">
        <v>323</v>
      </c>
      <c r="H6928" t="s">
        <v>324</v>
      </c>
      <c r="I6928">
        <v>530</v>
      </c>
      <c r="J6928" t="s">
        <v>6</v>
      </c>
      <c r="K6928">
        <v>530</v>
      </c>
    </row>
    <row r="6929" spans="1:11" ht="15" customHeight="1">
      <c r="A6929" s="1" t="s">
        <v>998</v>
      </c>
      <c r="B6929" t="s">
        <v>9</v>
      </c>
      <c r="C6929" t="s">
        <v>35</v>
      </c>
      <c r="D6929">
        <v>105767</v>
      </c>
      <c r="E6929" t="s">
        <v>322</v>
      </c>
      <c r="F6929">
        <v>203214</v>
      </c>
      <c r="G6929" t="s">
        <v>323</v>
      </c>
      <c r="H6929" t="s">
        <v>324</v>
      </c>
      <c r="I6929">
        <v>105.31</v>
      </c>
      <c r="J6929" t="s">
        <v>6</v>
      </c>
      <c r="K6929">
        <v>105.31</v>
      </c>
    </row>
    <row r="6930" spans="1:11" ht="15" customHeight="1">
      <c r="A6930" s="1" t="s">
        <v>998</v>
      </c>
      <c r="B6930" t="s">
        <v>9</v>
      </c>
      <c r="C6930" t="s">
        <v>35</v>
      </c>
      <c r="D6930">
        <v>105623</v>
      </c>
      <c r="E6930" t="s">
        <v>328</v>
      </c>
      <c r="F6930">
        <v>203214</v>
      </c>
      <c r="G6930" t="s">
        <v>323</v>
      </c>
      <c r="H6930" t="s">
        <v>324</v>
      </c>
      <c r="I6930">
        <v>328</v>
      </c>
      <c r="J6930" t="s">
        <v>6</v>
      </c>
      <c r="K6930">
        <v>328</v>
      </c>
    </row>
    <row r="6931" spans="1:11" ht="15" customHeight="1">
      <c r="A6931" s="1" t="s">
        <v>998</v>
      </c>
      <c r="B6931" t="s">
        <v>9</v>
      </c>
      <c r="C6931" t="s">
        <v>35</v>
      </c>
      <c r="D6931">
        <v>109959</v>
      </c>
      <c r="E6931" t="s">
        <v>474</v>
      </c>
      <c r="F6931">
        <v>203214</v>
      </c>
      <c r="G6931" t="s">
        <v>323</v>
      </c>
      <c r="H6931" t="s">
        <v>324</v>
      </c>
      <c r="I6931">
        <v>690</v>
      </c>
      <c r="J6931" t="s">
        <v>6</v>
      </c>
      <c r="K6931">
        <v>690</v>
      </c>
    </row>
    <row r="6932" spans="1:11" ht="15" customHeight="1">
      <c r="A6932" s="1" t="s">
        <v>998</v>
      </c>
      <c r="B6932" t="s">
        <v>9</v>
      </c>
      <c r="C6932" t="s">
        <v>35</v>
      </c>
      <c r="D6932">
        <v>109959</v>
      </c>
      <c r="E6932" t="s">
        <v>474</v>
      </c>
      <c r="F6932">
        <v>203214</v>
      </c>
      <c r="G6932" t="s">
        <v>323</v>
      </c>
      <c r="H6932" t="s">
        <v>324</v>
      </c>
      <c r="I6932">
        <v>706</v>
      </c>
      <c r="J6932" t="s">
        <v>6</v>
      </c>
      <c r="K6932">
        <v>706</v>
      </c>
    </row>
    <row r="6933" spans="1:11" ht="15" customHeight="1">
      <c r="A6933" s="1" t="s">
        <v>998</v>
      </c>
      <c r="B6933" t="s">
        <v>9</v>
      </c>
      <c r="C6933" t="s">
        <v>35</v>
      </c>
      <c r="D6933">
        <v>109959</v>
      </c>
      <c r="E6933" t="s">
        <v>474</v>
      </c>
      <c r="F6933">
        <v>203214</v>
      </c>
      <c r="G6933" t="s">
        <v>323</v>
      </c>
      <c r="H6933" t="s">
        <v>324</v>
      </c>
      <c r="I6933">
        <v>250</v>
      </c>
      <c r="J6933" t="s">
        <v>6</v>
      </c>
      <c r="K6933">
        <v>250</v>
      </c>
    </row>
    <row r="6934" spans="1:11" ht="15" customHeight="1">
      <c r="A6934" s="1" t="s">
        <v>998</v>
      </c>
      <c r="B6934" t="s">
        <v>9</v>
      </c>
      <c r="C6934" t="s">
        <v>35</v>
      </c>
      <c r="D6934">
        <v>111131</v>
      </c>
      <c r="E6934" t="s">
        <v>499</v>
      </c>
      <c r="F6934">
        <v>203214</v>
      </c>
      <c r="G6934" t="s">
        <v>323</v>
      </c>
      <c r="H6934" t="s">
        <v>324</v>
      </c>
      <c r="I6934">
        <v>585.5</v>
      </c>
      <c r="J6934" t="s">
        <v>6</v>
      </c>
      <c r="K6934">
        <v>585.5</v>
      </c>
    </row>
    <row r="6935" spans="1:11" ht="15" customHeight="1">
      <c r="A6935" s="1" t="s">
        <v>998</v>
      </c>
      <c r="B6935" t="s">
        <v>9</v>
      </c>
      <c r="C6935" t="s">
        <v>35</v>
      </c>
      <c r="D6935">
        <v>106554</v>
      </c>
      <c r="E6935" t="s">
        <v>374</v>
      </c>
      <c r="F6935">
        <v>203214</v>
      </c>
      <c r="G6935" t="s">
        <v>323</v>
      </c>
      <c r="H6935" t="s">
        <v>324</v>
      </c>
      <c r="I6935">
        <v>17841.55</v>
      </c>
      <c r="J6935" t="s">
        <v>6</v>
      </c>
      <c r="K6935">
        <v>17841.55</v>
      </c>
    </row>
    <row r="6936" spans="1:11" ht="15" customHeight="1">
      <c r="A6936" s="1" t="s">
        <v>998</v>
      </c>
      <c r="B6936" t="s">
        <v>9</v>
      </c>
      <c r="C6936" t="s">
        <v>35</v>
      </c>
      <c r="D6936">
        <v>106554</v>
      </c>
      <c r="E6936" t="s">
        <v>374</v>
      </c>
      <c r="F6936">
        <v>203214</v>
      </c>
      <c r="G6936" t="s">
        <v>323</v>
      </c>
      <c r="H6936" t="s">
        <v>324</v>
      </c>
      <c r="I6936">
        <v>803.14</v>
      </c>
      <c r="J6936" t="s">
        <v>6</v>
      </c>
      <c r="K6936">
        <v>803.14</v>
      </c>
    </row>
    <row r="6937" spans="1:11" ht="15" customHeight="1">
      <c r="A6937" s="1" t="s">
        <v>998</v>
      </c>
      <c r="B6937" t="s">
        <v>9</v>
      </c>
      <c r="C6937" t="s">
        <v>35</v>
      </c>
      <c r="D6937">
        <v>106554</v>
      </c>
      <c r="E6937" t="s">
        <v>374</v>
      </c>
      <c r="F6937">
        <v>203214</v>
      </c>
      <c r="G6937" t="s">
        <v>323</v>
      </c>
      <c r="H6937" t="s">
        <v>324</v>
      </c>
      <c r="I6937">
        <v>85.51</v>
      </c>
      <c r="J6937" t="s">
        <v>6</v>
      </c>
      <c r="K6937">
        <v>85.51</v>
      </c>
    </row>
    <row r="6938" spans="1:11" ht="15" customHeight="1">
      <c r="A6938" s="1" t="s">
        <v>998</v>
      </c>
      <c r="B6938" t="s">
        <v>9</v>
      </c>
      <c r="C6938" t="s">
        <v>35</v>
      </c>
      <c r="D6938">
        <v>106554</v>
      </c>
      <c r="E6938" t="s">
        <v>374</v>
      </c>
      <c r="F6938">
        <v>203214</v>
      </c>
      <c r="G6938" t="s">
        <v>323</v>
      </c>
      <c r="H6938" t="s">
        <v>324</v>
      </c>
      <c r="I6938">
        <v>7887.32</v>
      </c>
      <c r="J6938" t="s">
        <v>6</v>
      </c>
      <c r="K6938">
        <v>7887.32</v>
      </c>
    </row>
    <row r="6939" spans="1:11" ht="15" customHeight="1">
      <c r="A6939" s="1" t="s">
        <v>998</v>
      </c>
      <c r="B6939" t="s">
        <v>9</v>
      </c>
      <c r="C6939" t="s">
        <v>35</v>
      </c>
      <c r="D6939">
        <v>106554</v>
      </c>
      <c r="E6939" t="s">
        <v>374</v>
      </c>
      <c r="F6939">
        <v>203214</v>
      </c>
      <c r="G6939" t="s">
        <v>323</v>
      </c>
      <c r="H6939" t="s">
        <v>324</v>
      </c>
      <c r="I6939">
        <v>95.93</v>
      </c>
      <c r="J6939" t="s">
        <v>6</v>
      </c>
      <c r="K6939">
        <v>95.93</v>
      </c>
    </row>
    <row r="6940" spans="1:11" ht="15" customHeight="1">
      <c r="A6940" s="1" t="s">
        <v>998</v>
      </c>
      <c r="B6940" t="s">
        <v>9</v>
      </c>
      <c r="C6940" t="s">
        <v>35</v>
      </c>
      <c r="D6940">
        <v>106554</v>
      </c>
      <c r="E6940" t="s">
        <v>374</v>
      </c>
      <c r="F6940">
        <v>203214</v>
      </c>
      <c r="G6940" t="s">
        <v>323</v>
      </c>
      <c r="H6940" t="s">
        <v>324</v>
      </c>
      <c r="I6940">
        <v>19088.96</v>
      </c>
      <c r="J6940" t="s">
        <v>6</v>
      </c>
      <c r="K6940">
        <v>19088.96</v>
      </c>
    </row>
    <row r="6941" spans="1:11" ht="15" customHeight="1">
      <c r="A6941" s="1" t="s">
        <v>998</v>
      </c>
      <c r="B6941" t="s">
        <v>9</v>
      </c>
      <c r="C6941" t="s">
        <v>35</v>
      </c>
      <c r="D6941">
        <v>106554</v>
      </c>
      <c r="E6941" t="s">
        <v>374</v>
      </c>
      <c r="F6941">
        <v>203214</v>
      </c>
      <c r="G6941" t="s">
        <v>323</v>
      </c>
      <c r="H6941" t="s">
        <v>324</v>
      </c>
      <c r="I6941">
        <v>31015.29</v>
      </c>
      <c r="J6941" t="s">
        <v>6</v>
      </c>
      <c r="K6941">
        <v>31015.29</v>
      </c>
    </row>
    <row r="6942" spans="1:11" ht="15" customHeight="1">
      <c r="A6942" s="1" t="s">
        <v>998</v>
      </c>
      <c r="B6942" t="s">
        <v>9</v>
      </c>
      <c r="C6942" t="s">
        <v>35</v>
      </c>
      <c r="D6942">
        <v>106554</v>
      </c>
      <c r="E6942" t="s">
        <v>374</v>
      </c>
      <c r="F6942">
        <v>203214</v>
      </c>
      <c r="G6942" t="s">
        <v>323</v>
      </c>
      <c r="H6942" t="s">
        <v>324</v>
      </c>
      <c r="I6942">
        <v>164106.42000000001</v>
      </c>
      <c r="J6942" t="s">
        <v>6</v>
      </c>
      <c r="K6942">
        <v>164106.42000000001</v>
      </c>
    </row>
    <row r="6943" spans="1:11" ht="15" customHeight="1">
      <c r="A6943" s="1" t="s">
        <v>998</v>
      </c>
      <c r="B6943" t="s">
        <v>9</v>
      </c>
      <c r="C6943" t="s">
        <v>35</v>
      </c>
      <c r="D6943">
        <v>103904</v>
      </c>
      <c r="E6943" t="s">
        <v>433</v>
      </c>
      <c r="F6943">
        <v>203214</v>
      </c>
      <c r="G6943" t="s">
        <v>323</v>
      </c>
      <c r="H6943" t="s">
        <v>324</v>
      </c>
      <c r="I6943">
        <v>6046.05</v>
      </c>
      <c r="J6943" t="s">
        <v>6</v>
      </c>
      <c r="K6943">
        <v>6046.05</v>
      </c>
    </row>
    <row r="6944" spans="1:11" ht="15" customHeight="1">
      <c r="A6944" s="1" t="s">
        <v>998</v>
      </c>
      <c r="B6944" t="s">
        <v>9</v>
      </c>
      <c r="C6944" t="s">
        <v>35</v>
      </c>
      <c r="D6944">
        <v>103904</v>
      </c>
      <c r="E6944" t="s">
        <v>433</v>
      </c>
      <c r="F6944">
        <v>203214</v>
      </c>
      <c r="G6944" t="s">
        <v>323</v>
      </c>
      <c r="H6944" t="s">
        <v>324</v>
      </c>
      <c r="I6944">
        <v>5573.5</v>
      </c>
      <c r="J6944" t="s">
        <v>6</v>
      </c>
      <c r="K6944">
        <v>5573.5</v>
      </c>
    </row>
    <row r="6945" spans="1:11" ht="15" customHeight="1">
      <c r="A6945" s="1" t="s">
        <v>998</v>
      </c>
      <c r="B6945" t="s">
        <v>9</v>
      </c>
      <c r="C6945" t="s">
        <v>35</v>
      </c>
      <c r="D6945">
        <v>103904</v>
      </c>
      <c r="E6945" t="s">
        <v>433</v>
      </c>
      <c r="F6945">
        <v>203214</v>
      </c>
      <c r="G6945" t="s">
        <v>323</v>
      </c>
      <c r="H6945" t="s">
        <v>324</v>
      </c>
      <c r="I6945">
        <v>432.65</v>
      </c>
      <c r="J6945" t="s">
        <v>6</v>
      </c>
      <c r="K6945">
        <v>432.65</v>
      </c>
    </row>
    <row r="6946" spans="1:11" ht="15" customHeight="1">
      <c r="A6946" s="1" t="s">
        <v>998</v>
      </c>
      <c r="B6946" t="s">
        <v>9</v>
      </c>
      <c r="C6946" t="s">
        <v>35</v>
      </c>
      <c r="D6946">
        <v>103904</v>
      </c>
      <c r="E6946" t="s">
        <v>433</v>
      </c>
      <c r="F6946">
        <v>203214</v>
      </c>
      <c r="G6946" t="s">
        <v>323</v>
      </c>
      <c r="H6946" t="s">
        <v>324</v>
      </c>
      <c r="I6946">
        <v>86094.66</v>
      </c>
      <c r="J6946" t="s">
        <v>6</v>
      </c>
      <c r="K6946">
        <v>86094.66</v>
      </c>
    </row>
    <row r="6947" spans="1:11" ht="15" customHeight="1">
      <c r="A6947" s="1" t="s">
        <v>998</v>
      </c>
      <c r="B6947" t="s">
        <v>9</v>
      </c>
      <c r="C6947" t="s">
        <v>35</v>
      </c>
      <c r="D6947">
        <v>103904</v>
      </c>
      <c r="E6947" t="s">
        <v>433</v>
      </c>
      <c r="F6947">
        <v>203214</v>
      </c>
      <c r="G6947" t="s">
        <v>323</v>
      </c>
      <c r="H6947" t="s">
        <v>324</v>
      </c>
      <c r="I6947">
        <v>159.96</v>
      </c>
      <c r="J6947" t="s">
        <v>6</v>
      </c>
      <c r="K6947">
        <v>159.96</v>
      </c>
    </row>
    <row r="6948" spans="1:11" ht="15" customHeight="1">
      <c r="A6948" s="1" t="s">
        <v>998</v>
      </c>
      <c r="B6948" t="s">
        <v>9</v>
      </c>
      <c r="C6948" t="s">
        <v>35</v>
      </c>
      <c r="D6948">
        <v>103904</v>
      </c>
      <c r="E6948" t="s">
        <v>433</v>
      </c>
      <c r="F6948">
        <v>203214</v>
      </c>
      <c r="G6948" t="s">
        <v>323</v>
      </c>
      <c r="H6948" t="s">
        <v>324</v>
      </c>
      <c r="I6948">
        <v>182.46</v>
      </c>
      <c r="J6948" t="s">
        <v>6</v>
      </c>
      <c r="K6948">
        <v>182.46</v>
      </c>
    </row>
    <row r="6949" spans="1:11" ht="15" customHeight="1">
      <c r="A6949" s="1" t="s">
        <v>998</v>
      </c>
      <c r="B6949" t="s">
        <v>9</v>
      </c>
      <c r="C6949" t="s">
        <v>35</v>
      </c>
      <c r="D6949">
        <v>103904</v>
      </c>
      <c r="E6949" t="s">
        <v>433</v>
      </c>
      <c r="F6949">
        <v>203214</v>
      </c>
      <c r="G6949" t="s">
        <v>323</v>
      </c>
      <c r="H6949" t="s">
        <v>324</v>
      </c>
      <c r="I6949">
        <v>36310.339999999997</v>
      </c>
      <c r="J6949" t="s">
        <v>6</v>
      </c>
      <c r="K6949">
        <v>36310.339999999997</v>
      </c>
    </row>
    <row r="6950" spans="1:11" ht="15" customHeight="1">
      <c r="A6950" s="1" t="s">
        <v>998</v>
      </c>
      <c r="B6950" t="s">
        <v>9</v>
      </c>
      <c r="C6950" t="s">
        <v>35</v>
      </c>
      <c r="D6950">
        <v>103904</v>
      </c>
      <c r="E6950" t="s">
        <v>433</v>
      </c>
      <c r="F6950">
        <v>203214</v>
      </c>
      <c r="G6950" t="s">
        <v>323</v>
      </c>
      <c r="H6950" t="s">
        <v>324</v>
      </c>
      <c r="I6950">
        <v>80.8</v>
      </c>
      <c r="J6950" t="s">
        <v>6</v>
      </c>
      <c r="K6950">
        <v>80.8</v>
      </c>
    </row>
    <row r="6951" spans="1:11" ht="15" customHeight="1">
      <c r="A6951" s="1" t="s">
        <v>998</v>
      </c>
      <c r="B6951" t="s">
        <v>9</v>
      </c>
      <c r="C6951" t="s">
        <v>35</v>
      </c>
      <c r="D6951">
        <v>103904</v>
      </c>
      <c r="E6951" t="s">
        <v>433</v>
      </c>
      <c r="F6951">
        <v>203214</v>
      </c>
      <c r="G6951" t="s">
        <v>323</v>
      </c>
      <c r="H6951" t="s">
        <v>324</v>
      </c>
      <c r="I6951">
        <v>16079.4</v>
      </c>
      <c r="J6951" t="s">
        <v>6</v>
      </c>
      <c r="K6951">
        <v>16079.4</v>
      </c>
    </row>
    <row r="6952" spans="1:11" ht="15" customHeight="1">
      <c r="A6952" s="1" t="s">
        <v>998</v>
      </c>
      <c r="B6952" t="s">
        <v>9</v>
      </c>
      <c r="C6952" t="s">
        <v>35</v>
      </c>
      <c r="D6952">
        <v>103904</v>
      </c>
      <c r="E6952" t="s">
        <v>433</v>
      </c>
      <c r="F6952">
        <v>203214</v>
      </c>
      <c r="G6952" t="s">
        <v>323</v>
      </c>
      <c r="H6952" t="s">
        <v>324</v>
      </c>
      <c r="I6952">
        <v>1246.53</v>
      </c>
      <c r="J6952" t="s">
        <v>6</v>
      </c>
      <c r="K6952">
        <v>1246.53</v>
      </c>
    </row>
    <row r="6953" spans="1:11" ht="15" customHeight="1">
      <c r="A6953" s="1" t="s">
        <v>998</v>
      </c>
      <c r="B6953" t="s">
        <v>9</v>
      </c>
      <c r="C6953" t="s">
        <v>35</v>
      </c>
      <c r="D6953">
        <v>103904</v>
      </c>
      <c r="E6953" t="s">
        <v>433</v>
      </c>
      <c r="F6953">
        <v>203214</v>
      </c>
      <c r="G6953" t="s">
        <v>323</v>
      </c>
      <c r="H6953" t="s">
        <v>324</v>
      </c>
      <c r="I6953">
        <v>6.27</v>
      </c>
      <c r="J6953" t="s">
        <v>6</v>
      </c>
      <c r="K6953">
        <v>6.27</v>
      </c>
    </row>
    <row r="6954" spans="1:11" ht="15" customHeight="1">
      <c r="A6954" s="1" t="s">
        <v>998</v>
      </c>
      <c r="B6954" t="s">
        <v>9</v>
      </c>
      <c r="C6954" t="s">
        <v>35</v>
      </c>
      <c r="D6954">
        <v>103904</v>
      </c>
      <c r="E6954" t="s">
        <v>433</v>
      </c>
      <c r="F6954">
        <v>203214</v>
      </c>
      <c r="G6954" t="s">
        <v>323</v>
      </c>
      <c r="H6954" t="s">
        <v>324</v>
      </c>
      <c r="I6954">
        <v>2966.62</v>
      </c>
      <c r="J6954" t="s">
        <v>6</v>
      </c>
      <c r="K6954">
        <v>2966.62</v>
      </c>
    </row>
    <row r="6955" spans="1:11" ht="15" customHeight="1">
      <c r="A6955" s="1" t="s">
        <v>998</v>
      </c>
      <c r="B6955" t="s">
        <v>9</v>
      </c>
      <c r="C6955" t="s">
        <v>35</v>
      </c>
      <c r="D6955">
        <v>103904</v>
      </c>
      <c r="E6955" t="s">
        <v>433</v>
      </c>
      <c r="F6955">
        <v>203214</v>
      </c>
      <c r="G6955" t="s">
        <v>323</v>
      </c>
      <c r="H6955" t="s">
        <v>324</v>
      </c>
      <c r="I6955">
        <v>14.91</v>
      </c>
      <c r="J6955" t="s">
        <v>6</v>
      </c>
      <c r="K6955">
        <v>14.91</v>
      </c>
    </row>
    <row r="6956" spans="1:11" ht="15" customHeight="1">
      <c r="A6956" s="1" t="s">
        <v>998</v>
      </c>
      <c r="B6956" t="s">
        <v>9</v>
      </c>
      <c r="C6956" t="s">
        <v>35</v>
      </c>
      <c r="D6956">
        <v>103904</v>
      </c>
      <c r="E6956" t="s">
        <v>433</v>
      </c>
      <c r="F6956">
        <v>203214</v>
      </c>
      <c r="G6956" t="s">
        <v>323</v>
      </c>
      <c r="H6956" t="s">
        <v>324</v>
      </c>
      <c r="I6956">
        <v>19088.96</v>
      </c>
      <c r="J6956" t="s">
        <v>6</v>
      </c>
      <c r="K6956">
        <v>19088.96</v>
      </c>
    </row>
    <row r="6957" spans="1:11" ht="15" customHeight="1">
      <c r="A6957" s="1" t="s">
        <v>998</v>
      </c>
      <c r="B6957" t="s">
        <v>9</v>
      </c>
      <c r="C6957" t="s">
        <v>35</v>
      </c>
      <c r="D6957">
        <v>103904</v>
      </c>
      <c r="E6957" t="s">
        <v>433</v>
      </c>
      <c r="F6957">
        <v>203214</v>
      </c>
      <c r="G6957" t="s">
        <v>323</v>
      </c>
      <c r="H6957" t="s">
        <v>324</v>
      </c>
      <c r="I6957">
        <v>7887.32</v>
      </c>
      <c r="J6957" t="s">
        <v>6</v>
      </c>
      <c r="K6957">
        <v>7887.32</v>
      </c>
    </row>
    <row r="6958" spans="1:11" ht="15" customHeight="1">
      <c r="A6958" s="1" t="s">
        <v>998</v>
      </c>
      <c r="B6958" t="s">
        <v>9</v>
      </c>
      <c r="C6958" t="s">
        <v>35</v>
      </c>
      <c r="D6958">
        <v>103904</v>
      </c>
      <c r="E6958" t="s">
        <v>433</v>
      </c>
      <c r="F6958">
        <v>203214</v>
      </c>
      <c r="G6958" t="s">
        <v>323</v>
      </c>
      <c r="H6958" t="s">
        <v>324</v>
      </c>
      <c r="I6958">
        <v>85.51</v>
      </c>
      <c r="J6958" t="s">
        <v>6</v>
      </c>
      <c r="K6958">
        <v>85.51</v>
      </c>
    </row>
    <row r="6959" spans="1:11" ht="15" customHeight="1">
      <c r="A6959" s="1" t="s">
        <v>998</v>
      </c>
      <c r="B6959" t="s">
        <v>9</v>
      </c>
      <c r="C6959" t="s">
        <v>35</v>
      </c>
      <c r="D6959">
        <v>103904</v>
      </c>
      <c r="E6959" t="s">
        <v>433</v>
      </c>
      <c r="F6959">
        <v>203214</v>
      </c>
      <c r="G6959" t="s">
        <v>323</v>
      </c>
      <c r="H6959" t="s">
        <v>324</v>
      </c>
      <c r="I6959">
        <v>803.14</v>
      </c>
      <c r="J6959" t="s">
        <v>6</v>
      </c>
      <c r="K6959">
        <v>803.14</v>
      </c>
    </row>
    <row r="6960" spans="1:11" ht="15" customHeight="1">
      <c r="A6960" s="1" t="s">
        <v>998</v>
      </c>
      <c r="B6960" t="s">
        <v>9</v>
      </c>
      <c r="C6960" t="s">
        <v>35</v>
      </c>
      <c r="D6960">
        <v>103904</v>
      </c>
      <c r="E6960" t="s">
        <v>433</v>
      </c>
      <c r="F6960">
        <v>203214</v>
      </c>
      <c r="G6960" t="s">
        <v>323</v>
      </c>
      <c r="H6960" t="s">
        <v>324</v>
      </c>
      <c r="I6960">
        <v>95.93</v>
      </c>
      <c r="J6960" t="s">
        <v>6</v>
      </c>
      <c r="K6960">
        <v>95.93</v>
      </c>
    </row>
    <row r="6961" spans="1:11" ht="15" customHeight="1">
      <c r="A6961" s="1" t="s">
        <v>998</v>
      </c>
      <c r="B6961" t="s">
        <v>9</v>
      </c>
      <c r="C6961" t="s">
        <v>35</v>
      </c>
      <c r="D6961">
        <v>105623</v>
      </c>
      <c r="E6961" t="s">
        <v>328</v>
      </c>
      <c r="F6961">
        <v>203214</v>
      </c>
      <c r="G6961" t="s">
        <v>323</v>
      </c>
      <c r="H6961" t="s">
        <v>324</v>
      </c>
      <c r="I6961">
        <v>130</v>
      </c>
      <c r="J6961" t="s">
        <v>6</v>
      </c>
      <c r="K6961">
        <v>130</v>
      </c>
    </row>
    <row r="6962" spans="1:11" ht="15" customHeight="1">
      <c r="A6962" s="1" t="s">
        <v>998</v>
      </c>
      <c r="B6962" t="s">
        <v>9</v>
      </c>
      <c r="C6962" t="s">
        <v>35</v>
      </c>
      <c r="D6962">
        <v>105623</v>
      </c>
      <c r="E6962" t="s">
        <v>328</v>
      </c>
      <c r="F6962">
        <v>203214</v>
      </c>
      <c r="G6962" t="s">
        <v>323</v>
      </c>
      <c r="H6962" t="s">
        <v>324</v>
      </c>
      <c r="I6962">
        <v>159.04</v>
      </c>
      <c r="J6962" t="s">
        <v>6</v>
      </c>
      <c r="K6962">
        <v>159.04</v>
      </c>
    </row>
    <row r="6963" spans="1:11" ht="15" customHeight="1">
      <c r="A6963" s="1" t="s">
        <v>998</v>
      </c>
      <c r="B6963" t="s">
        <v>9</v>
      </c>
      <c r="C6963" t="s">
        <v>35</v>
      </c>
      <c r="D6963">
        <v>106554</v>
      </c>
      <c r="E6963" t="s">
        <v>374</v>
      </c>
      <c r="F6963">
        <v>203214</v>
      </c>
      <c r="G6963" t="s">
        <v>323</v>
      </c>
      <c r="H6963" t="s">
        <v>324</v>
      </c>
      <c r="I6963">
        <v>42924.480000000003</v>
      </c>
      <c r="J6963" t="s">
        <v>6</v>
      </c>
      <c r="K6963">
        <v>42924.480000000003</v>
      </c>
    </row>
    <row r="6964" spans="1:11" ht="15" customHeight="1">
      <c r="A6964" s="1" t="s">
        <v>998</v>
      </c>
      <c r="B6964" t="s">
        <v>9</v>
      </c>
      <c r="C6964" t="s">
        <v>35</v>
      </c>
      <c r="D6964">
        <v>106554</v>
      </c>
      <c r="E6964" t="s">
        <v>374</v>
      </c>
      <c r="F6964">
        <v>203214</v>
      </c>
      <c r="G6964" t="s">
        <v>323</v>
      </c>
      <c r="H6964" t="s">
        <v>324</v>
      </c>
      <c r="I6964">
        <v>19445.43</v>
      </c>
      <c r="J6964" t="s">
        <v>6</v>
      </c>
      <c r="K6964">
        <v>19445.43</v>
      </c>
    </row>
    <row r="6965" spans="1:11" ht="15" customHeight="1">
      <c r="A6965" s="1" t="s">
        <v>998</v>
      </c>
      <c r="B6965" t="s">
        <v>9</v>
      </c>
      <c r="C6965" t="s">
        <v>35</v>
      </c>
      <c r="D6965">
        <v>106554</v>
      </c>
      <c r="E6965" t="s">
        <v>374</v>
      </c>
      <c r="F6965">
        <v>203214</v>
      </c>
      <c r="G6965" t="s">
        <v>323</v>
      </c>
      <c r="H6965" t="s">
        <v>324</v>
      </c>
      <c r="I6965">
        <v>27824</v>
      </c>
      <c r="J6965" t="s">
        <v>6</v>
      </c>
      <c r="K6965">
        <v>27824</v>
      </c>
    </row>
    <row r="6966" spans="1:11" ht="15" customHeight="1">
      <c r="A6966" s="1" t="s">
        <v>998</v>
      </c>
      <c r="B6966" t="s">
        <v>9</v>
      </c>
      <c r="C6966" t="s">
        <v>35</v>
      </c>
      <c r="D6966">
        <v>101111</v>
      </c>
      <c r="E6966" t="s">
        <v>490</v>
      </c>
      <c r="F6966">
        <v>203214</v>
      </c>
      <c r="G6966" t="s">
        <v>323</v>
      </c>
      <c r="H6966" t="s">
        <v>324</v>
      </c>
      <c r="I6966">
        <v>1462.57</v>
      </c>
      <c r="J6966" t="s">
        <v>6</v>
      </c>
      <c r="K6966">
        <v>1462.57</v>
      </c>
    </row>
    <row r="6967" spans="1:11" ht="15" customHeight="1">
      <c r="A6967" s="1" t="s">
        <v>998</v>
      </c>
      <c r="B6967" t="s">
        <v>9</v>
      </c>
      <c r="C6967" t="s">
        <v>35</v>
      </c>
      <c r="D6967">
        <v>103904</v>
      </c>
      <c r="E6967" t="s">
        <v>433</v>
      </c>
      <c r="F6967">
        <v>203214</v>
      </c>
      <c r="G6967" t="s">
        <v>323</v>
      </c>
      <c r="H6967" t="s">
        <v>324</v>
      </c>
      <c r="I6967">
        <v>80761.009999999995</v>
      </c>
      <c r="J6967" t="s">
        <v>6</v>
      </c>
      <c r="K6967">
        <v>80761.009999999995</v>
      </c>
    </row>
    <row r="6968" spans="1:11" ht="15" customHeight="1">
      <c r="A6968" s="1" t="s">
        <v>998</v>
      </c>
      <c r="B6968" t="s">
        <v>9</v>
      </c>
      <c r="C6968" t="s">
        <v>35</v>
      </c>
      <c r="D6968">
        <v>103904</v>
      </c>
      <c r="E6968" t="s">
        <v>433</v>
      </c>
      <c r="F6968">
        <v>203214</v>
      </c>
      <c r="G6968" t="s">
        <v>323</v>
      </c>
      <c r="H6968" t="s">
        <v>324</v>
      </c>
      <c r="I6968">
        <v>68670.350000000006</v>
      </c>
      <c r="J6968" t="s">
        <v>6</v>
      </c>
      <c r="K6968">
        <v>68670.350000000006</v>
      </c>
    </row>
    <row r="6969" spans="1:11" ht="15" customHeight="1">
      <c r="A6969" s="1" t="s">
        <v>998</v>
      </c>
      <c r="B6969" t="s">
        <v>9</v>
      </c>
      <c r="C6969" t="s">
        <v>35</v>
      </c>
      <c r="D6969">
        <v>103904</v>
      </c>
      <c r="E6969" t="s">
        <v>433</v>
      </c>
      <c r="F6969">
        <v>203214</v>
      </c>
      <c r="G6969" t="s">
        <v>323</v>
      </c>
      <c r="H6969" t="s">
        <v>324</v>
      </c>
      <c r="I6969">
        <v>41365.4</v>
      </c>
      <c r="J6969" t="s">
        <v>6</v>
      </c>
      <c r="K6969">
        <v>41365.4</v>
      </c>
    </row>
    <row r="6970" spans="1:11" ht="15" customHeight="1">
      <c r="A6970" s="1" t="s">
        <v>998</v>
      </c>
      <c r="B6970" t="s">
        <v>9</v>
      </c>
      <c r="C6970" t="s">
        <v>35</v>
      </c>
      <c r="D6970">
        <v>103904</v>
      </c>
      <c r="E6970" t="s">
        <v>433</v>
      </c>
      <c r="F6970">
        <v>203214</v>
      </c>
      <c r="G6970" t="s">
        <v>323</v>
      </c>
      <c r="H6970" t="s">
        <v>324</v>
      </c>
      <c r="I6970">
        <v>256.36</v>
      </c>
      <c r="J6970" t="s">
        <v>6</v>
      </c>
      <c r="K6970">
        <v>256.36</v>
      </c>
    </row>
    <row r="6971" spans="1:11" ht="15" customHeight="1">
      <c r="A6971" s="1" t="s">
        <v>998</v>
      </c>
      <c r="B6971" t="s">
        <v>9</v>
      </c>
      <c r="C6971" t="s">
        <v>35</v>
      </c>
      <c r="D6971">
        <v>103904</v>
      </c>
      <c r="E6971" t="s">
        <v>433</v>
      </c>
      <c r="F6971">
        <v>203214</v>
      </c>
      <c r="G6971" t="s">
        <v>323</v>
      </c>
      <c r="H6971" t="s">
        <v>324</v>
      </c>
      <c r="I6971">
        <v>17841.55</v>
      </c>
      <c r="J6971" t="s">
        <v>6</v>
      </c>
      <c r="K6971">
        <v>17841.55</v>
      </c>
    </row>
    <row r="6972" spans="1:11" ht="15" customHeight="1">
      <c r="A6972" s="1" t="s">
        <v>998</v>
      </c>
      <c r="B6972" t="s">
        <v>9</v>
      </c>
      <c r="C6972" t="s">
        <v>35</v>
      </c>
      <c r="D6972">
        <v>109959</v>
      </c>
      <c r="E6972" t="s">
        <v>474</v>
      </c>
      <c r="F6972">
        <v>203214</v>
      </c>
      <c r="G6972" t="s">
        <v>323</v>
      </c>
      <c r="H6972" t="s">
        <v>324</v>
      </c>
      <c r="I6972">
        <v>618</v>
      </c>
      <c r="J6972" t="s">
        <v>6</v>
      </c>
      <c r="K6972">
        <v>618</v>
      </c>
    </row>
    <row r="6973" spans="1:11" ht="15" customHeight="1">
      <c r="A6973" s="1" t="s">
        <v>998</v>
      </c>
      <c r="B6973" t="s">
        <v>9</v>
      </c>
      <c r="C6973" t="s">
        <v>35</v>
      </c>
      <c r="D6973">
        <v>109959</v>
      </c>
      <c r="E6973" t="s">
        <v>474</v>
      </c>
      <c r="F6973">
        <v>203214</v>
      </c>
      <c r="G6973" t="s">
        <v>323</v>
      </c>
      <c r="H6973" t="s">
        <v>324</v>
      </c>
      <c r="I6973">
        <v>250</v>
      </c>
      <c r="J6973" t="s">
        <v>6</v>
      </c>
      <c r="K6973">
        <v>250</v>
      </c>
    </row>
    <row r="6974" spans="1:11" ht="15" customHeight="1">
      <c r="A6974" s="1" t="s">
        <v>998</v>
      </c>
      <c r="B6974" t="s">
        <v>9</v>
      </c>
      <c r="C6974" t="s">
        <v>35</v>
      </c>
      <c r="D6974">
        <v>106554</v>
      </c>
      <c r="E6974" t="s">
        <v>374</v>
      </c>
      <c r="F6974">
        <v>203214</v>
      </c>
      <c r="G6974" t="s">
        <v>323</v>
      </c>
      <c r="H6974" t="s">
        <v>324</v>
      </c>
      <c r="I6974">
        <v>13295.15</v>
      </c>
      <c r="J6974" t="s">
        <v>6</v>
      </c>
      <c r="K6974">
        <v>13295.15</v>
      </c>
    </row>
    <row r="6975" spans="1:11" ht="15" customHeight="1">
      <c r="A6975" s="1" t="s">
        <v>998</v>
      </c>
      <c r="B6975" t="s">
        <v>9</v>
      </c>
      <c r="C6975" t="s">
        <v>35</v>
      </c>
      <c r="D6975">
        <v>106554</v>
      </c>
      <c r="E6975" t="s">
        <v>374</v>
      </c>
      <c r="F6975">
        <v>203214</v>
      </c>
      <c r="G6975" t="s">
        <v>323</v>
      </c>
      <c r="H6975" t="s">
        <v>324</v>
      </c>
      <c r="I6975">
        <v>256.36</v>
      </c>
      <c r="J6975" t="s">
        <v>6</v>
      </c>
      <c r="K6975">
        <v>256.36</v>
      </c>
    </row>
    <row r="6976" spans="1:11" ht="15" customHeight="1">
      <c r="A6976" s="1" t="s">
        <v>998</v>
      </c>
      <c r="B6976" t="s">
        <v>9</v>
      </c>
      <c r="C6976" t="s">
        <v>35</v>
      </c>
      <c r="D6976">
        <v>111131</v>
      </c>
      <c r="E6976" t="s">
        <v>499</v>
      </c>
      <c r="F6976">
        <v>203214</v>
      </c>
      <c r="G6976" t="s">
        <v>323</v>
      </c>
      <c r="H6976" t="s">
        <v>324</v>
      </c>
      <c r="I6976">
        <v>609.6</v>
      </c>
      <c r="J6976" t="s">
        <v>6</v>
      </c>
      <c r="K6976">
        <v>609.6</v>
      </c>
    </row>
    <row r="6977" spans="1:11" ht="15" customHeight="1">
      <c r="A6977" s="1" t="s">
        <v>998</v>
      </c>
      <c r="B6977" t="s">
        <v>9</v>
      </c>
      <c r="C6977" t="s">
        <v>35</v>
      </c>
      <c r="D6977">
        <v>103904</v>
      </c>
      <c r="E6977" t="s">
        <v>433</v>
      </c>
      <c r="F6977">
        <v>203214</v>
      </c>
      <c r="G6977" t="s">
        <v>323</v>
      </c>
      <c r="H6977" t="s">
        <v>324</v>
      </c>
      <c r="I6977">
        <v>36585.94</v>
      </c>
      <c r="J6977" t="s">
        <v>6</v>
      </c>
      <c r="K6977">
        <v>36585.94</v>
      </c>
    </row>
    <row r="6978" spans="1:11" ht="15" customHeight="1">
      <c r="A6978" s="1" t="s">
        <v>998</v>
      </c>
      <c r="B6978" t="s">
        <v>9</v>
      </c>
      <c r="C6978" t="s">
        <v>35</v>
      </c>
      <c r="D6978">
        <v>105767</v>
      </c>
      <c r="E6978" t="s">
        <v>322</v>
      </c>
      <c r="F6978">
        <v>203214</v>
      </c>
      <c r="G6978" t="s">
        <v>323</v>
      </c>
      <c r="H6978" t="s">
        <v>324</v>
      </c>
      <c r="I6978">
        <v>105.31</v>
      </c>
      <c r="J6978" t="s">
        <v>6</v>
      </c>
      <c r="K6978">
        <v>105.31</v>
      </c>
    </row>
    <row r="6979" spans="1:11" ht="15" customHeight="1">
      <c r="A6979" s="1" t="s">
        <v>998</v>
      </c>
      <c r="B6979" t="s">
        <v>9</v>
      </c>
      <c r="C6979" t="s">
        <v>35</v>
      </c>
      <c r="D6979">
        <v>105623</v>
      </c>
      <c r="E6979" t="s">
        <v>328</v>
      </c>
      <c r="F6979">
        <v>203214</v>
      </c>
      <c r="G6979" t="s">
        <v>323</v>
      </c>
      <c r="H6979" t="s">
        <v>324</v>
      </c>
      <c r="I6979">
        <v>235</v>
      </c>
      <c r="J6979" t="s">
        <v>6</v>
      </c>
      <c r="K6979">
        <v>235</v>
      </c>
    </row>
    <row r="6980" spans="1:11" ht="15" customHeight="1">
      <c r="A6980" s="1" t="s">
        <v>998</v>
      </c>
      <c r="B6980" t="s">
        <v>9</v>
      </c>
      <c r="C6980" t="s">
        <v>35</v>
      </c>
      <c r="D6980">
        <v>106554</v>
      </c>
      <c r="E6980" t="s">
        <v>374</v>
      </c>
      <c r="F6980">
        <v>203214</v>
      </c>
      <c r="G6980" t="s">
        <v>323</v>
      </c>
      <c r="H6980" t="s">
        <v>324</v>
      </c>
      <c r="I6980">
        <v>41365.4</v>
      </c>
      <c r="J6980" t="s">
        <v>6</v>
      </c>
      <c r="K6980">
        <v>41365.4</v>
      </c>
    </row>
    <row r="6981" spans="1:11" ht="15" customHeight="1">
      <c r="A6981" s="1" t="s">
        <v>998</v>
      </c>
      <c r="B6981" t="s">
        <v>9</v>
      </c>
      <c r="C6981" t="s">
        <v>35</v>
      </c>
      <c r="D6981">
        <v>106554</v>
      </c>
      <c r="E6981" t="s">
        <v>374</v>
      </c>
      <c r="F6981">
        <v>203214</v>
      </c>
      <c r="G6981" t="s">
        <v>323</v>
      </c>
      <c r="H6981" t="s">
        <v>324</v>
      </c>
      <c r="I6981">
        <v>25417</v>
      </c>
      <c r="J6981" t="s">
        <v>6</v>
      </c>
      <c r="K6981">
        <v>25417</v>
      </c>
    </row>
    <row r="6982" spans="1:11" ht="15" customHeight="1">
      <c r="A6982" s="1" t="s">
        <v>998</v>
      </c>
      <c r="B6982">
        <v>54900002</v>
      </c>
      <c r="C6982" t="s">
        <v>996</v>
      </c>
      <c r="F6982">
        <v>203214</v>
      </c>
      <c r="G6982" t="s">
        <v>323</v>
      </c>
      <c r="H6982" t="s">
        <v>324</v>
      </c>
      <c r="K6982">
        <v>202516.41</v>
      </c>
    </row>
    <row r="6983" spans="1:11" ht="15" customHeight="1">
      <c r="A6983" s="1" t="s">
        <v>998</v>
      </c>
      <c r="B6983" t="s">
        <v>9</v>
      </c>
      <c r="C6983" t="s">
        <v>35</v>
      </c>
      <c r="D6983">
        <v>103562</v>
      </c>
      <c r="E6983" t="s">
        <v>612</v>
      </c>
      <c r="F6983">
        <v>203216</v>
      </c>
      <c r="G6983" t="s">
        <v>229</v>
      </c>
      <c r="H6983" t="s">
        <v>230</v>
      </c>
      <c r="I6983">
        <v>210</v>
      </c>
      <c r="J6983" t="s">
        <v>6</v>
      </c>
      <c r="K6983">
        <v>210</v>
      </c>
    </row>
    <row r="6984" spans="1:11" ht="15" customHeight="1">
      <c r="A6984" s="1" t="s">
        <v>998</v>
      </c>
      <c r="B6984" t="s">
        <v>9</v>
      </c>
      <c r="C6984" t="s">
        <v>35</v>
      </c>
      <c r="D6984">
        <v>100870</v>
      </c>
      <c r="E6984" t="s">
        <v>412</v>
      </c>
      <c r="F6984">
        <v>203216</v>
      </c>
      <c r="G6984" t="s">
        <v>229</v>
      </c>
      <c r="H6984" t="s">
        <v>230</v>
      </c>
      <c r="I6984">
        <v>458.27</v>
      </c>
      <c r="J6984" t="s">
        <v>6</v>
      </c>
      <c r="K6984">
        <v>458.27</v>
      </c>
    </row>
    <row r="6985" spans="1:11" ht="15" customHeight="1">
      <c r="A6985" s="1" t="s">
        <v>998</v>
      </c>
      <c r="B6985" t="s">
        <v>9</v>
      </c>
      <c r="C6985" t="s">
        <v>35</v>
      </c>
      <c r="D6985">
        <v>105307</v>
      </c>
      <c r="E6985" t="s">
        <v>719</v>
      </c>
      <c r="F6985">
        <v>203216</v>
      </c>
      <c r="G6985" t="s">
        <v>229</v>
      </c>
      <c r="H6985" t="s">
        <v>230</v>
      </c>
      <c r="I6985">
        <v>482.8</v>
      </c>
      <c r="J6985" t="s">
        <v>6</v>
      </c>
      <c r="K6985">
        <v>482.8</v>
      </c>
    </row>
    <row r="6986" spans="1:11" ht="15" customHeight="1">
      <c r="A6986" s="1" t="s">
        <v>998</v>
      </c>
      <c r="B6986" t="s">
        <v>9</v>
      </c>
      <c r="C6986" t="s">
        <v>35</v>
      </c>
      <c r="D6986">
        <v>102326</v>
      </c>
      <c r="E6986" t="s">
        <v>575</v>
      </c>
      <c r="F6986">
        <v>203216</v>
      </c>
      <c r="G6986" t="s">
        <v>229</v>
      </c>
      <c r="H6986" t="s">
        <v>230</v>
      </c>
      <c r="I6986">
        <v>453</v>
      </c>
      <c r="J6986" t="s">
        <v>6</v>
      </c>
      <c r="K6986">
        <v>453</v>
      </c>
    </row>
    <row r="6987" spans="1:11" ht="15" customHeight="1">
      <c r="A6987" s="1" t="s">
        <v>998</v>
      </c>
      <c r="B6987" t="s">
        <v>9</v>
      </c>
      <c r="C6987" t="s">
        <v>35</v>
      </c>
      <c r="D6987">
        <v>108598</v>
      </c>
      <c r="E6987" t="s">
        <v>228</v>
      </c>
      <c r="F6987">
        <v>203216</v>
      </c>
      <c r="G6987" t="s">
        <v>229</v>
      </c>
      <c r="H6987" t="s">
        <v>230</v>
      </c>
      <c r="I6987">
        <v>700</v>
      </c>
      <c r="J6987" t="s">
        <v>6</v>
      </c>
      <c r="K6987">
        <v>700</v>
      </c>
    </row>
    <row r="6988" spans="1:11" ht="15" customHeight="1">
      <c r="A6988" s="1" t="s">
        <v>998</v>
      </c>
      <c r="B6988" t="s">
        <v>9</v>
      </c>
      <c r="C6988" t="s">
        <v>35</v>
      </c>
      <c r="D6988">
        <v>108598</v>
      </c>
      <c r="E6988" t="s">
        <v>228</v>
      </c>
      <c r="F6988">
        <v>203216</v>
      </c>
      <c r="G6988" t="s">
        <v>229</v>
      </c>
      <c r="H6988" t="s">
        <v>230</v>
      </c>
      <c r="I6988">
        <v>4258.46</v>
      </c>
      <c r="J6988" t="s">
        <v>6</v>
      </c>
      <c r="K6988">
        <v>4258.46</v>
      </c>
    </row>
    <row r="6989" spans="1:11" ht="15" customHeight="1">
      <c r="A6989" s="1" t="s">
        <v>998</v>
      </c>
      <c r="B6989" t="s">
        <v>9</v>
      </c>
      <c r="C6989" t="s">
        <v>35</v>
      </c>
      <c r="D6989">
        <v>108598</v>
      </c>
      <c r="E6989" t="s">
        <v>228</v>
      </c>
      <c r="F6989">
        <v>203216</v>
      </c>
      <c r="G6989" t="s">
        <v>229</v>
      </c>
      <c r="H6989" t="s">
        <v>230</v>
      </c>
      <c r="I6989">
        <v>264</v>
      </c>
      <c r="J6989" t="s">
        <v>6</v>
      </c>
      <c r="K6989">
        <v>264</v>
      </c>
    </row>
    <row r="6990" spans="1:11" ht="15" customHeight="1">
      <c r="A6990" s="1" t="s">
        <v>998</v>
      </c>
      <c r="B6990" t="s">
        <v>9</v>
      </c>
      <c r="C6990" t="s">
        <v>35</v>
      </c>
      <c r="D6990">
        <v>108598</v>
      </c>
      <c r="E6990" t="s">
        <v>228</v>
      </c>
      <c r="F6990">
        <v>203216</v>
      </c>
      <c r="G6990" t="s">
        <v>229</v>
      </c>
      <c r="H6990" t="s">
        <v>230</v>
      </c>
      <c r="I6990">
        <v>180</v>
      </c>
      <c r="J6990" t="s">
        <v>6</v>
      </c>
      <c r="K6990">
        <v>180</v>
      </c>
    </row>
    <row r="6991" spans="1:11" ht="15" customHeight="1">
      <c r="A6991" s="1" t="s">
        <v>998</v>
      </c>
      <c r="B6991" t="s">
        <v>9</v>
      </c>
      <c r="C6991" t="s">
        <v>35</v>
      </c>
      <c r="D6991">
        <v>101890</v>
      </c>
      <c r="E6991" t="s">
        <v>284</v>
      </c>
      <c r="F6991">
        <v>203216</v>
      </c>
      <c r="G6991" t="s">
        <v>229</v>
      </c>
      <c r="H6991" t="s">
        <v>230</v>
      </c>
      <c r="I6991">
        <v>69</v>
      </c>
      <c r="J6991" t="s">
        <v>6</v>
      </c>
      <c r="K6991">
        <v>69</v>
      </c>
    </row>
    <row r="6992" spans="1:11" ht="15" customHeight="1">
      <c r="A6992" s="1" t="s">
        <v>998</v>
      </c>
      <c r="B6992" t="s">
        <v>9</v>
      </c>
      <c r="C6992" t="s">
        <v>35</v>
      </c>
      <c r="D6992">
        <v>104588</v>
      </c>
      <c r="E6992" t="s">
        <v>262</v>
      </c>
      <c r="F6992">
        <v>203216</v>
      </c>
      <c r="G6992" t="s">
        <v>229</v>
      </c>
      <c r="H6992" t="s">
        <v>230</v>
      </c>
      <c r="I6992">
        <v>580.17999999999995</v>
      </c>
      <c r="J6992" t="s">
        <v>6</v>
      </c>
      <c r="K6992">
        <v>580.17999999999995</v>
      </c>
    </row>
    <row r="6993" spans="1:11" ht="15" customHeight="1">
      <c r="A6993" s="1" t="s">
        <v>998</v>
      </c>
      <c r="B6993" t="s">
        <v>9</v>
      </c>
      <c r="C6993" t="s">
        <v>35</v>
      </c>
      <c r="D6993">
        <v>105141</v>
      </c>
      <c r="E6993" t="s">
        <v>500</v>
      </c>
      <c r="F6993">
        <v>203216</v>
      </c>
      <c r="G6993" t="s">
        <v>229</v>
      </c>
      <c r="H6993" t="s">
        <v>230</v>
      </c>
      <c r="I6993">
        <v>135</v>
      </c>
      <c r="J6993" t="s">
        <v>6</v>
      </c>
      <c r="K6993">
        <v>135</v>
      </c>
    </row>
    <row r="6994" spans="1:11" ht="15" customHeight="1">
      <c r="A6994" s="1" t="s">
        <v>998</v>
      </c>
      <c r="B6994" t="s">
        <v>9</v>
      </c>
      <c r="C6994" t="s">
        <v>35</v>
      </c>
      <c r="D6994">
        <v>110468</v>
      </c>
      <c r="E6994" t="s">
        <v>182</v>
      </c>
      <c r="F6994">
        <v>203216</v>
      </c>
      <c r="G6994" t="s">
        <v>229</v>
      </c>
      <c r="H6994" t="s">
        <v>230</v>
      </c>
      <c r="I6994">
        <v>250</v>
      </c>
      <c r="J6994" t="s">
        <v>6</v>
      </c>
      <c r="K6994">
        <v>250</v>
      </c>
    </row>
    <row r="6995" spans="1:11" ht="15" customHeight="1">
      <c r="A6995" s="1" t="s">
        <v>998</v>
      </c>
      <c r="B6995" t="s">
        <v>9</v>
      </c>
      <c r="C6995" t="s">
        <v>35</v>
      </c>
      <c r="D6995">
        <v>103233</v>
      </c>
      <c r="E6995" t="s">
        <v>187</v>
      </c>
      <c r="F6995">
        <v>203216</v>
      </c>
      <c r="G6995" t="s">
        <v>229</v>
      </c>
      <c r="H6995" t="s">
        <v>230</v>
      </c>
      <c r="I6995">
        <v>15332.14</v>
      </c>
      <c r="J6995" t="s">
        <v>6</v>
      </c>
      <c r="K6995">
        <v>15332.14</v>
      </c>
    </row>
    <row r="6996" spans="1:11" ht="15" customHeight="1">
      <c r="A6996" s="1" t="s">
        <v>998</v>
      </c>
      <c r="B6996" t="s">
        <v>9</v>
      </c>
      <c r="C6996" t="s">
        <v>35</v>
      </c>
      <c r="D6996">
        <v>109575</v>
      </c>
      <c r="E6996" t="s">
        <v>517</v>
      </c>
      <c r="F6996">
        <v>203216</v>
      </c>
      <c r="G6996" t="s">
        <v>229</v>
      </c>
      <c r="H6996" t="s">
        <v>230</v>
      </c>
      <c r="I6996">
        <v>960</v>
      </c>
      <c r="J6996" t="s">
        <v>6</v>
      </c>
      <c r="K6996">
        <v>960</v>
      </c>
    </row>
    <row r="6997" spans="1:11" ht="15" customHeight="1">
      <c r="A6997" s="1" t="s">
        <v>998</v>
      </c>
      <c r="B6997" t="s">
        <v>9</v>
      </c>
      <c r="C6997" t="s">
        <v>35</v>
      </c>
      <c r="D6997">
        <v>109575</v>
      </c>
      <c r="E6997" t="s">
        <v>517</v>
      </c>
      <c r="F6997">
        <v>203216</v>
      </c>
      <c r="G6997" t="s">
        <v>229</v>
      </c>
      <c r="H6997" t="s">
        <v>230</v>
      </c>
      <c r="I6997">
        <v>1250</v>
      </c>
      <c r="J6997" t="s">
        <v>6</v>
      </c>
      <c r="K6997">
        <v>1250</v>
      </c>
    </row>
    <row r="6998" spans="1:11" ht="15" customHeight="1">
      <c r="A6998" s="1" t="s">
        <v>998</v>
      </c>
      <c r="B6998" t="s">
        <v>9</v>
      </c>
      <c r="C6998" t="s">
        <v>35</v>
      </c>
      <c r="D6998">
        <v>109575</v>
      </c>
      <c r="E6998" t="s">
        <v>517</v>
      </c>
      <c r="F6998">
        <v>203216</v>
      </c>
      <c r="G6998" t="s">
        <v>229</v>
      </c>
      <c r="H6998" t="s">
        <v>230</v>
      </c>
      <c r="I6998">
        <v>580</v>
      </c>
      <c r="J6998" t="s">
        <v>6</v>
      </c>
      <c r="K6998">
        <v>580</v>
      </c>
    </row>
    <row r="6999" spans="1:11" ht="15" customHeight="1">
      <c r="A6999" s="1" t="s">
        <v>998</v>
      </c>
      <c r="B6999" t="s">
        <v>9</v>
      </c>
      <c r="C6999" t="s">
        <v>35</v>
      </c>
      <c r="D6999">
        <v>109575</v>
      </c>
      <c r="E6999" t="s">
        <v>517</v>
      </c>
      <c r="F6999">
        <v>203216</v>
      </c>
      <c r="G6999" t="s">
        <v>229</v>
      </c>
      <c r="H6999" t="s">
        <v>230</v>
      </c>
      <c r="I6999">
        <v>335</v>
      </c>
      <c r="J6999" t="s">
        <v>6</v>
      </c>
      <c r="K6999">
        <v>335</v>
      </c>
    </row>
    <row r="7000" spans="1:11" ht="15" customHeight="1">
      <c r="A7000" s="1" t="s">
        <v>998</v>
      </c>
      <c r="B7000" t="s">
        <v>9</v>
      </c>
      <c r="C7000" t="s">
        <v>35</v>
      </c>
      <c r="D7000">
        <v>108598</v>
      </c>
      <c r="E7000" t="s">
        <v>228</v>
      </c>
      <c r="F7000">
        <v>203216</v>
      </c>
      <c r="G7000" t="s">
        <v>229</v>
      </c>
      <c r="H7000" t="s">
        <v>230</v>
      </c>
      <c r="I7000">
        <v>1450</v>
      </c>
      <c r="J7000" t="s">
        <v>6</v>
      </c>
      <c r="K7000">
        <v>1450</v>
      </c>
    </row>
    <row r="7001" spans="1:11" ht="15" customHeight="1">
      <c r="A7001" s="1" t="s">
        <v>998</v>
      </c>
      <c r="B7001" t="s">
        <v>9</v>
      </c>
      <c r="C7001" t="s">
        <v>35</v>
      </c>
      <c r="D7001">
        <v>108598</v>
      </c>
      <c r="E7001" t="s">
        <v>228</v>
      </c>
      <c r="F7001">
        <v>203216</v>
      </c>
      <c r="G7001" t="s">
        <v>229</v>
      </c>
      <c r="H7001" t="s">
        <v>230</v>
      </c>
      <c r="I7001">
        <v>500</v>
      </c>
      <c r="J7001" t="s">
        <v>6</v>
      </c>
      <c r="K7001">
        <v>500</v>
      </c>
    </row>
    <row r="7002" spans="1:11" ht="15" customHeight="1">
      <c r="A7002" s="1" t="s">
        <v>998</v>
      </c>
      <c r="B7002" t="s">
        <v>9</v>
      </c>
      <c r="C7002" t="s">
        <v>35</v>
      </c>
      <c r="D7002">
        <v>108598</v>
      </c>
      <c r="E7002" t="s">
        <v>228</v>
      </c>
      <c r="F7002">
        <v>203216</v>
      </c>
      <c r="G7002" t="s">
        <v>229</v>
      </c>
      <c r="H7002" t="s">
        <v>230</v>
      </c>
      <c r="I7002">
        <v>455</v>
      </c>
      <c r="J7002" t="s">
        <v>6</v>
      </c>
      <c r="K7002">
        <v>455</v>
      </c>
    </row>
    <row r="7003" spans="1:11" ht="15" customHeight="1">
      <c r="A7003" s="1" t="s">
        <v>998</v>
      </c>
      <c r="B7003" t="s">
        <v>9</v>
      </c>
      <c r="C7003" t="s">
        <v>35</v>
      </c>
      <c r="D7003">
        <v>108598</v>
      </c>
      <c r="E7003" t="s">
        <v>228</v>
      </c>
      <c r="F7003">
        <v>203216</v>
      </c>
      <c r="G7003" t="s">
        <v>229</v>
      </c>
      <c r="H7003" t="s">
        <v>230</v>
      </c>
      <c r="I7003">
        <v>700</v>
      </c>
      <c r="J7003" t="s">
        <v>6</v>
      </c>
      <c r="K7003">
        <v>700</v>
      </c>
    </row>
    <row r="7004" spans="1:11" ht="15" customHeight="1">
      <c r="A7004" s="1" t="s">
        <v>998</v>
      </c>
      <c r="B7004" t="s">
        <v>9</v>
      </c>
      <c r="C7004" t="s">
        <v>35</v>
      </c>
      <c r="D7004">
        <v>105216</v>
      </c>
      <c r="E7004" t="s">
        <v>296</v>
      </c>
      <c r="F7004">
        <v>203216</v>
      </c>
      <c r="G7004" t="s">
        <v>229</v>
      </c>
      <c r="H7004" t="s">
        <v>230</v>
      </c>
      <c r="I7004">
        <v>1200</v>
      </c>
      <c r="J7004" t="s">
        <v>6</v>
      </c>
      <c r="K7004">
        <v>1200</v>
      </c>
    </row>
    <row r="7005" spans="1:11" ht="15" customHeight="1">
      <c r="A7005" s="1" t="s">
        <v>998</v>
      </c>
      <c r="B7005" t="s">
        <v>9</v>
      </c>
      <c r="C7005" t="s">
        <v>35</v>
      </c>
      <c r="D7005">
        <v>100177</v>
      </c>
      <c r="E7005" t="s">
        <v>198</v>
      </c>
      <c r="F7005">
        <v>203216</v>
      </c>
      <c r="G7005" t="s">
        <v>229</v>
      </c>
      <c r="H7005" t="s">
        <v>230</v>
      </c>
      <c r="I7005">
        <v>1750</v>
      </c>
      <c r="J7005" t="s">
        <v>6</v>
      </c>
      <c r="K7005">
        <v>1750</v>
      </c>
    </row>
    <row r="7006" spans="1:11" ht="15" customHeight="1">
      <c r="A7006" s="1" t="s">
        <v>998</v>
      </c>
      <c r="B7006" t="s">
        <v>9</v>
      </c>
      <c r="C7006" t="s">
        <v>35</v>
      </c>
      <c r="D7006">
        <v>104588</v>
      </c>
      <c r="E7006" t="s">
        <v>262</v>
      </c>
      <c r="F7006">
        <v>203216</v>
      </c>
      <c r="G7006" t="s">
        <v>229</v>
      </c>
      <c r="H7006" t="s">
        <v>230</v>
      </c>
      <c r="I7006">
        <v>3.91</v>
      </c>
      <c r="J7006" t="s">
        <v>6</v>
      </c>
      <c r="K7006">
        <v>3.91</v>
      </c>
    </row>
    <row r="7007" spans="1:11" ht="15" customHeight="1">
      <c r="A7007" s="1" t="s">
        <v>998</v>
      </c>
      <c r="B7007" t="s">
        <v>9</v>
      </c>
      <c r="C7007" t="s">
        <v>35</v>
      </c>
      <c r="D7007">
        <v>107746</v>
      </c>
      <c r="E7007" t="s">
        <v>636</v>
      </c>
      <c r="F7007">
        <v>203216</v>
      </c>
      <c r="G7007" t="s">
        <v>229</v>
      </c>
      <c r="H7007" t="s">
        <v>230</v>
      </c>
      <c r="I7007">
        <v>4940</v>
      </c>
      <c r="J7007" t="s">
        <v>6</v>
      </c>
      <c r="K7007">
        <v>4940</v>
      </c>
    </row>
    <row r="7008" spans="1:11" ht="15" customHeight="1">
      <c r="A7008" s="1" t="s">
        <v>998</v>
      </c>
      <c r="B7008" t="s">
        <v>9</v>
      </c>
      <c r="C7008" t="s">
        <v>35</v>
      </c>
      <c r="D7008">
        <v>108113</v>
      </c>
      <c r="E7008" t="s">
        <v>637</v>
      </c>
      <c r="F7008">
        <v>203216</v>
      </c>
      <c r="G7008" t="s">
        <v>229</v>
      </c>
      <c r="H7008" t="s">
        <v>230</v>
      </c>
      <c r="I7008">
        <v>269.8</v>
      </c>
      <c r="J7008" t="s">
        <v>6</v>
      </c>
      <c r="K7008">
        <v>269.8</v>
      </c>
    </row>
    <row r="7009" spans="1:11" ht="15" customHeight="1">
      <c r="A7009" s="1" t="s">
        <v>998</v>
      </c>
      <c r="B7009" t="s">
        <v>9</v>
      </c>
      <c r="C7009" t="s">
        <v>35</v>
      </c>
      <c r="D7009">
        <v>101086</v>
      </c>
      <c r="E7009" t="s">
        <v>650</v>
      </c>
      <c r="F7009">
        <v>203216</v>
      </c>
      <c r="G7009" t="s">
        <v>229</v>
      </c>
      <c r="H7009" t="s">
        <v>230</v>
      </c>
      <c r="I7009">
        <v>4966.5</v>
      </c>
      <c r="J7009" t="s">
        <v>6</v>
      </c>
      <c r="K7009">
        <v>4966.5</v>
      </c>
    </row>
    <row r="7010" spans="1:11" ht="15" customHeight="1">
      <c r="A7010" s="1" t="s">
        <v>998</v>
      </c>
      <c r="B7010" t="s">
        <v>9</v>
      </c>
      <c r="C7010" t="s">
        <v>35</v>
      </c>
      <c r="D7010">
        <v>100870</v>
      </c>
      <c r="E7010" t="s">
        <v>412</v>
      </c>
      <c r="F7010">
        <v>203216</v>
      </c>
      <c r="G7010" t="s">
        <v>229</v>
      </c>
      <c r="H7010" t="s">
        <v>230</v>
      </c>
      <c r="I7010">
        <v>360</v>
      </c>
      <c r="J7010" t="s">
        <v>6</v>
      </c>
      <c r="K7010">
        <v>360</v>
      </c>
    </row>
    <row r="7011" spans="1:11" ht="15" customHeight="1">
      <c r="A7011" s="1" t="s">
        <v>998</v>
      </c>
      <c r="B7011" t="s">
        <v>9</v>
      </c>
      <c r="C7011" t="s">
        <v>35</v>
      </c>
      <c r="D7011">
        <v>108654</v>
      </c>
      <c r="E7011" t="s">
        <v>665</v>
      </c>
      <c r="F7011">
        <v>203216</v>
      </c>
      <c r="G7011" t="s">
        <v>229</v>
      </c>
      <c r="H7011" t="s">
        <v>230</v>
      </c>
      <c r="I7011">
        <v>1260</v>
      </c>
      <c r="J7011" t="s">
        <v>6</v>
      </c>
      <c r="K7011">
        <v>1260</v>
      </c>
    </row>
    <row r="7012" spans="1:11" ht="15" customHeight="1">
      <c r="A7012" s="1" t="s">
        <v>998</v>
      </c>
      <c r="B7012" t="s">
        <v>9</v>
      </c>
      <c r="C7012" t="s">
        <v>35</v>
      </c>
      <c r="D7012">
        <v>101753</v>
      </c>
      <c r="E7012" t="s">
        <v>441</v>
      </c>
      <c r="F7012">
        <v>203216</v>
      </c>
      <c r="G7012" t="s">
        <v>229</v>
      </c>
      <c r="H7012" t="s">
        <v>230</v>
      </c>
      <c r="I7012">
        <v>1576.57</v>
      </c>
      <c r="J7012" t="s">
        <v>6</v>
      </c>
      <c r="K7012">
        <v>1576.57</v>
      </c>
    </row>
    <row r="7013" spans="1:11" ht="15" customHeight="1">
      <c r="A7013" s="1" t="s">
        <v>998</v>
      </c>
      <c r="B7013" t="s">
        <v>9</v>
      </c>
      <c r="C7013" t="s">
        <v>35</v>
      </c>
      <c r="D7013">
        <v>101753</v>
      </c>
      <c r="E7013" t="s">
        <v>441</v>
      </c>
      <c r="F7013">
        <v>203216</v>
      </c>
      <c r="G7013" t="s">
        <v>229</v>
      </c>
      <c r="H7013" t="s">
        <v>230</v>
      </c>
      <c r="I7013">
        <v>42545.71</v>
      </c>
      <c r="J7013" t="s">
        <v>6</v>
      </c>
      <c r="K7013">
        <v>42545.71</v>
      </c>
    </row>
    <row r="7014" spans="1:11" ht="15" customHeight="1">
      <c r="A7014" s="1" t="s">
        <v>998</v>
      </c>
      <c r="B7014" t="s">
        <v>9</v>
      </c>
      <c r="C7014" t="s">
        <v>35</v>
      </c>
      <c r="D7014">
        <v>106592</v>
      </c>
      <c r="E7014" t="s">
        <v>563</v>
      </c>
      <c r="F7014">
        <v>203216</v>
      </c>
      <c r="G7014" t="s">
        <v>229</v>
      </c>
      <c r="H7014" t="s">
        <v>230</v>
      </c>
      <c r="I7014">
        <v>12500</v>
      </c>
      <c r="J7014" t="s">
        <v>6</v>
      </c>
      <c r="K7014">
        <v>12500</v>
      </c>
    </row>
    <row r="7015" spans="1:11" ht="15" customHeight="1">
      <c r="A7015" s="1" t="s">
        <v>998</v>
      </c>
      <c r="B7015" t="s">
        <v>9</v>
      </c>
      <c r="C7015" t="s">
        <v>35</v>
      </c>
      <c r="D7015">
        <v>108598</v>
      </c>
      <c r="E7015" t="s">
        <v>228</v>
      </c>
      <c r="F7015">
        <v>203216</v>
      </c>
      <c r="G7015" t="s">
        <v>229</v>
      </c>
      <c r="H7015" t="s">
        <v>230</v>
      </c>
      <c r="I7015">
        <v>252517.9</v>
      </c>
      <c r="J7015" t="s">
        <v>6</v>
      </c>
      <c r="K7015">
        <v>252517.9</v>
      </c>
    </row>
    <row r="7016" spans="1:11" ht="15" customHeight="1">
      <c r="A7016" s="1" t="s">
        <v>998</v>
      </c>
      <c r="B7016" t="s">
        <v>9</v>
      </c>
      <c r="C7016" t="s">
        <v>35</v>
      </c>
      <c r="D7016">
        <v>104581</v>
      </c>
      <c r="E7016" t="s">
        <v>295</v>
      </c>
      <c r="F7016">
        <v>203216</v>
      </c>
      <c r="G7016" t="s">
        <v>229</v>
      </c>
      <c r="H7016" t="s">
        <v>230</v>
      </c>
      <c r="I7016">
        <v>2000</v>
      </c>
      <c r="J7016" t="s">
        <v>6</v>
      </c>
      <c r="K7016">
        <v>2000</v>
      </c>
    </row>
    <row r="7017" spans="1:11" ht="15" customHeight="1">
      <c r="A7017" s="1" t="s">
        <v>998</v>
      </c>
      <c r="B7017" t="s">
        <v>9</v>
      </c>
      <c r="C7017" t="s">
        <v>35</v>
      </c>
      <c r="D7017">
        <v>108022</v>
      </c>
      <c r="E7017" t="s">
        <v>298</v>
      </c>
      <c r="F7017">
        <v>203216</v>
      </c>
      <c r="G7017" t="s">
        <v>229</v>
      </c>
      <c r="H7017" t="s">
        <v>230</v>
      </c>
      <c r="I7017">
        <v>826.95</v>
      </c>
      <c r="J7017" t="s">
        <v>6</v>
      </c>
      <c r="K7017">
        <v>826.95</v>
      </c>
    </row>
    <row r="7018" spans="1:11" ht="15" customHeight="1">
      <c r="A7018" s="1" t="s">
        <v>998</v>
      </c>
      <c r="B7018" t="s">
        <v>9</v>
      </c>
      <c r="C7018" t="s">
        <v>35</v>
      </c>
      <c r="D7018">
        <v>103562</v>
      </c>
      <c r="E7018" t="s">
        <v>612</v>
      </c>
      <c r="F7018">
        <v>203216</v>
      </c>
      <c r="G7018" t="s">
        <v>229</v>
      </c>
      <c r="H7018" t="s">
        <v>230</v>
      </c>
      <c r="I7018">
        <v>1024</v>
      </c>
      <c r="J7018" t="s">
        <v>6</v>
      </c>
      <c r="K7018">
        <v>1024</v>
      </c>
    </row>
    <row r="7019" spans="1:11" ht="15" customHeight="1">
      <c r="A7019" s="1" t="s">
        <v>998</v>
      </c>
      <c r="B7019" t="s">
        <v>9</v>
      </c>
      <c r="C7019" t="s">
        <v>35</v>
      </c>
      <c r="D7019">
        <v>101111</v>
      </c>
      <c r="E7019" t="s">
        <v>490</v>
      </c>
      <c r="F7019">
        <v>203216</v>
      </c>
      <c r="G7019" t="s">
        <v>229</v>
      </c>
      <c r="H7019" t="s">
        <v>230</v>
      </c>
      <c r="I7019">
        <v>55429.440000000002</v>
      </c>
      <c r="J7019" t="s">
        <v>6</v>
      </c>
      <c r="K7019">
        <v>55429.440000000002</v>
      </c>
    </row>
    <row r="7020" spans="1:11" ht="15" customHeight="1">
      <c r="A7020" s="1" t="s">
        <v>998</v>
      </c>
      <c r="B7020" t="s">
        <v>9</v>
      </c>
      <c r="C7020" t="s">
        <v>35</v>
      </c>
      <c r="D7020">
        <v>103233</v>
      </c>
      <c r="E7020" t="s">
        <v>187</v>
      </c>
      <c r="F7020">
        <v>203216</v>
      </c>
      <c r="G7020" t="s">
        <v>229</v>
      </c>
      <c r="H7020" t="s">
        <v>230</v>
      </c>
      <c r="I7020">
        <v>15332.14</v>
      </c>
      <c r="J7020" t="s">
        <v>6</v>
      </c>
      <c r="K7020">
        <v>15332.14</v>
      </c>
    </row>
    <row r="7021" spans="1:11" ht="15" customHeight="1">
      <c r="A7021" s="1" t="s">
        <v>998</v>
      </c>
      <c r="B7021" t="s">
        <v>9</v>
      </c>
      <c r="C7021" t="s">
        <v>35</v>
      </c>
      <c r="D7021">
        <v>101753</v>
      </c>
      <c r="E7021" t="s">
        <v>441</v>
      </c>
      <c r="F7021">
        <v>203216</v>
      </c>
      <c r="G7021" t="s">
        <v>229</v>
      </c>
      <c r="H7021" t="s">
        <v>230</v>
      </c>
      <c r="I7021">
        <v>221.72</v>
      </c>
      <c r="J7021" t="s">
        <v>6</v>
      </c>
      <c r="K7021">
        <v>221.72</v>
      </c>
    </row>
    <row r="7022" spans="1:11" ht="15" customHeight="1">
      <c r="A7022" s="1" t="s">
        <v>998</v>
      </c>
      <c r="B7022" t="s">
        <v>9</v>
      </c>
      <c r="C7022" t="s">
        <v>35</v>
      </c>
      <c r="D7022">
        <v>109779</v>
      </c>
      <c r="E7022" t="s">
        <v>457</v>
      </c>
      <c r="F7022">
        <v>203216</v>
      </c>
      <c r="G7022" t="s">
        <v>229</v>
      </c>
      <c r="H7022" t="s">
        <v>230</v>
      </c>
      <c r="I7022">
        <v>73333.33</v>
      </c>
      <c r="J7022" t="s">
        <v>6</v>
      </c>
      <c r="K7022">
        <v>73333.33</v>
      </c>
    </row>
    <row r="7023" spans="1:11" ht="15" customHeight="1">
      <c r="A7023" s="1" t="s">
        <v>998</v>
      </c>
      <c r="B7023" t="s">
        <v>9</v>
      </c>
      <c r="C7023" t="s">
        <v>35</v>
      </c>
      <c r="D7023">
        <v>104588</v>
      </c>
      <c r="E7023" t="s">
        <v>262</v>
      </c>
      <c r="F7023">
        <v>203216</v>
      </c>
      <c r="G7023" t="s">
        <v>229</v>
      </c>
      <c r="H7023" t="s">
        <v>230</v>
      </c>
      <c r="I7023">
        <v>21.23</v>
      </c>
      <c r="J7023" t="s">
        <v>6</v>
      </c>
      <c r="K7023">
        <v>21.23</v>
      </c>
    </row>
    <row r="7024" spans="1:11" ht="15" customHeight="1">
      <c r="A7024" s="1" t="s">
        <v>998</v>
      </c>
      <c r="B7024" t="s">
        <v>9</v>
      </c>
      <c r="C7024" t="s">
        <v>35</v>
      </c>
      <c r="D7024">
        <v>102920</v>
      </c>
      <c r="E7024" t="s">
        <v>488</v>
      </c>
      <c r="F7024">
        <v>203216</v>
      </c>
      <c r="G7024" t="s">
        <v>229</v>
      </c>
      <c r="H7024" t="s">
        <v>230</v>
      </c>
      <c r="I7024">
        <v>537</v>
      </c>
      <c r="J7024" t="s">
        <v>6</v>
      </c>
      <c r="K7024">
        <v>537</v>
      </c>
    </row>
    <row r="7025" spans="1:11" ht="15" customHeight="1">
      <c r="A7025" s="1" t="s">
        <v>998</v>
      </c>
      <c r="B7025" t="s">
        <v>9</v>
      </c>
      <c r="C7025" t="s">
        <v>35</v>
      </c>
      <c r="D7025">
        <v>101111</v>
      </c>
      <c r="E7025" t="s">
        <v>490</v>
      </c>
      <c r="F7025">
        <v>203216</v>
      </c>
      <c r="G7025" t="s">
        <v>229</v>
      </c>
      <c r="H7025" t="s">
        <v>230</v>
      </c>
      <c r="I7025">
        <v>278.54000000000002</v>
      </c>
      <c r="J7025" t="s">
        <v>6</v>
      </c>
      <c r="K7025">
        <v>278.54000000000002</v>
      </c>
    </row>
    <row r="7026" spans="1:11" ht="15" customHeight="1">
      <c r="A7026" s="1" t="s">
        <v>998</v>
      </c>
      <c r="B7026" t="s">
        <v>9</v>
      </c>
      <c r="C7026" t="s">
        <v>35</v>
      </c>
      <c r="D7026">
        <v>105141</v>
      </c>
      <c r="E7026" t="s">
        <v>500</v>
      </c>
      <c r="F7026">
        <v>203216</v>
      </c>
      <c r="G7026" t="s">
        <v>229</v>
      </c>
      <c r="H7026" t="s">
        <v>230</v>
      </c>
      <c r="I7026">
        <v>1272.4000000000001</v>
      </c>
      <c r="J7026" t="s">
        <v>6</v>
      </c>
      <c r="K7026">
        <v>1272.4000000000001</v>
      </c>
    </row>
    <row r="7027" spans="1:11" ht="15" customHeight="1">
      <c r="A7027" s="1" t="s">
        <v>998</v>
      </c>
      <c r="B7027" t="s">
        <v>9</v>
      </c>
      <c r="C7027" t="s">
        <v>35</v>
      </c>
      <c r="D7027">
        <v>101146</v>
      </c>
      <c r="E7027" t="s">
        <v>502</v>
      </c>
      <c r="F7027">
        <v>203216</v>
      </c>
      <c r="G7027" t="s">
        <v>229</v>
      </c>
      <c r="H7027" t="s">
        <v>230</v>
      </c>
      <c r="I7027">
        <v>2146</v>
      </c>
      <c r="J7027" t="s">
        <v>6</v>
      </c>
      <c r="K7027">
        <v>2146</v>
      </c>
    </row>
    <row r="7028" spans="1:11" ht="15" customHeight="1">
      <c r="A7028" s="1" t="s">
        <v>998</v>
      </c>
      <c r="B7028" t="s">
        <v>9</v>
      </c>
      <c r="C7028" t="s">
        <v>35</v>
      </c>
      <c r="D7028">
        <v>100101</v>
      </c>
      <c r="E7028" t="s">
        <v>507</v>
      </c>
      <c r="F7028">
        <v>203216</v>
      </c>
      <c r="G7028" t="s">
        <v>229</v>
      </c>
      <c r="H7028" t="s">
        <v>230</v>
      </c>
      <c r="I7028">
        <v>14250</v>
      </c>
      <c r="J7028" t="s">
        <v>6</v>
      </c>
      <c r="K7028">
        <v>14250</v>
      </c>
    </row>
    <row r="7029" spans="1:11" ht="15" customHeight="1">
      <c r="A7029" s="1" t="s">
        <v>998</v>
      </c>
      <c r="B7029" t="s">
        <v>9</v>
      </c>
      <c r="C7029" t="s">
        <v>35</v>
      </c>
      <c r="D7029">
        <v>109575</v>
      </c>
      <c r="E7029" t="s">
        <v>517</v>
      </c>
      <c r="F7029">
        <v>203216</v>
      </c>
      <c r="G7029" t="s">
        <v>229</v>
      </c>
      <c r="H7029" t="s">
        <v>230</v>
      </c>
      <c r="I7029">
        <v>820</v>
      </c>
      <c r="J7029" t="s">
        <v>6</v>
      </c>
      <c r="K7029">
        <v>820</v>
      </c>
    </row>
    <row r="7030" spans="1:11" ht="15" customHeight="1">
      <c r="A7030" s="1" t="s">
        <v>998</v>
      </c>
      <c r="B7030" t="s">
        <v>9</v>
      </c>
      <c r="C7030" t="s">
        <v>35</v>
      </c>
      <c r="D7030">
        <v>109575</v>
      </c>
      <c r="E7030" t="s">
        <v>517</v>
      </c>
      <c r="F7030">
        <v>203216</v>
      </c>
      <c r="G7030" t="s">
        <v>229</v>
      </c>
      <c r="H7030" t="s">
        <v>230</v>
      </c>
      <c r="I7030">
        <v>500</v>
      </c>
      <c r="J7030" t="s">
        <v>6</v>
      </c>
      <c r="K7030">
        <v>500</v>
      </c>
    </row>
    <row r="7031" spans="1:11" ht="15" customHeight="1">
      <c r="A7031" s="1" t="s">
        <v>998</v>
      </c>
      <c r="B7031" t="s">
        <v>9</v>
      </c>
      <c r="C7031" t="s">
        <v>35</v>
      </c>
      <c r="D7031">
        <v>105216</v>
      </c>
      <c r="E7031" t="s">
        <v>296</v>
      </c>
      <c r="F7031">
        <v>203216</v>
      </c>
      <c r="G7031" t="s">
        <v>229</v>
      </c>
      <c r="H7031" t="s">
        <v>230</v>
      </c>
      <c r="I7031">
        <v>128.69999999999999</v>
      </c>
      <c r="J7031" t="s">
        <v>6</v>
      </c>
      <c r="K7031">
        <v>128.69999999999999</v>
      </c>
    </row>
    <row r="7032" spans="1:11" ht="15" customHeight="1">
      <c r="A7032" s="1" t="s">
        <v>998</v>
      </c>
      <c r="B7032" t="s">
        <v>9</v>
      </c>
      <c r="C7032" t="s">
        <v>35</v>
      </c>
      <c r="D7032">
        <v>105216</v>
      </c>
      <c r="E7032" t="s">
        <v>296</v>
      </c>
      <c r="F7032">
        <v>203216</v>
      </c>
      <c r="G7032" t="s">
        <v>229</v>
      </c>
      <c r="H7032" t="s">
        <v>230</v>
      </c>
      <c r="I7032">
        <v>100.8</v>
      </c>
      <c r="J7032" t="s">
        <v>6</v>
      </c>
      <c r="K7032">
        <v>100.8</v>
      </c>
    </row>
    <row r="7033" spans="1:11" ht="15" customHeight="1">
      <c r="A7033" s="1" t="s">
        <v>998</v>
      </c>
      <c r="B7033" t="s">
        <v>9</v>
      </c>
      <c r="C7033" t="s">
        <v>35</v>
      </c>
      <c r="D7033">
        <v>108336</v>
      </c>
      <c r="E7033" t="s">
        <v>548</v>
      </c>
      <c r="F7033">
        <v>203216</v>
      </c>
      <c r="G7033" t="s">
        <v>229</v>
      </c>
      <c r="H7033" t="s">
        <v>230</v>
      </c>
      <c r="I7033">
        <v>183</v>
      </c>
      <c r="J7033" t="s">
        <v>6</v>
      </c>
      <c r="K7033">
        <v>183</v>
      </c>
    </row>
    <row r="7034" spans="1:11" ht="15" customHeight="1">
      <c r="A7034" s="1" t="s">
        <v>998</v>
      </c>
      <c r="B7034" t="s">
        <v>9</v>
      </c>
      <c r="C7034" t="s">
        <v>35</v>
      </c>
      <c r="D7034">
        <v>103233</v>
      </c>
      <c r="E7034" t="s">
        <v>187</v>
      </c>
      <c r="F7034">
        <v>203216</v>
      </c>
      <c r="G7034" t="s">
        <v>229</v>
      </c>
      <c r="H7034" t="s">
        <v>230</v>
      </c>
      <c r="I7034">
        <v>15332.14</v>
      </c>
      <c r="J7034" t="s">
        <v>6</v>
      </c>
      <c r="K7034">
        <v>15332.14</v>
      </c>
    </row>
    <row r="7035" spans="1:11" ht="15" customHeight="1">
      <c r="A7035" s="1" t="s">
        <v>998</v>
      </c>
      <c r="B7035" t="s">
        <v>9</v>
      </c>
      <c r="C7035" t="s">
        <v>35</v>
      </c>
      <c r="D7035">
        <v>108598</v>
      </c>
      <c r="E7035" t="s">
        <v>228</v>
      </c>
      <c r="F7035">
        <v>203216</v>
      </c>
      <c r="G7035" t="s">
        <v>229</v>
      </c>
      <c r="H7035" t="s">
        <v>230</v>
      </c>
      <c r="I7035">
        <v>720</v>
      </c>
      <c r="J7035" t="s">
        <v>6</v>
      </c>
      <c r="K7035">
        <v>720</v>
      </c>
    </row>
    <row r="7036" spans="1:11" ht="15" customHeight="1">
      <c r="A7036" s="1" t="s">
        <v>998</v>
      </c>
      <c r="B7036" t="s">
        <v>9</v>
      </c>
      <c r="C7036" t="s">
        <v>35</v>
      </c>
      <c r="D7036">
        <v>108598</v>
      </c>
      <c r="E7036" t="s">
        <v>228</v>
      </c>
      <c r="F7036">
        <v>203216</v>
      </c>
      <c r="G7036" t="s">
        <v>229</v>
      </c>
      <c r="H7036" t="s">
        <v>230</v>
      </c>
      <c r="I7036">
        <v>130</v>
      </c>
      <c r="J7036" t="s">
        <v>6</v>
      </c>
      <c r="K7036">
        <v>130</v>
      </c>
    </row>
    <row r="7037" spans="1:11" ht="15" customHeight="1">
      <c r="A7037" s="1" t="s">
        <v>998</v>
      </c>
      <c r="B7037" t="s">
        <v>9</v>
      </c>
      <c r="C7037" t="s">
        <v>35</v>
      </c>
      <c r="D7037">
        <v>108598</v>
      </c>
      <c r="E7037" t="s">
        <v>228</v>
      </c>
      <c r="F7037">
        <v>203216</v>
      </c>
      <c r="G7037" t="s">
        <v>229</v>
      </c>
      <c r="H7037" t="s">
        <v>230</v>
      </c>
      <c r="I7037">
        <v>450</v>
      </c>
      <c r="J7037" t="s">
        <v>6</v>
      </c>
      <c r="K7037">
        <v>450</v>
      </c>
    </row>
    <row r="7038" spans="1:11" ht="15" customHeight="1">
      <c r="A7038" s="1" t="s">
        <v>998</v>
      </c>
      <c r="B7038" t="s">
        <v>9</v>
      </c>
      <c r="C7038" t="s">
        <v>35</v>
      </c>
      <c r="D7038">
        <v>108598</v>
      </c>
      <c r="E7038" t="s">
        <v>228</v>
      </c>
      <c r="F7038">
        <v>203216</v>
      </c>
      <c r="G7038" t="s">
        <v>229</v>
      </c>
      <c r="H7038" t="s">
        <v>230</v>
      </c>
      <c r="I7038">
        <v>550</v>
      </c>
      <c r="J7038" t="s">
        <v>6</v>
      </c>
      <c r="K7038">
        <v>550</v>
      </c>
    </row>
    <row r="7039" spans="1:11" ht="15" customHeight="1">
      <c r="A7039" s="1" t="s">
        <v>998</v>
      </c>
      <c r="B7039" t="s">
        <v>9</v>
      </c>
      <c r="C7039" t="s">
        <v>35</v>
      </c>
      <c r="D7039">
        <v>110590</v>
      </c>
      <c r="E7039" t="s">
        <v>270</v>
      </c>
      <c r="F7039">
        <v>203216</v>
      </c>
      <c r="G7039" t="s">
        <v>229</v>
      </c>
      <c r="H7039" t="s">
        <v>230</v>
      </c>
      <c r="I7039">
        <v>3254</v>
      </c>
      <c r="J7039" t="s">
        <v>6</v>
      </c>
      <c r="K7039">
        <v>3254</v>
      </c>
    </row>
    <row r="7040" spans="1:11" ht="15" customHeight="1">
      <c r="A7040" s="1" t="s">
        <v>998</v>
      </c>
      <c r="B7040" t="s">
        <v>9</v>
      </c>
      <c r="C7040" t="s">
        <v>35</v>
      </c>
      <c r="D7040">
        <v>101890</v>
      </c>
      <c r="E7040" t="s">
        <v>284</v>
      </c>
      <c r="F7040">
        <v>203216</v>
      </c>
      <c r="G7040" t="s">
        <v>229</v>
      </c>
      <c r="H7040" t="s">
        <v>230</v>
      </c>
      <c r="I7040">
        <v>4560</v>
      </c>
      <c r="J7040" t="s">
        <v>6</v>
      </c>
      <c r="K7040">
        <v>4560</v>
      </c>
    </row>
    <row r="7041" spans="1:11" ht="15" customHeight="1">
      <c r="A7041" s="1" t="s">
        <v>998</v>
      </c>
      <c r="B7041" t="s">
        <v>9</v>
      </c>
      <c r="C7041" t="s">
        <v>35</v>
      </c>
      <c r="D7041">
        <v>100176</v>
      </c>
      <c r="E7041" t="s">
        <v>293</v>
      </c>
      <c r="F7041">
        <v>203216</v>
      </c>
      <c r="G7041" t="s">
        <v>229</v>
      </c>
      <c r="H7041" t="s">
        <v>230</v>
      </c>
      <c r="I7041">
        <v>18736</v>
      </c>
      <c r="J7041" t="s">
        <v>6</v>
      </c>
      <c r="K7041">
        <v>18736</v>
      </c>
    </row>
    <row r="7042" spans="1:11" ht="15" customHeight="1">
      <c r="A7042" s="1" t="s">
        <v>998</v>
      </c>
      <c r="B7042" t="s">
        <v>9</v>
      </c>
      <c r="C7042" t="s">
        <v>35</v>
      </c>
      <c r="D7042">
        <v>108022</v>
      </c>
      <c r="E7042" t="s">
        <v>298</v>
      </c>
      <c r="F7042">
        <v>203216</v>
      </c>
      <c r="G7042" t="s">
        <v>229</v>
      </c>
      <c r="H7042" t="s">
        <v>230</v>
      </c>
      <c r="I7042">
        <v>601.5</v>
      </c>
      <c r="J7042" t="s">
        <v>6</v>
      </c>
      <c r="K7042">
        <v>601.5</v>
      </c>
    </row>
    <row r="7043" spans="1:11" ht="15" customHeight="1">
      <c r="A7043" s="1" t="s">
        <v>998</v>
      </c>
      <c r="B7043" t="s">
        <v>9</v>
      </c>
      <c r="C7043" t="s">
        <v>35</v>
      </c>
      <c r="D7043">
        <v>109213</v>
      </c>
      <c r="E7043" t="s">
        <v>356</v>
      </c>
      <c r="F7043">
        <v>203216</v>
      </c>
      <c r="G7043" t="s">
        <v>229</v>
      </c>
      <c r="H7043" t="s">
        <v>230</v>
      </c>
      <c r="I7043">
        <v>626.9</v>
      </c>
      <c r="J7043" t="s">
        <v>6</v>
      </c>
      <c r="K7043">
        <v>626.9</v>
      </c>
    </row>
    <row r="7044" spans="1:11" ht="15" customHeight="1">
      <c r="A7044" s="1" t="s">
        <v>998</v>
      </c>
      <c r="B7044">
        <v>54900002</v>
      </c>
      <c r="C7044" t="s">
        <v>996</v>
      </c>
      <c r="F7044">
        <v>203216</v>
      </c>
      <c r="G7044" t="s">
        <v>229</v>
      </c>
      <c r="H7044" t="s">
        <v>230</v>
      </c>
      <c r="K7044">
        <v>177723.43</v>
      </c>
    </row>
    <row r="7045" spans="1:11" ht="15" customHeight="1">
      <c r="A7045" s="1" t="s">
        <v>998</v>
      </c>
      <c r="B7045" t="s">
        <v>9</v>
      </c>
      <c r="C7045" t="s">
        <v>35</v>
      </c>
      <c r="D7045">
        <v>111225</v>
      </c>
      <c r="E7045" t="s">
        <v>632</v>
      </c>
      <c r="F7045">
        <v>203217</v>
      </c>
      <c r="G7045" t="s">
        <v>633</v>
      </c>
      <c r="H7045" t="s">
        <v>634</v>
      </c>
      <c r="I7045">
        <v>56.76</v>
      </c>
      <c r="J7045" t="s">
        <v>6</v>
      </c>
      <c r="K7045">
        <v>56.76</v>
      </c>
    </row>
    <row r="7046" spans="1:11" ht="15" customHeight="1">
      <c r="A7046" s="1" t="s">
        <v>998</v>
      </c>
      <c r="B7046" t="s">
        <v>9</v>
      </c>
      <c r="C7046" t="s">
        <v>35</v>
      </c>
      <c r="D7046">
        <v>111225</v>
      </c>
      <c r="E7046" t="s">
        <v>632</v>
      </c>
      <c r="F7046">
        <v>203217</v>
      </c>
      <c r="G7046" t="s">
        <v>633</v>
      </c>
      <c r="H7046" t="s">
        <v>634</v>
      </c>
      <c r="I7046">
        <v>113.95</v>
      </c>
      <c r="J7046" t="s">
        <v>6</v>
      </c>
      <c r="K7046">
        <v>113.95</v>
      </c>
    </row>
    <row r="7047" spans="1:11" ht="15" customHeight="1">
      <c r="A7047" s="1" t="s">
        <v>998</v>
      </c>
      <c r="B7047" t="s">
        <v>9</v>
      </c>
      <c r="C7047" t="s">
        <v>35</v>
      </c>
      <c r="D7047">
        <v>111225</v>
      </c>
      <c r="E7047" t="s">
        <v>632</v>
      </c>
      <c r="F7047">
        <v>203217</v>
      </c>
      <c r="G7047" t="s">
        <v>633</v>
      </c>
      <c r="H7047" t="s">
        <v>634</v>
      </c>
      <c r="I7047">
        <v>301.39</v>
      </c>
      <c r="J7047" t="s">
        <v>6</v>
      </c>
      <c r="K7047">
        <v>301.39</v>
      </c>
    </row>
    <row r="7048" spans="1:11" ht="15" customHeight="1">
      <c r="A7048" s="1" t="s">
        <v>998</v>
      </c>
      <c r="B7048" t="s">
        <v>9</v>
      </c>
      <c r="C7048" t="s">
        <v>35</v>
      </c>
      <c r="D7048">
        <v>111225</v>
      </c>
      <c r="E7048" t="s">
        <v>632</v>
      </c>
      <c r="F7048">
        <v>203217</v>
      </c>
      <c r="G7048" t="s">
        <v>633</v>
      </c>
      <c r="H7048" t="s">
        <v>634</v>
      </c>
      <c r="I7048">
        <v>598.88</v>
      </c>
      <c r="J7048" t="s">
        <v>6</v>
      </c>
      <c r="K7048">
        <v>598.88</v>
      </c>
    </row>
    <row r="7049" spans="1:11" ht="15" customHeight="1">
      <c r="A7049" s="1" t="s">
        <v>998</v>
      </c>
      <c r="B7049" t="s">
        <v>9</v>
      </c>
      <c r="C7049" t="s">
        <v>35</v>
      </c>
      <c r="D7049">
        <v>111225</v>
      </c>
      <c r="E7049" t="s">
        <v>632</v>
      </c>
      <c r="F7049">
        <v>203217</v>
      </c>
      <c r="G7049" t="s">
        <v>633</v>
      </c>
      <c r="H7049" t="s">
        <v>634</v>
      </c>
      <c r="I7049">
        <v>861.56</v>
      </c>
      <c r="J7049" t="s">
        <v>6</v>
      </c>
      <c r="K7049">
        <v>861.56</v>
      </c>
    </row>
    <row r="7050" spans="1:11" ht="15" customHeight="1">
      <c r="A7050" s="1" t="s">
        <v>998</v>
      </c>
      <c r="B7050">
        <v>54900002</v>
      </c>
      <c r="C7050" t="s">
        <v>996</v>
      </c>
      <c r="F7050">
        <v>203217</v>
      </c>
      <c r="G7050" t="s">
        <v>633</v>
      </c>
      <c r="H7050" t="s">
        <v>634</v>
      </c>
      <c r="K7050">
        <v>488.36</v>
      </c>
    </row>
    <row r="7051" spans="1:11" ht="15" customHeight="1">
      <c r="A7051" s="1" t="s">
        <v>998</v>
      </c>
      <c r="B7051" t="s">
        <v>9</v>
      </c>
      <c r="C7051" t="s">
        <v>35</v>
      </c>
      <c r="D7051">
        <v>101111</v>
      </c>
      <c r="E7051" t="s">
        <v>490</v>
      </c>
      <c r="F7051">
        <v>203218</v>
      </c>
      <c r="G7051" t="s">
        <v>491</v>
      </c>
      <c r="H7051" t="s">
        <v>492</v>
      </c>
      <c r="I7051">
        <v>50250</v>
      </c>
      <c r="J7051" t="s">
        <v>6</v>
      </c>
      <c r="K7051">
        <v>50250</v>
      </c>
    </row>
    <row r="7052" spans="1:11" ht="15" customHeight="1">
      <c r="A7052" s="1" t="s">
        <v>998</v>
      </c>
      <c r="B7052">
        <v>54900002</v>
      </c>
      <c r="C7052" t="s">
        <v>996</v>
      </c>
      <c r="F7052">
        <v>203218</v>
      </c>
      <c r="G7052" t="s">
        <v>491</v>
      </c>
      <c r="H7052" t="s">
        <v>492</v>
      </c>
      <c r="K7052">
        <v>11055</v>
      </c>
    </row>
    <row r="7053" spans="1:11" ht="15" customHeight="1">
      <c r="A7053" s="1" t="s">
        <v>998</v>
      </c>
      <c r="B7053" t="s">
        <v>30</v>
      </c>
      <c r="C7053" t="s">
        <v>56</v>
      </c>
      <c r="D7053">
        <v>111213</v>
      </c>
      <c r="E7053" t="s">
        <v>124</v>
      </c>
      <c r="F7053">
        <v>203219</v>
      </c>
      <c r="G7053" t="s">
        <v>125</v>
      </c>
      <c r="H7053" t="s">
        <v>126</v>
      </c>
      <c r="I7053">
        <v>5.88</v>
      </c>
      <c r="J7053" t="s">
        <v>6</v>
      </c>
      <c r="K7053">
        <v>5.88</v>
      </c>
    </row>
    <row r="7054" spans="1:11" ht="15" customHeight="1">
      <c r="A7054" s="1" t="s">
        <v>998</v>
      </c>
      <c r="B7054" t="s">
        <v>30</v>
      </c>
      <c r="C7054" t="s">
        <v>56</v>
      </c>
      <c r="D7054">
        <v>111213</v>
      </c>
      <c r="E7054" t="s">
        <v>124</v>
      </c>
      <c r="F7054">
        <v>203219</v>
      </c>
      <c r="G7054" t="s">
        <v>125</v>
      </c>
      <c r="H7054" t="s">
        <v>126</v>
      </c>
      <c r="I7054">
        <v>10.68</v>
      </c>
      <c r="J7054" t="s">
        <v>6</v>
      </c>
      <c r="K7054">
        <v>10.68</v>
      </c>
    </row>
    <row r="7055" spans="1:11" ht="15" customHeight="1">
      <c r="A7055" s="1" t="s">
        <v>998</v>
      </c>
      <c r="B7055" t="s">
        <v>4</v>
      </c>
      <c r="C7055" t="s">
        <v>32</v>
      </c>
      <c r="D7055">
        <v>111292</v>
      </c>
      <c r="E7055" t="s">
        <v>758</v>
      </c>
      <c r="F7055">
        <v>203219</v>
      </c>
      <c r="G7055" t="s">
        <v>125</v>
      </c>
      <c r="H7055" t="s">
        <v>126</v>
      </c>
      <c r="I7055">
        <v>291.18</v>
      </c>
      <c r="J7055" t="s">
        <v>5</v>
      </c>
      <c r="K7055">
        <v>-291.18</v>
      </c>
    </row>
    <row r="7056" spans="1:11" ht="15" customHeight="1">
      <c r="A7056" s="1" t="s">
        <v>998</v>
      </c>
      <c r="B7056" t="s">
        <v>4</v>
      </c>
      <c r="C7056" t="s">
        <v>32</v>
      </c>
      <c r="D7056">
        <v>111292</v>
      </c>
      <c r="E7056" t="s">
        <v>758</v>
      </c>
      <c r="F7056">
        <v>203219</v>
      </c>
      <c r="G7056" t="s">
        <v>125</v>
      </c>
      <c r="H7056" t="s">
        <v>126</v>
      </c>
      <c r="I7056">
        <v>1847.25</v>
      </c>
      <c r="J7056" t="s">
        <v>6</v>
      </c>
      <c r="K7056">
        <v>1847.25</v>
      </c>
    </row>
    <row r="7057" spans="1:11" ht="15" customHeight="1">
      <c r="A7057" s="1" t="s">
        <v>998</v>
      </c>
      <c r="B7057" t="s">
        <v>9</v>
      </c>
      <c r="C7057" t="s">
        <v>35</v>
      </c>
      <c r="D7057">
        <v>103233</v>
      </c>
      <c r="E7057" t="s">
        <v>187</v>
      </c>
      <c r="F7057">
        <v>203220</v>
      </c>
      <c r="G7057" t="s">
        <v>122</v>
      </c>
      <c r="H7057" t="s">
        <v>123</v>
      </c>
      <c r="I7057">
        <v>5704.31</v>
      </c>
      <c r="J7057" t="s">
        <v>6</v>
      </c>
      <c r="K7057">
        <v>5704.31</v>
      </c>
    </row>
    <row r="7058" spans="1:11" ht="15" customHeight="1">
      <c r="A7058" s="1" t="s">
        <v>998</v>
      </c>
      <c r="B7058" t="s">
        <v>9</v>
      </c>
      <c r="C7058" t="s">
        <v>35</v>
      </c>
      <c r="D7058">
        <v>103233</v>
      </c>
      <c r="E7058" t="s">
        <v>187</v>
      </c>
      <c r="F7058">
        <v>203220</v>
      </c>
      <c r="G7058" t="s">
        <v>122</v>
      </c>
      <c r="H7058" t="s">
        <v>123</v>
      </c>
      <c r="I7058">
        <v>21577.64</v>
      </c>
      <c r="J7058" t="s">
        <v>6</v>
      </c>
      <c r="K7058">
        <v>21577.64</v>
      </c>
    </row>
    <row r="7059" spans="1:11" ht="15" customHeight="1">
      <c r="A7059" s="1" t="s">
        <v>998</v>
      </c>
      <c r="B7059" t="s">
        <v>9</v>
      </c>
      <c r="C7059" t="s">
        <v>35</v>
      </c>
      <c r="D7059">
        <v>103233</v>
      </c>
      <c r="E7059" t="s">
        <v>187</v>
      </c>
      <c r="F7059">
        <v>203220</v>
      </c>
      <c r="G7059" t="s">
        <v>122</v>
      </c>
      <c r="H7059" t="s">
        <v>123</v>
      </c>
      <c r="I7059">
        <v>52.93</v>
      </c>
      <c r="J7059" t="s">
        <v>6</v>
      </c>
      <c r="K7059">
        <v>52.93</v>
      </c>
    </row>
    <row r="7060" spans="1:11" ht="15" customHeight="1">
      <c r="A7060" s="1" t="s">
        <v>998</v>
      </c>
      <c r="B7060" t="s">
        <v>9</v>
      </c>
      <c r="C7060" t="s">
        <v>35</v>
      </c>
      <c r="D7060">
        <v>103233</v>
      </c>
      <c r="E7060" t="s">
        <v>187</v>
      </c>
      <c r="F7060">
        <v>203220</v>
      </c>
      <c r="G7060" t="s">
        <v>122</v>
      </c>
      <c r="H7060" t="s">
        <v>123</v>
      </c>
      <c r="I7060">
        <v>184.43</v>
      </c>
      <c r="J7060" t="s">
        <v>6</v>
      </c>
      <c r="K7060">
        <v>184.43</v>
      </c>
    </row>
    <row r="7061" spans="1:11" ht="15" customHeight="1">
      <c r="A7061" s="1" t="s">
        <v>998</v>
      </c>
      <c r="B7061" t="s">
        <v>9</v>
      </c>
      <c r="C7061" t="s">
        <v>35</v>
      </c>
      <c r="D7061">
        <v>103233</v>
      </c>
      <c r="E7061" t="s">
        <v>187</v>
      </c>
      <c r="F7061">
        <v>203220</v>
      </c>
      <c r="G7061" t="s">
        <v>122</v>
      </c>
      <c r="H7061" t="s">
        <v>123</v>
      </c>
      <c r="I7061">
        <v>341.94</v>
      </c>
      <c r="J7061" t="s">
        <v>6</v>
      </c>
      <c r="K7061">
        <v>341.94</v>
      </c>
    </row>
    <row r="7062" spans="1:11" ht="15" customHeight="1">
      <c r="A7062" s="1" t="s">
        <v>998</v>
      </c>
      <c r="B7062" t="s">
        <v>9</v>
      </c>
      <c r="C7062" t="s">
        <v>35</v>
      </c>
      <c r="D7062">
        <v>103233</v>
      </c>
      <c r="E7062" t="s">
        <v>187</v>
      </c>
      <c r="F7062">
        <v>203220</v>
      </c>
      <c r="G7062" t="s">
        <v>122</v>
      </c>
      <c r="H7062" t="s">
        <v>123</v>
      </c>
      <c r="I7062">
        <v>2.92</v>
      </c>
      <c r="J7062" t="s">
        <v>6</v>
      </c>
      <c r="K7062">
        <v>2.92</v>
      </c>
    </row>
    <row r="7063" spans="1:11" ht="15" customHeight="1">
      <c r="A7063" s="1" t="s">
        <v>998</v>
      </c>
      <c r="B7063" t="s">
        <v>30</v>
      </c>
      <c r="C7063" t="s">
        <v>56</v>
      </c>
      <c r="D7063">
        <v>107038</v>
      </c>
      <c r="E7063" t="s">
        <v>121</v>
      </c>
      <c r="F7063">
        <v>203220</v>
      </c>
      <c r="G7063" t="s">
        <v>122</v>
      </c>
      <c r="H7063" t="s">
        <v>123</v>
      </c>
      <c r="I7063">
        <v>46461</v>
      </c>
      <c r="J7063" t="s">
        <v>6</v>
      </c>
      <c r="K7063">
        <v>46461</v>
      </c>
    </row>
    <row r="7064" spans="1:11" ht="15" customHeight="1">
      <c r="A7064" s="1" t="s">
        <v>998</v>
      </c>
      <c r="B7064" t="s">
        <v>9</v>
      </c>
      <c r="C7064" t="s">
        <v>35</v>
      </c>
      <c r="D7064">
        <v>101111</v>
      </c>
      <c r="E7064" t="s">
        <v>490</v>
      </c>
      <c r="F7064">
        <v>203220</v>
      </c>
      <c r="G7064" t="s">
        <v>122</v>
      </c>
      <c r="H7064" t="s">
        <v>123</v>
      </c>
      <c r="I7064">
        <v>13730.59</v>
      </c>
      <c r="J7064" t="s">
        <v>6</v>
      </c>
      <c r="K7064">
        <v>13730.59</v>
      </c>
    </row>
    <row r="7065" spans="1:11" ht="15" customHeight="1">
      <c r="A7065" s="1" t="s">
        <v>998</v>
      </c>
      <c r="B7065" t="s">
        <v>9</v>
      </c>
      <c r="C7065" t="s">
        <v>35</v>
      </c>
      <c r="D7065">
        <v>103233</v>
      </c>
      <c r="E7065" t="s">
        <v>187</v>
      </c>
      <c r="F7065">
        <v>203220</v>
      </c>
      <c r="G7065" t="s">
        <v>122</v>
      </c>
      <c r="H7065" t="s">
        <v>123</v>
      </c>
      <c r="I7065">
        <v>8393.07</v>
      </c>
      <c r="J7065" t="s">
        <v>6</v>
      </c>
      <c r="K7065">
        <v>8393.07</v>
      </c>
    </row>
    <row r="7066" spans="1:11" ht="15" customHeight="1">
      <c r="A7066" s="1" t="s">
        <v>998</v>
      </c>
      <c r="B7066" t="s">
        <v>9</v>
      </c>
      <c r="C7066" t="s">
        <v>35</v>
      </c>
      <c r="D7066">
        <v>103233</v>
      </c>
      <c r="E7066" t="s">
        <v>187</v>
      </c>
      <c r="F7066">
        <v>203220</v>
      </c>
      <c r="G7066" t="s">
        <v>122</v>
      </c>
      <c r="H7066" t="s">
        <v>123</v>
      </c>
      <c r="I7066">
        <v>24645.61</v>
      </c>
      <c r="J7066" t="s">
        <v>6</v>
      </c>
      <c r="K7066">
        <v>24645.61</v>
      </c>
    </row>
    <row r="7067" spans="1:11" ht="15" customHeight="1">
      <c r="A7067" s="1" t="s">
        <v>998</v>
      </c>
      <c r="B7067" t="s">
        <v>9</v>
      </c>
      <c r="C7067" t="s">
        <v>35</v>
      </c>
      <c r="D7067">
        <v>103233</v>
      </c>
      <c r="E7067" t="s">
        <v>187</v>
      </c>
      <c r="F7067">
        <v>203220</v>
      </c>
      <c r="G7067" t="s">
        <v>122</v>
      </c>
      <c r="H7067" t="s">
        <v>123</v>
      </c>
      <c r="I7067">
        <v>390.57</v>
      </c>
      <c r="J7067" t="s">
        <v>6</v>
      </c>
      <c r="K7067">
        <v>390.57</v>
      </c>
    </row>
    <row r="7068" spans="1:11" ht="15" customHeight="1">
      <c r="A7068" s="1" t="s">
        <v>998</v>
      </c>
      <c r="B7068" t="s">
        <v>9</v>
      </c>
      <c r="C7068" t="s">
        <v>35</v>
      </c>
      <c r="D7068">
        <v>101111</v>
      </c>
      <c r="E7068" t="s">
        <v>490</v>
      </c>
      <c r="F7068">
        <v>203220</v>
      </c>
      <c r="G7068" t="s">
        <v>122</v>
      </c>
      <c r="H7068" t="s">
        <v>123</v>
      </c>
      <c r="I7068">
        <v>12346.4</v>
      </c>
      <c r="J7068" t="s">
        <v>6</v>
      </c>
      <c r="K7068">
        <v>12346.4</v>
      </c>
    </row>
    <row r="7069" spans="1:11" ht="15" customHeight="1">
      <c r="A7069" s="1" t="s">
        <v>998</v>
      </c>
      <c r="B7069" t="s">
        <v>9</v>
      </c>
      <c r="C7069" t="s">
        <v>35</v>
      </c>
      <c r="D7069">
        <v>108752</v>
      </c>
      <c r="E7069" t="s">
        <v>481</v>
      </c>
      <c r="F7069">
        <v>203220</v>
      </c>
      <c r="G7069" t="s">
        <v>122</v>
      </c>
      <c r="H7069" t="s">
        <v>123</v>
      </c>
      <c r="I7069">
        <v>408</v>
      </c>
      <c r="J7069" t="s">
        <v>6</v>
      </c>
      <c r="K7069">
        <v>408</v>
      </c>
    </row>
    <row r="7070" spans="1:11" ht="15" customHeight="1">
      <c r="A7070" s="1" t="s">
        <v>998</v>
      </c>
      <c r="B7070" t="s">
        <v>9</v>
      </c>
      <c r="C7070" t="s">
        <v>35</v>
      </c>
      <c r="D7070">
        <v>109792</v>
      </c>
      <c r="E7070" t="s">
        <v>496</v>
      </c>
      <c r="F7070">
        <v>203220</v>
      </c>
      <c r="G7070" t="s">
        <v>122</v>
      </c>
      <c r="H7070" t="s">
        <v>123</v>
      </c>
      <c r="I7070">
        <v>614.49</v>
      </c>
      <c r="J7070" t="s">
        <v>6</v>
      </c>
      <c r="K7070">
        <v>614.49</v>
      </c>
    </row>
    <row r="7071" spans="1:11" ht="15" customHeight="1">
      <c r="A7071" s="1" t="s">
        <v>998</v>
      </c>
      <c r="B7071" t="s">
        <v>9</v>
      </c>
      <c r="C7071" t="s">
        <v>35</v>
      </c>
      <c r="D7071">
        <v>103233</v>
      </c>
      <c r="E7071" t="s">
        <v>187</v>
      </c>
      <c r="F7071">
        <v>203220</v>
      </c>
      <c r="G7071" t="s">
        <v>122</v>
      </c>
      <c r="H7071" t="s">
        <v>123</v>
      </c>
      <c r="I7071">
        <v>9065.51</v>
      </c>
      <c r="J7071" t="s">
        <v>6</v>
      </c>
      <c r="K7071">
        <v>9065.51</v>
      </c>
    </row>
    <row r="7072" spans="1:11" ht="15" customHeight="1">
      <c r="A7072" s="1" t="s">
        <v>998</v>
      </c>
      <c r="B7072" t="s">
        <v>9</v>
      </c>
      <c r="C7072" t="s">
        <v>35</v>
      </c>
      <c r="D7072">
        <v>103233</v>
      </c>
      <c r="E7072" t="s">
        <v>187</v>
      </c>
      <c r="F7072">
        <v>203220</v>
      </c>
      <c r="G7072" t="s">
        <v>122</v>
      </c>
      <c r="H7072" t="s">
        <v>123</v>
      </c>
      <c r="I7072">
        <v>738.8</v>
      </c>
      <c r="J7072" t="s">
        <v>6</v>
      </c>
      <c r="K7072">
        <v>738.8</v>
      </c>
    </row>
    <row r="7073" spans="1:11" ht="15" customHeight="1">
      <c r="A7073" s="1" t="s">
        <v>998</v>
      </c>
      <c r="B7073" t="s">
        <v>9</v>
      </c>
      <c r="C7073" t="s">
        <v>35</v>
      </c>
      <c r="D7073">
        <v>103233</v>
      </c>
      <c r="E7073" t="s">
        <v>187</v>
      </c>
      <c r="F7073">
        <v>203220</v>
      </c>
      <c r="G7073" t="s">
        <v>122</v>
      </c>
      <c r="H7073" t="s">
        <v>123</v>
      </c>
      <c r="I7073">
        <v>20534.599999999999</v>
      </c>
      <c r="J7073" t="s">
        <v>6</v>
      </c>
      <c r="K7073">
        <v>20534.599999999999</v>
      </c>
    </row>
    <row r="7074" spans="1:11" ht="15" customHeight="1">
      <c r="A7074" s="1" t="s">
        <v>998</v>
      </c>
      <c r="B7074" t="s">
        <v>9</v>
      </c>
      <c r="C7074" t="s">
        <v>35</v>
      </c>
      <c r="D7074">
        <v>103233</v>
      </c>
      <c r="E7074" t="s">
        <v>187</v>
      </c>
      <c r="F7074">
        <v>203220</v>
      </c>
      <c r="G7074" t="s">
        <v>122</v>
      </c>
      <c r="H7074" t="s">
        <v>123</v>
      </c>
      <c r="I7074">
        <v>325.41000000000003</v>
      </c>
      <c r="J7074" t="s">
        <v>6</v>
      </c>
      <c r="K7074">
        <v>325.41000000000003</v>
      </c>
    </row>
    <row r="7075" spans="1:11" ht="15" customHeight="1">
      <c r="A7075" s="1" t="s">
        <v>998</v>
      </c>
      <c r="B7075">
        <v>54900002</v>
      </c>
      <c r="C7075" t="s">
        <v>996</v>
      </c>
      <c r="F7075">
        <v>203220</v>
      </c>
      <c r="G7075" t="s">
        <v>122</v>
      </c>
      <c r="H7075" t="s">
        <v>123</v>
      </c>
      <c r="K7075">
        <v>30707.85</v>
      </c>
    </row>
    <row r="7076" spans="1:11" ht="15" customHeight="1">
      <c r="A7076" s="1" t="s">
        <v>998</v>
      </c>
      <c r="B7076" t="s">
        <v>9</v>
      </c>
      <c r="C7076" t="s">
        <v>35</v>
      </c>
      <c r="D7076">
        <v>101388</v>
      </c>
      <c r="E7076" t="s">
        <v>347</v>
      </c>
      <c r="F7076">
        <v>203222</v>
      </c>
      <c r="G7076" t="s">
        <v>348</v>
      </c>
      <c r="H7076" t="s">
        <v>349</v>
      </c>
      <c r="I7076">
        <v>170</v>
      </c>
      <c r="J7076" t="s">
        <v>6</v>
      </c>
      <c r="K7076">
        <v>170</v>
      </c>
    </row>
    <row r="7077" spans="1:11" ht="15" customHeight="1">
      <c r="A7077" s="1" t="s">
        <v>998</v>
      </c>
      <c r="B7077" t="s">
        <v>9</v>
      </c>
      <c r="C7077" t="s">
        <v>35</v>
      </c>
      <c r="D7077">
        <v>101388</v>
      </c>
      <c r="E7077" t="s">
        <v>347</v>
      </c>
      <c r="F7077">
        <v>203222</v>
      </c>
      <c r="G7077" t="s">
        <v>348</v>
      </c>
      <c r="H7077" t="s">
        <v>349</v>
      </c>
      <c r="I7077">
        <v>70</v>
      </c>
      <c r="J7077" t="s">
        <v>6</v>
      </c>
      <c r="K7077">
        <v>70</v>
      </c>
    </row>
    <row r="7078" spans="1:11" ht="15" customHeight="1">
      <c r="A7078" s="1" t="s">
        <v>998</v>
      </c>
      <c r="B7078">
        <v>54900002</v>
      </c>
      <c r="C7078" t="s">
        <v>996</v>
      </c>
      <c r="F7078">
        <v>203222</v>
      </c>
      <c r="G7078" t="s">
        <v>348</v>
      </c>
      <c r="H7078" t="s">
        <v>349</v>
      </c>
      <c r="K7078">
        <v>13.2</v>
      </c>
    </row>
    <row r="7079" spans="1:11" ht="15" customHeight="1">
      <c r="A7079" s="1" t="s">
        <v>998</v>
      </c>
      <c r="B7079" t="s">
        <v>28</v>
      </c>
      <c r="C7079" t="s">
        <v>54</v>
      </c>
      <c r="D7079">
        <v>101731</v>
      </c>
      <c r="E7079" t="s">
        <v>810</v>
      </c>
      <c r="F7079">
        <v>203299</v>
      </c>
      <c r="G7079" t="s">
        <v>76</v>
      </c>
      <c r="H7079" t="s">
        <v>77</v>
      </c>
      <c r="I7079">
        <v>297.5</v>
      </c>
      <c r="J7079" t="s">
        <v>6</v>
      </c>
      <c r="K7079">
        <v>297.5</v>
      </c>
    </row>
    <row r="7080" spans="1:11" ht="15" customHeight="1">
      <c r="A7080" s="1" t="s">
        <v>998</v>
      </c>
      <c r="B7080" t="s">
        <v>10</v>
      </c>
      <c r="C7080" t="s">
        <v>36</v>
      </c>
      <c r="D7080">
        <v>101026</v>
      </c>
      <c r="E7080" t="s">
        <v>931</v>
      </c>
      <c r="F7080">
        <v>203299</v>
      </c>
      <c r="G7080" t="s">
        <v>76</v>
      </c>
      <c r="H7080" t="s">
        <v>77</v>
      </c>
      <c r="I7080">
        <v>1769.08</v>
      </c>
      <c r="J7080" t="s">
        <v>6</v>
      </c>
      <c r="K7080">
        <v>1769.08</v>
      </c>
    </row>
    <row r="7081" spans="1:11" ht="15" customHeight="1">
      <c r="A7081" s="1" t="s">
        <v>998</v>
      </c>
      <c r="B7081" t="s">
        <v>10</v>
      </c>
      <c r="C7081" t="s">
        <v>36</v>
      </c>
      <c r="D7081">
        <v>101026</v>
      </c>
      <c r="E7081" t="s">
        <v>931</v>
      </c>
      <c r="F7081">
        <v>203299</v>
      </c>
      <c r="G7081" t="s">
        <v>76</v>
      </c>
      <c r="H7081" t="s">
        <v>77</v>
      </c>
      <c r="I7081">
        <v>0.02</v>
      </c>
      <c r="J7081" t="s">
        <v>5</v>
      </c>
      <c r="K7081">
        <v>-0.02</v>
      </c>
    </row>
    <row r="7082" spans="1:11" ht="15" customHeight="1">
      <c r="A7082" s="1" t="s">
        <v>998</v>
      </c>
      <c r="B7082" t="s">
        <v>9</v>
      </c>
      <c r="C7082" t="s">
        <v>35</v>
      </c>
      <c r="D7082">
        <v>100617</v>
      </c>
      <c r="E7082" t="s">
        <v>239</v>
      </c>
      <c r="F7082">
        <v>203299</v>
      </c>
      <c r="G7082" t="s">
        <v>76</v>
      </c>
      <c r="H7082" t="s">
        <v>77</v>
      </c>
      <c r="I7082">
        <v>127.5</v>
      </c>
      <c r="J7082" t="s">
        <v>6</v>
      </c>
      <c r="K7082">
        <v>127.5</v>
      </c>
    </row>
    <row r="7083" spans="1:11" ht="15" customHeight="1">
      <c r="A7083" s="1" t="s">
        <v>998</v>
      </c>
      <c r="B7083" t="s">
        <v>9</v>
      </c>
      <c r="C7083" t="s">
        <v>35</v>
      </c>
      <c r="D7083">
        <v>108985</v>
      </c>
      <c r="E7083" t="s">
        <v>519</v>
      </c>
      <c r="F7083">
        <v>203299</v>
      </c>
      <c r="G7083" t="s">
        <v>76</v>
      </c>
      <c r="H7083" t="s">
        <v>77</v>
      </c>
      <c r="I7083">
        <v>115</v>
      </c>
      <c r="J7083" t="s">
        <v>6</v>
      </c>
      <c r="K7083">
        <v>115</v>
      </c>
    </row>
    <row r="7084" spans="1:11" ht="15" customHeight="1">
      <c r="A7084" s="1" t="s">
        <v>998</v>
      </c>
      <c r="B7084" t="s">
        <v>9</v>
      </c>
      <c r="C7084" t="s">
        <v>35</v>
      </c>
      <c r="D7084">
        <v>103244</v>
      </c>
      <c r="E7084" t="s">
        <v>283</v>
      </c>
      <c r="F7084">
        <v>203299</v>
      </c>
      <c r="G7084" t="s">
        <v>76</v>
      </c>
      <c r="H7084" t="s">
        <v>77</v>
      </c>
      <c r="I7084">
        <v>1166.27</v>
      </c>
      <c r="J7084" t="s">
        <v>6</v>
      </c>
      <c r="K7084">
        <v>1166.27</v>
      </c>
    </row>
    <row r="7085" spans="1:11" ht="15" customHeight="1">
      <c r="A7085" s="1" t="s">
        <v>998</v>
      </c>
      <c r="B7085" t="s">
        <v>9</v>
      </c>
      <c r="C7085" t="s">
        <v>35</v>
      </c>
      <c r="D7085">
        <v>103244</v>
      </c>
      <c r="E7085" t="s">
        <v>283</v>
      </c>
      <c r="F7085">
        <v>203299</v>
      </c>
      <c r="G7085" t="s">
        <v>76</v>
      </c>
      <c r="H7085" t="s">
        <v>77</v>
      </c>
      <c r="I7085">
        <v>87.72</v>
      </c>
      <c r="J7085" t="s">
        <v>6</v>
      </c>
      <c r="K7085">
        <v>87.72</v>
      </c>
    </row>
    <row r="7086" spans="1:11" ht="15" customHeight="1">
      <c r="A7086" s="1" t="s">
        <v>998</v>
      </c>
      <c r="B7086" t="s">
        <v>9</v>
      </c>
      <c r="C7086" t="s">
        <v>35</v>
      </c>
      <c r="D7086">
        <v>107617</v>
      </c>
      <c r="E7086" t="s">
        <v>464</v>
      </c>
      <c r="F7086">
        <v>203299</v>
      </c>
      <c r="G7086" t="s">
        <v>76</v>
      </c>
      <c r="H7086" t="s">
        <v>77</v>
      </c>
      <c r="I7086">
        <v>4187.49</v>
      </c>
      <c r="J7086" t="s">
        <v>6</v>
      </c>
      <c r="K7086">
        <v>4187.49</v>
      </c>
    </row>
    <row r="7087" spans="1:11" ht="15" customHeight="1">
      <c r="A7087" s="1" t="s">
        <v>998</v>
      </c>
      <c r="B7087" t="s">
        <v>9</v>
      </c>
      <c r="C7087" t="s">
        <v>35</v>
      </c>
      <c r="D7087">
        <v>107617</v>
      </c>
      <c r="E7087" t="s">
        <v>464</v>
      </c>
      <c r="F7087">
        <v>203299</v>
      </c>
      <c r="G7087" t="s">
        <v>76</v>
      </c>
      <c r="H7087" t="s">
        <v>77</v>
      </c>
      <c r="I7087">
        <v>1910</v>
      </c>
      <c r="J7087" t="s">
        <v>6</v>
      </c>
      <c r="K7087">
        <v>1910</v>
      </c>
    </row>
    <row r="7088" spans="1:11" ht="15" customHeight="1">
      <c r="A7088" s="1" t="s">
        <v>998</v>
      </c>
      <c r="B7088" t="s">
        <v>9</v>
      </c>
      <c r="C7088" t="s">
        <v>35</v>
      </c>
      <c r="D7088">
        <v>111173</v>
      </c>
      <c r="E7088" t="s">
        <v>726</v>
      </c>
      <c r="F7088">
        <v>203299</v>
      </c>
      <c r="G7088" t="s">
        <v>76</v>
      </c>
      <c r="H7088" t="s">
        <v>77</v>
      </c>
      <c r="I7088">
        <v>113.64</v>
      </c>
      <c r="J7088" t="s">
        <v>6</v>
      </c>
      <c r="K7088">
        <v>113.64</v>
      </c>
    </row>
    <row r="7089" spans="1:11" ht="15" customHeight="1">
      <c r="A7089" s="1" t="s">
        <v>998</v>
      </c>
      <c r="B7089" t="s">
        <v>9</v>
      </c>
      <c r="C7089" t="s">
        <v>35</v>
      </c>
      <c r="D7089">
        <v>111173</v>
      </c>
      <c r="E7089" t="s">
        <v>726</v>
      </c>
      <c r="F7089">
        <v>203299</v>
      </c>
      <c r="G7089" t="s">
        <v>76</v>
      </c>
      <c r="H7089" t="s">
        <v>77</v>
      </c>
      <c r="I7089">
        <v>172.73</v>
      </c>
      <c r="J7089" t="s">
        <v>6</v>
      </c>
      <c r="K7089">
        <v>172.73</v>
      </c>
    </row>
    <row r="7090" spans="1:11" ht="15" customHeight="1">
      <c r="A7090" s="1" t="s">
        <v>998</v>
      </c>
      <c r="B7090" t="s">
        <v>9</v>
      </c>
      <c r="C7090" t="s">
        <v>35</v>
      </c>
      <c r="D7090">
        <v>111173</v>
      </c>
      <c r="E7090" t="s">
        <v>726</v>
      </c>
      <c r="F7090">
        <v>203299</v>
      </c>
      <c r="G7090" t="s">
        <v>76</v>
      </c>
      <c r="H7090" t="s">
        <v>77</v>
      </c>
      <c r="I7090">
        <v>113.64</v>
      </c>
      <c r="J7090" t="s">
        <v>6</v>
      </c>
      <c r="K7090">
        <v>113.64</v>
      </c>
    </row>
    <row r="7091" spans="1:11" ht="15" customHeight="1">
      <c r="A7091" s="1" t="s">
        <v>998</v>
      </c>
      <c r="B7091" t="s">
        <v>9</v>
      </c>
      <c r="C7091" t="s">
        <v>35</v>
      </c>
      <c r="D7091">
        <v>111173</v>
      </c>
      <c r="E7091" t="s">
        <v>726</v>
      </c>
      <c r="F7091">
        <v>203299</v>
      </c>
      <c r="G7091" t="s">
        <v>76</v>
      </c>
      <c r="H7091" t="s">
        <v>77</v>
      </c>
      <c r="I7091">
        <v>109.09</v>
      </c>
      <c r="J7091" t="s">
        <v>6</v>
      </c>
      <c r="K7091">
        <v>109.09</v>
      </c>
    </row>
    <row r="7092" spans="1:11" ht="15" customHeight="1">
      <c r="A7092" s="1" t="s">
        <v>998</v>
      </c>
      <c r="B7092" t="s">
        <v>9</v>
      </c>
      <c r="C7092" t="s">
        <v>35</v>
      </c>
      <c r="D7092">
        <v>111173</v>
      </c>
      <c r="E7092" t="s">
        <v>726</v>
      </c>
      <c r="F7092">
        <v>203299</v>
      </c>
      <c r="G7092" t="s">
        <v>76</v>
      </c>
      <c r="H7092" t="s">
        <v>77</v>
      </c>
      <c r="I7092">
        <v>77.73</v>
      </c>
      <c r="J7092" t="s">
        <v>5</v>
      </c>
      <c r="K7092">
        <v>-77.73</v>
      </c>
    </row>
    <row r="7093" spans="1:11" ht="15" customHeight="1">
      <c r="A7093" s="1" t="s">
        <v>998</v>
      </c>
      <c r="B7093" t="s">
        <v>9</v>
      </c>
      <c r="C7093" t="s">
        <v>35</v>
      </c>
      <c r="D7093">
        <v>111173</v>
      </c>
      <c r="E7093" t="s">
        <v>726</v>
      </c>
      <c r="F7093">
        <v>203299</v>
      </c>
      <c r="G7093" t="s">
        <v>76</v>
      </c>
      <c r="H7093" t="s">
        <v>77</v>
      </c>
      <c r="I7093">
        <v>81.819999999999993</v>
      </c>
      <c r="J7093" t="s">
        <v>6</v>
      </c>
      <c r="K7093">
        <v>81.819999999999993</v>
      </c>
    </row>
    <row r="7094" spans="1:11" ht="15" customHeight="1">
      <c r="A7094" s="1" t="s">
        <v>998</v>
      </c>
      <c r="B7094" t="s">
        <v>9</v>
      </c>
      <c r="C7094" t="s">
        <v>35</v>
      </c>
      <c r="D7094">
        <v>110530</v>
      </c>
      <c r="E7094" t="s">
        <v>514</v>
      </c>
      <c r="F7094">
        <v>203299</v>
      </c>
      <c r="G7094" t="s">
        <v>76</v>
      </c>
      <c r="H7094" t="s">
        <v>77</v>
      </c>
      <c r="I7094">
        <v>987.8</v>
      </c>
      <c r="J7094" t="s">
        <v>6</v>
      </c>
      <c r="K7094">
        <v>987.8</v>
      </c>
    </row>
    <row r="7095" spans="1:11" ht="15" customHeight="1">
      <c r="A7095" s="1" t="s">
        <v>998</v>
      </c>
      <c r="B7095" t="s">
        <v>9</v>
      </c>
      <c r="C7095" t="s">
        <v>35</v>
      </c>
      <c r="D7095">
        <v>110530</v>
      </c>
      <c r="E7095" t="s">
        <v>514</v>
      </c>
      <c r="F7095">
        <v>203299</v>
      </c>
      <c r="G7095" t="s">
        <v>76</v>
      </c>
      <c r="H7095" t="s">
        <v>77</v>
      </c>
      <c r="I7095">
        <v>245.86</v>
      </c>
      <c r="J7095" t="s">
        <v>6</v>
      </c>
      <c r="K7095">
        <v>245.86</v>
      </c>
    </row>
    <row r="7096" spans="1:11" ht="15" customHeight="1">
      <c r="A7096" s="1" t="s">
        <v>998</v>
      </c>
      <c r="B7096" t="s">
        <v>9</v>
      </c>
      <c r="C7096" t="s">
        <v>35</v>
      </c>
      <c r="D7096">
        <v>111307</v>
      </c>
      <c r="E7096" t="s">
        <v>708</v>
      </c>
      <c r="F7096">
        <v>203299</v>
      </c>
      <c r="G7096" t="s">
        <v>76</v>
      </c>
      <c r="H7096" t="s">
        <v>77</v>
      </c>
      <c r="I7096">
        <v>31539.200000000001</v>
      </c>
      <c r="J7096" t="s">
        <v>6</v>
      </c>
      <c r="K7096">
        <v>31539.200000000001</v>
      </c>
    </row>
    <row r="7097" spans="1:11" ht="15" customHeight="1">
      <c r="A7097" s="1" t="s">
        <v>998</v>
      </c>
      <c r="B7097" t="s">
        <v>9</v>
      </c>
      <c r="C7097" t="s">
        <v>35</v>
      </c>
      <c r="D7097">
        <v>111305</v>
      </c>
      <c r="E7097" t="s">
        <v>709</v>
      </c>
      <c r="F7097">
        <v>203299</v>
      </c>
      <c r="G7097" t="s">
        <v>76</v>
      </c>
      <c r="H7097" t="s">
        <v>77</v>
      </c>
      <c r="I7097">
        <v>50125</v>
      </c>
      <c r="J7097" t="s">
        <v>6</v>
      </c>
      <c r="K7097">
        <v>50125</v>
      </c>
    </row>
    <row r="7098" spans="1:11" ht="15" customHeight="1">
      <c r="A7098" s="1" t="s">
        <v>998</v>
      </c>
      <c r="B7098" t="s">
        <v>9</v>
      </c>
      <c r="C7098" t="s">
        <v>35</v>
      </c>
      <c r="D7098">
        <v>111306</v>
      </c>
      <c r="E7098" t="s">
        <v>710</v>
      </c>
      <c r="F7098">
        <v>203299</v>
      </c>
      <c r="G7098" t="s">
        <v>76</v>
      </c>
      <c r="H7098" t="s">
        <v>77</v>
      </c>
      <c r="I7098">
        <v>15400</v>
      </c>
      <c r="J7098" t="s">
        <v>6</v>
      </c>
      <c r="K7098">
        <v>15400</v>
      </c>
    </row>
    <row r="7099" spans="1:11" ht="15" customHeight="1">
      <c r="A7099" s="1" t="s">
        <v>998</v>
      </c>
      <c r="B7099" t="s">
        <v>9</v>
      </c>
      <c r="C7099" t="s">
        <v>35</v>
      </c>
      <c r="D7099">
        <v>109585</v>
      </c>
      <c r="E7099" t="s">
        <v>705</v>
      </c>
      <c r="F7099">
        <v>203299</v>
      </c>
      <c r="G7099" t="s">
        <v>76</v>
      </c>
      <c r="H7099" t="s">
        <v>77</v>
      </c>
      <c r="I7099">
        <v>94237.64</v>
      </c>
      <c r="J7099" t="s">
        <v>6</v>
      </c>
      <c r="K7099">
        <v>94237.64</v>
      </c>
    </row>
    <row r="7100" spans="1:11" ht="15" customHeight="1">
      <c r="A7100" s="1" t="s">
        <v>998</v>
      </c>
      <c r="B7100" t="s">
        <v>16</v>
      </c>
      <c r="C7100" t="s">
        <v>42</v>
      </c>
      <c r="D7100">
        <v>111304</v>
      </c>
      <c r="E7100" t="s">
        <v>114</v>
      </c>
      <c r="F7100">
        <v>203299</v>
      </c>
      <c r="G7100" t="s">
        <v>76</v>
      </c>
      <c r="H7100" t="s">
        <v>77</v>
      </c>
      <c r="I7100">
        <v>28000</v>
      </c>
      <c r="J7100" t="s">
        <v>6</v>
      </c>
      <c r="K7100">
        <v>28000</v>
      </c>
    </row>
    <row r="7101" spans="1:11" ht="15" customHeight="1">
      <c r="A7101" s="1" t="s">
        <v>998</v>
      </c>
      <c r="B7101" t="s">
        <v>16</v>
      </c>
      <c r="C7101" t="s">
        <v>42</v>
      </c>
      <c r="D7101">
        <v>111308</v>
      </c>
      <c r="E7101" t="s">
        <v>115</v>
      </c>
      <c r="F7101">
        <v>203299</v>
      </c>
      <c r="G7101" t="s">
        <v>76</v>
      </c>
      <c r="H7101" t="s">
        <v>77</v>
      </c>
      <c r="I7101">
        <v>19827.5</v>
      </c>
      <c r="J7101" t="s">
        <v>6</v>
      </c>
      <c r="K7101">
        <v>19827.5</v>
      </c>
    </row>
    <row r="7102" spans="1:11" ht="15" customHeight="1">
      <c r="A7102" s="1" t="s">
        <v>998</v>
      </c>
      <c r="B7102" t="s">
        <v>27</v>
      </c>
      <c r="C7102" t="s">
        <v>53</v>
      </c>
      <c r="D7102">
        <v>104653</v>
      </c>
      <c r="E7102" t="s">
        <v>935</v>
      </c>
      <c r="F7102">
        <v>203299</v>
      </c>
      <c r="G7102" t="s">
        <v>76</v>
      </c>
      <c r="H7102" t="s">
        <v>77</v>
      </c>
      <c r="I7102">
        <v>115.36</v>
      </c>
      <c r="J7102" t="s">
        <v>5</v>
      </c>
      <c r="K7102">
        <v>-115.36</v>
      </c>
    </row>
    <row r="7103" spans="1:11" ht="15" customHeight="1">
      <c r="A7103" s="1" t="s">
        <v>998</v>
      </c>
      <c r="B7103" t="s">
        <v>27</v>
      </c>
      <c r="C7103" t="s">
        <v>53</v>
      </c>
      <c r="D7103">
        <v>104653</v>
      </c>
      <c r="E7103" t="s">
        <v>935</v>
      </c>
      <c r="F7103">
        <v>203299</v>
      </c>
      <c r="G7103" t="s">
        <v>76</v>
      </c>
      <c r="H7103" t="s">
        <v>77</v>
      </c>
      <c r="I7103">
        <v>52</v>
      </c>
      <c r="J7103" t="s">
        <v>5</v>
      </c>
      <c r="K7103">
        <v>-52</v>
      </c>
    </row>
    <row r="7104" spans="1:11" ht="15" customHeight="1">
      <c r="A7104" s="1" t="s">
        <v>998</v>
      </c>
      <c r="B7104" t="s">
        <v>27</v>
      </c>
      <c r="C7104" t="s">
        <v>53</v>
      </c>
      <c r="D7104">
        <v>104653</v>
      </c>
      <c r="E7104" t="s">
        <v>935</v>
      </c>
      <c r="F7104">
        <v>203299</v>
      </c>
      <c r="G7104" t="s">
        <v>76</v>
      </c>
      <c r="H7104" t="s">
        <v>77</v>
      </c>
      <c r="I7104">
        <v>718.77</v>
      </c>
      <c r="J7104" t="s">
        <v>5</v>
      </c>
      <c r="K7104">
        <v>-718.77</v>
      </c>
    </row>
    <row r="7105" spans="1:11" ht="15" customHeight="1">
      <c r="A7105" s="1" t="s">
        <v>998</v>
      </c>
      <c r="B7105" t="s">
        <v>27</v>
      </c>
      <c r="C7105" t="s">
        <v>53</v>
      </c>
      <c r="D7105">
        <v>104653</v>
      </c>
      <c r="E7105" t="s">
        <v>935</v>
      </c>
      <c r="F7105">
        <v>203299</v>
      </c>
      <c r="G7105" t="s">
        <v>76</v>
      </c>
      <c r="H7105" t="s">
        <v>77</v>
      </c>
      <c r="I7105">
        <v>682.82</v>
      </c>
      <c r="J7105" t="s">
        <v>5</v>
      </c>
      <c r="K7105">
        <v>-682.82</v>
      </c>
    </row>
    <row r="7106" spans="1:11" ht="15" customHeight="1">
      <c r="A7106" s="1" t="s">
        <v>998</v>
      </c>
      <c r="B7106" t="s">
        <v>27</v>
      </c>
      <c r="C7106" t="s">
        <v>53</v>
      </c>
      <c r="D7106">
        <v>104653</v>
      </c>
      <c r="E7106" t="s">
        <v>935</v>
      </c>
      <c r="F7106">
        <v>203299</v>
      </c>
      <c r="G7106" t="s">
        <v>76</v>
      </c>
      <c r="H7106" t="s">
        <v>77</v>
      </c>
      <c r="I7106">
        <v>5935.86</v>
      </c>
      <c r="J7106" t="s">
        <v>6</v>
      </c>
      <c r="K7106">
        <v>5935.86</v>
      </c>
    </row>
    <row r="7107" spans="1:11" ht="15" customHeight="1">
      <c r="A7107" s="1" t="s">
        <v>998</v>
      </c>
      <c r="B7107" t="s">
        <v>22</v>
      </c>
      <c r="C7107" t="s">
        <v>48</v>
      </c>
      <c r="D7107">
        <v>107600</v>
      </c>
      <c r="E7107" t="s">
        <v>991</v>
      </c>
      <c r="F7107">
        <v>203299</v>
      </c>
      <c r="G7107" t="s">
        <v>76</v>
      </c>
      <c r="H7107" t="s">
        <v>77</v>
      </c>
      <c r="I7107">
        <v>39.04</v>
      </c>
      <c r="J7107" t="s">
        <v>6</v>
      </c>
      <c r="K7107">
        <v>39.04</v>
      </c>
    </row>
    <row r="7108" spans="1:11" ht="15" customHeight="1">
      <c r="A7108" s="1" t="s">
        <v>998</v>
      </c>
      <c r="B7108" t="s">
        <v>22</v>
      </c>
      <c r="C7108" t="s">
        <v>48</v>
      </c>
      <c r="D7108">
        <v>107639</v>
      </c>
      <c r="E7108" t="s">
        <v>992</v>
      </c>
      <c r="F7108">
        <v>203299</v>
      </c>
      <c r="G7108" t="s">
        <v>76</v>
      </c>
      <c r="H7108" t="s">
        <v>77</v>
      </c>
      <c r="I7108">
        <v>39.04</v>
      </c>
      <c r="J7108" t="s">
        <v>6</v>
      </c>
      <c r="K7108">
        <v>39.04</v>
      </c>
    </row>
    <row r="7109" spans="1:11" ht="15" customHeight="1">
      <c r="A7109" s="1" t="s">
        <v>998</v>
      </c>
      <c r="B7109" t="s">
        <v>9</v>
      </c>
      <c r="C7109" t="s">
        <v>35</v>
      </c>
      <c r="D7109">
        <v>107857</v>
      </c>
      <c r="E7109" t="s">
        <v>552</v>
      </c>
      <c r="F7109">
        <v>203299</v>
      </c>
      <c r="G7109" t="s">
        <v>76</v>
      </c>
      <c r="H7109" t="s">
        <v>77</v>
      </c>
      <c r="I7109">
        <v>1617.54</v>
      </c>
      <c r="J7109" t="s">
        <v>6</v>
      </c>
      <c r="K7109">
        <v>1617.54</v>
      </c>
    </row>
    <row r="7110" spans="1:11" ht="15" customHeight="1">
      <c r="A7110" s="1" t="s">
        <v>998</v>
      </c>
      <c r="B7110" t="s">
        <v>9</v>
      </c>
      <c r="C7110" t="s">
        <v>35</v>
      </c>
      <c r="D7110">
        <v>103244</v>
      </c>
      <c r="E7110" t="s">
        <v>283</v>
      </c>
      <c r="F7110">
        <v>203299</v>
      </c>
      <c r="G7110" t="s">
        <v>76</v>
      </c>
      <c r="H7110" t="s">
        <v>77</v>
      </c>
      <c r="I7110">
        <v>1260.97</v>
      </c>
      <c r="J7110" t="s">
        <v>6</v>
      </c>
      <c r="K7110">
        <v>1260.97</v>
      </c>
    </row>
    <row r="7111" spans="1:11" ht="15" customHeight="1">
      <c r="A7111" s="1" t="s">
        <v>998</v>
      </c>
      <c r="B7111" t="s">
        <v>9</v>
      </c>
      <c r="C7111" t="s">
        <v>35</v>
      </c>
      <c r="D7111">
        <v>103244</v>
      </c>
      <c r="E7111" t="s">
        <v>283</v>
      </c>
      <c r="F7111">
        <v>203299</v>
      </c>
      <c r="G7111" t="s">
        <v>76</v>
      </c>
      <c r="H7111" t="s">
        <v>77</v>
      </c>
      <c r="I7111">
        <v>86</v>
      </c>
      <c r="J7111" t="s">
        <v>6</v>
      </c>
      <c r="K7111">
        <v>86</v>
      </c>
    </row>
    <row r="7112" spans="1:11" ht="15" customHeight="1">
      <c r="A7112" s="1" t="s">
        <v>998</v>
      </c>
      <c r="B7112" t="s">
        <v>9</v>
      </c>
      <c r="C7112" t="s">
        <v>35</v>
      </c>
      <c r="D7112">
        <v>100617</v>
      </c>
      <c r="E7112" t="s">
        <v>239</v>
      </c>
      <c r="F7112">
        <v>203299</v>
      </c>
      <c r="G7112" t="s">
        <v>76</v>
      </c>
      <c r="H7112" t="s">
        <v>77</v>
      </c>
      <c r="I7112">
        <v>101.8</v>
      </c>
      <c r="J7112" t="s">
        <v>6</v>
      </c>
      <c r="K7112">
        <v>101.8</v>
      </c>
    </row>
    <row r="7113" spans="1:11" ht="15" customHeight="1">
      <c r="A7113" s="1" t="s">
        <v>998</v>
      </c>
      <c r="B7113" t="s">
        <v>9</v>
      </c>
      <c r="C7113" t="s">
        <v>35</v>
      </c>
      <c r="D7113">
        <v>100617</v>
      </c>
      <c r="E7113" t="s">
        <v>239</v>
      </c>
      <c r="F7113">
        <v>203299</v>
      </c>
      <c r="G7113" t="s">
        <v>76</v>
      </c>
      <c r="H7113" t="s">
        <v>77</v>
      </c>
      <c r="I7113">
        <v>717.73</v>
      </c>
      <c r="J7113" t="s">
        <v>6</v>
      </c>
      <c r="K7113">
        <v>717.73</v>
      </c>
    </row>
    <row r="7114" spans="1:11" ht="15" customHeight="1">
      <c r="A7114" s="1" t="s">
        <v>998</v>
      </c>
      <c r="B7114" t="s">
        <v>9</v>
      </c>
      <c r="C7114" t="s">
        <v>35</v>
      </c>
      <c r="D7114">
        <v>100617</v>
      </c>
      <c r="E7114" t="s">
        <v>239</v>
      </c>
      <c r="F7114">
        <v>203299</v>
      </c>
      <c r="G7114" t="s">
        <v>76</v>
      </c>
      <c r="H7114" t="s">
        <v>77</v>
      </c>
      <c r="I7114">
        <v>140.87</v>
      </c>
      <c r="J7114" t="s">
        <v>6</v>
      </c>
      <c r="K7114">
        <v>140.87</v>
      </c>
    </row>
    <row r="7115" spans="1:11" ht="15" customHeight="1">
      <c r="A7115" s="1" t="s">
        <v>998</v>
      </c>
      <c r="B7115" t="s">
        <v>9</v>
      </c>
      <c r="C7115" t="s">
        <v>35</v>
      </c>
      <c r="D7115">
        <v>110269</v>
      </c>
      <c r="E7115" t="s">
        <v>697</v>
      </c>
      <c r="F7115">
        <v>203299</v>
      </c>
      <c r="G7115" t="s">
        <v>76</v>
      </c>
      <c r="H7115" t="s">
        <v>77</v>
      </c>
      <c r="I7115">
        <v>550</v>
      </c>
      <c r="J7115" t="s">
        <v>6</v>
      </c>
      <c r="K7115">
        <v>550</v>
      </c>
    </row>
    <row r="7116" spans="1:11" ht="15" customHeight="1">
      <c r="A7116" s="1" t="s">
        <v>998</v>
      </c>
      <c r="B7116" t="s">
        <v>9</v>
      </c>
      <c r="C7116" t="s">
        <v>35</v>
      </c>
      <c r="D7116">
        <v>109959</v>
      </c>
      <c r="E7116" t="s">
        <v>474</v>
      </c>
      <c r="F7116">
        <v>203299</v>
      </c>
      <c r="G7116" t="s">
        <v>76</v>
      </c>
      <c r="H7116" t="s">
        <v>77</v>
      </c>
      <c r="I7116">
        <v>3800</v>
      </c>
      <c r="J7116" t="s">
        <v>6</v>
      </c>
      <c r="K7116">
        <v>3800</v>
      </c>
    </row>
    <row r="7117" spans="1:11" ht="15" customHeight="1">
      <c r="A7117" s="1" t="s">
        <v>998</v>
      </c>
      <c r="B7117" t="s">
        <v>9</v>
      </c>
      <c r="C7117" t="s">
        <v>35</v>
      </c>
      <c r="D7117">
        <v>103642</v>
      </c>
      <c r="E7117" t="s">
        <v>213</v>
      </c>
      <c r="F7117">
        <v>203299</v>
      </c>
      <c r="G7117" t="s">
        <v>76</v>
      </c>
      <c r="H7117" t="s">
        <v>77</v>
      </c>
      <c r="I7117">
        <v>16125.2</v>
      </c>
      <c r="J7117" t="s">
        <v>6</v>
      </c>
      <c r="K7117">
        <v>16125.2</v>
      </c>
    </row>
    <row r="7118" spans="1:11" ht="15" customHeight="1">
      <c r="A7118" s="1" t="s">
        <v>998</v>
      </c>
      <c r="B7118" t="s">
        <v>20</v>
      </c>
      <c r="C7118" t="s">
        <v>46</v>
      </c>
      <c r="D7118">
        <v>109546</v>
      </c>
      <c r="E7118" t="s">
        <v>994</v>
      </c>
      <c r="F7118">
        <v>203299</v>
      </c>
      <c r="G7118" t="s">
        <v>76</v>
      </c>
      <c r="H7118" t="s">
        <v>77</v>
      </c>
      <c r="I7118">
        <v>35525.64</v>
      </c>
      <c r="J7118" t="s">
        <v>6</v>
      </c>
      <c r="K7118">
        <v>35525.64</v>
      </c>
    </row>
    <row r="7119" spans="1:11" ht="15" customHeight="1">
      <c r="A7119" s="1" t="s">
        <v>998</v>
      </c>
      <c r="B7119" t="s">
        <v>20</v>
      </c>
      <c r="C7119" t="s">
        <v>46</v>
      </c>
      <c r="D7119">
        <v>109546</v>
      </c>
      <c r="E7119" t="s">
        <v>994</v>
      </c>
      <c r="F7119">
        <v>203299</v>
      </c>
      <c r="G7119" t="s">
        <v>76</v>
      </c>
      <c r="H7119" t="s">
        <v>77</v>
      </c>
      <c r="I7119">
        <v>941.51</v>
      </c>
      <c r="J7119" t="s">
        <v>6</v>
      </c>
      <c r="K7119">
        <v>941.51</v>
      </c>
    </row>
    <row r="7120" spans="1:11" ht="15" customHeight="1">
      <c r="A7120" s="1" t="s">
        <v>998</v>
      </c>
      <c r="B7120" t="s">
        <v>20</v>
      </c>
      <c r="C7120" t="s">
        <v>46</v>
      </c>
      <c r="D7120">
        <v>109546</v>
      </c>
      <c r="E7120" t="s">
        <v>994</v>
      </c>
      <c r="F7120">
        <v>203299</v>
      </c>
      <c r="G7120" t="s">
        <v>76</v>
      </c>
      <c r="H7120" t="s">
        <v>77</v>
      </c>
      <c r="I7120">
        <v>1220</v>
      </c>
      <c r="J7120" t="s">
        <v>6</v>
      </c>
      <c r="K7120">
        <v>1220</v>
      </c>
    </row>
    <row r="7121" spans="1:11" ht="15" customHeight="1">
      <c r="A7121" s="1" t="s">
        <v>998</v>
      </c>
      <c r="B7121" t="s">
        <v>20</v>
      </c>
      <c r="C7121" t="s">
        <v>46</v>
      </c>
      <c r="D7121">
        <v>109546</v>
      </c>
      <c r="E7121" t="s">
        <v>994</v>
      </c>
      <c r="F7121">
        <v>203299</v>
      </c>
      <c r="G7121" t="s">
        <v>76</v>
      </c>
      <c r="H7121" t="s">
        <v>77</v>
      </c>
      <c r="I7121">
        <v>2916.67</v>
      </c>
      <c r="J7121" t="s">
        <v>6</v>
      </c>
      <c r="K7121">
        <v>2916.67</v>
      </c>
    </row>
    <row r="7122" spans="1:11" ht="15" customHeight="1">
      <c r="A7122" s="1" t="s">
        <v>998</v>
      </c>
      <c r="B7122" t="s">
        <v>20</v>
      </c>
      <c r="C7122" t="s">
        <v>46</v>
      </c>
      <c r="D7122">
        <v>109546</v>
      </c>
      <c r="E7122" t="s">
        <v>994</v>
      </c>
      <c r="F7122">
        <v>203299</v>
      </c>
      <c r="G7122" t="s">
        <v>76</v>
      </c>
      <c r="H7122" t="s">
        <v>77</v>
      </c>
      <c r="I7122">
        <v>83553.7</v>
      </c>
      <c r="J7122" t="s">
        <v>6</v>
      </c>
      <c r="K7122">
        <v>83553.7</v>
      </c>
    </row>
    <row r="7123" spans="1:11" ht="15" customHeight="1">
      <c r="A7123" s="1" t="s">
        <v>998</v>
      </c>
      <c r="B7123" t="s">
        <v>20</v>
      </c>
      <c r="C7123" t="s">
        <v>46</v>
      </c>
      <c r="D7123">
        <v>109546</v>
      </c>
      <c r="E7123" t="s">
        <v>994</v>
      </c>
      <c r="F7123">
        <v>203299</v>
      </c>
      <c r="G7123" t="s">
        <v>76</v>
      </c>
      <c r="H7123" t="s">
        <v>77</v>
      </c>
      <c r="I7123">
        <v>42349.33</v>
      </c>
      <c r="J7123" t="s">
        <v>6</v>
      </c>
      <c r="K7123">
        <v>42349.33</v>
      </c>
    </row>
    <row r="7124" spans="1:11" ht="15" customHeight="1">
      <c r="A7124" s="1" t="s">
        <v>998</v>
      </c>
      <c r="B7124" t="s">
        <v>20</v>
      </c>
      <c r="C7124" t="s">
        <v>46</v>
      </c>
      <c r="D7124">
        <v>109546</v>
      </c>
      <c r="E7124" t="s">
        <v>994</v>
      </c>
      <c r="F7124">
        <v>203299</v>
      </c>
      <c r="G7124" t="s">
        <v>76</v>
      </c>
      <c r="H7124" t="s">
        <v>77</v>
      </c>
      <c r="I7124">
        <v>562.17999999999995</v>
      </c>
      <c r="J7124" t="s">
        <v>6</v>
      </c>
      <c r="K7124">
        <v>562.17999999999995</v>
      </c>
    </row>
    <row r="7125" spans="1:11" ht="15" customHeight="1">
      <c r="A7125" s="1" t="s">
        <v>998</v>
      </c>
      <c r="B7125" t="s">
        <v>20</v>
      </c>
      <c r="C7125" t="s">
        <v>46</v>
      </c>
      <c r="D7125">
        <v>109546</v>
      </c>
      <c r="E7125" t="s">
        <v>994</v>
      </c>
      <c r="F7125">
        <v>203299</v>
      </c>
      <c r="G7125" t="s">
        <v>76</v>
      </c>
      <c r="H7125" t="s">
        <v>77</v>
      </c>
      <c r="I7125">
        <v>1220</v>
      </c>
      <c r="J7125" t="s">
        <v>6</v>
      </c>
      <c r="K7125">
        <v>1220</v>
      </c>
    </row>
    <row r="7126" spans="1:11" ht="15" customHeight="1">
      <c r="A7126" s="1" t="s">
        <v>998</v>
      </c>
      <c r="B7126" t="s">
        <v>20</v>
      </c>
      <c r="C7126" t="s">
        <v>46</v>
      </c>
      <c r="D7126">
        <v>109546</v>
      </c>
      <c r="E7126" t="s">
        <v>994</v>
      </c>
      <c r="F7126">
        <v>203299</v>
      </c>
      <c r="G7126" t="s">
        <v>76</v>
      </c>
      <c r="H7126" t="s">
        <v>77</v>
      </c>
      <c r="I7126">
        <v>2916.67</v>
      </c>
      <c r="J7126" t="s">
        <v>6</v>
      </c>
      <c r="K7126">
        <v>2916.67</v>
      </c>
    </row>
    <row r="7127" spans="1:11" ht="15" customHeight="1">
      <c r="A7127" s="1" t="s">
        <v>998</v>
      </c>
      <c r="B7127" t="s">
        <v>20</v>
      </c>
      <c r="C7127" t="s">
        <v>46</v>
      </c>
      <c r="D7127">
        <v>109546</v>
      </c>
      <c r="E7127" t="s">
        <v>994</v>
      </c>
      <c r="F7127">
        <v>203299</v>
      </c>
      <c r="G7127" t="s">
        <v>76</v>
      </c>
      <c r="H7127" t="s">
        <v>77</v>
      </c>
      <c r="I7127">
        <v>83553.7</v>
      </c>
      <c r="J7127" t="s">
        <v>6</v>
      </c>
      <c r="K7127">
        <v>83553.7</v>
      </c>
    </row>
    <row r="7128" spans="1:11" ht="15" customHeight="1">
      <c r="A7128" s="1" t="s">
        <v>998</v>
      </c>
      <c r="B7128" t="s">
        <v>28</v>
      </c>
      <c r="C7128" t="s">
        <v>54</v>
      </c>
      <c r="D7128">
        <v>110691</v>
      </c>
      <c r="E7128" t="s">
        <v>755</v>
      </c>
      <c r="F7128">
        <v>203299</v>
      </c>
      <c r="G7128" t="s">
        <v>76</v>
      </c>
      <c r="H7128" t="s">
        <v>77</v>
      </c>
      <c r="I7128">
        <v>120</v>
      </c>
      <c r="J7128" t="s">
        <v>6</v>
      </c>
      <c r="K7128">
        <v>120</v>
      </c>
    </row>
    <row r="7129" spans="1:11" ht="15" customHeight="1">
      <c r="A7129" s="1" t="s">
        <v>998</v>
      </c>
      <c r="B7129" t="s">
        <v>28</v>
      </c>
      <c r="C7129" t="s">
        <v>54</v>
      </c>
      <c r="D7129">
        <v>110691</v>
      </c>
      <c r="E7129" t="s">
        <v>755</v>
      </c>
      <c r="F7129">
        <v>203299</v>
      </c>
      <c r="G7129" t="s">
        <v>76</v>
      </c>
      <c r="H7129" t="s">
        <v>77</v>
      </c>
      <c r="I7129">
        <v>260.58999999999997</v>
      </c>
      <c r="J7129" t="s">
        <v>6</v>
      </c>
      <c r="K7129">
        <v>260.58999999999997</v>
      </c>
    </row>
    <row r="7130" spans="1:11" ht="15" customHeight="1">
      <c r="A7130" s="1" t="s">
        <v>998</v>
      </c>
      <c r="B7130" t="s">
        <v>28</v>
      </c>
      <c r="C7130" t="s">
        <v>54</v>
      </c>
      <c r="D7130">
        <v>110691</v>
      </c>
      <c r="E7130" t="s">
        <v>755</v>
      </c>
      <c r="F7130">
        <v>203299</v>
      </c>
      <c r="G7130" t="s">
        <v>76</v>
      </c>
      <c r="H7130" t="s">
        <v>77</v>
      </c>
      <c r="I7130">
        <v>220</v>
      </c>
      <c r="J7130" t="s">
        <v>6</v>
      </c>
      <c r="K7130">
        <v>220</v>
      </c>
    </row>
    <row r="7131" spans="1:11" ht="15" customHeight="1">
      <c r="A7131" s="1" t="s">
        <v>998</v>
      </c>
      <c r="B7131" t="s">
        <v>28</v>
      </c>
      <c r="C7131" t="s">
        <v>54</v>
      </c>
      <c r="D7131">
        <v>110691</v>
      </c>
      <c r="E7131" t="s">
        <v>755</v>
      </c>
      <c r="F7131">
        <v>203299</v>
      </c>
      <c r="G7131" t="s">
        <v>76</v>
      </c>
      <c r="H7131" t="s">
        <v>77</v>
      </c>
      <c r="I7131">
        <v>65</v>
      </c>
      <c r="J7131" t="s">
        <v>6</v>
      </c>
      <c r="K7131">
        <v>65</v>
      </c>
    </row>
    <row r="7132" spans="1:11" ht="15" customHeight="1">
      <c r="A7132" s="1" t="s">
        <v>998</v>
      </c>
      <c r="B7132" t="s">
        <v>10</v>
      </c>
      <c r="C7132" t="s">
        <v>36</v>
      </c>
      <c r="D7132">
        <v>101026</v>
      </c>
      <c r="E7132" t="s">
        <v>931</v>
      </c>
      <c r="F7132">
        <v>203299</v>
      </c>
      <c r="G7132" t="s">
        <v>76</v>
      </c>
      <c r="H7132" t="s">
        <v>77</v>
      </c>
      <c r="I7132">
        <v>0.31</v>
      </c>
      <c r="J7132" t="s">
        <v>5</v>
      </c>
      <c r="K7132">
        <v>-0.31</v>
      </c>
    </row>
    <row r="7133" spans="1:11" ht="15" customHeight="1">
      <c r="A7133" s="1" t="s">
        <v>998</v>
      </c>
      <c r="B7133" t="s">
        <v>10</v>
      </c>
      <c r="C7133" t="s">
        <v>36</v>
      </c>
      <c r="D7133">
        <v>101026</v>
      </c>
      <c r="E7133" t="s">
        <v>931</v>
      </c>
      <c r="F7133">
        <v>203299</v>
      </c>
      <c r="G7133" t="s">
        <v>76</v>
      </c>
      <c r="H7133" t="s">
        <v>77</v>
      </c>
      <c r="I7133">
        <v>1769.08</v>
      </c>
      <c r="J7133" t="s">
        <v>6</v>
      </c>
      <c r="K7133">
        <v>1769.08</v>
      </c>
    </row>
    <row r="7134" spans="1:11" ht="15" customHeight="1">
      <c r="A7134" s="1" t="s">
        <v>998</v>
      </c>
      <c r="B7134" t="s">
        <v>16</v>
      </c>
      <c r="C7134" t="s">
        <v>42</v>
      </c>
      <c r="D7134">
        <v>104283</v>
      </c>
      <c r="E7134" t="s">
        <v>113</v>
      </c>
      <c r="F7134">
        <v>203299</v>
      </c>
      <c r="G7134" t="s">
        <v>76</v>
      </c>
      <c r="H7134" t="s">
        <v>77</v>
      </c>
      <c r="I7134">
        <v>27450.400000000001</v>
      </c>
      <c r="J7134" t="s">
        <v>6</v>
      </c>
      <c r="K7134">
        <v>27450.400000000001</v>
      </c>
    </row>
    <row r="7135" spans="1:11" ht="15" customHeight="1">
      <c r="A7135" s="1" t="s">
        <v>998</v>
      </c>
      <c r="B7135" t="s">
        <v>9</v>
      </c>
      <c r="C7135" t="s">
        <v>35</v>
      </c>
      <c r="D7135">
        <v>107617</v>
      </c>
      <c r="E7135" t="s">
        <v>464</v>
      </c>
      <c r="F7135">
        <v>203299</v>
      </c>
      <c r="G7135" t="s">
        <v>76</v>
      </c>
      <c r="H7135" t="s">
        <v>77</v>
      </c>
      <c r="I7135">
        <v>4187.49</v>
      </c>
      <c r="J7135" t="s">
        <v>6</v>
      </c>
      <c r="K7135">
        <v>4187.49</v>
      </c>
    </row>
    <row r="7136" spans="1:11" ht="15" customHeight="1">
      <c r="A7136" s="1" t="s">
        <v>998</v>
      </c>
      <c r="B7136" t="s">
        <v>9</v>
      </c>
      <c r="C7136" t="s">
        <v>35</v>
      </c>
      <c r="D7136">
        <v>107617</v>
      </c>
      <c r="E7136" t="s">
        <v>464</v>
      </c>
      <c r="F7136">
        <v>203299</v>
      </c>
      <c r="G7136" t="s">
        <v>76</v>
      </c>
      <c r="H7136" t="s">
        <v>77</v>
      </c>
      <c r="I7136">
        <v>1910</v>
      </c>
      <c r="J7136" t="s">
        <v>6</v>
      </c>
      <c r="K7136">
        <v>1910</v>
      </c>
    </row>
    <row r="7137" spans="1:11" ht="15" customHeight="1">
      <c r="A7137" s="1" t="s">
        <v>998</v>
      </c>
      <c r="B7137" t="s">
        <v>9</v>
      </c>
      <c r="C7137" t="s">
        <v>35</v>
      </c>
      <c r="D7137">
        <v>110530</v>
      </c>
      <c r="E7137" t="s">
        <v>514</v>
      </c>
      <c r="F7137">
        <v>203299</v>
      </c>
      <c r="G7137" t="s">
        <v>76</v>
      </c>
      <c r="H7137" t="s">
        <v>77</v>
      </c>
      <c r="I7137">
        <v>695.19</v>
      </c>
      <c r="J7137" t="s">
        <v>6</v>
      </c>
      <c r="K7137">
        <v>695.19</v>
      </c>
    </row>
    <row r="7138" spans="1:11" ht="15" customHeight="1">
      <c r="A7138" s="1" t="s">
        <v>998</v>
      </c>
      <c r="B7138" t="s">
        <v>9</v>
      </c>
      <c r="C7138" t="s">
        <v>35</v>
      </c>
      <c r="D7138">
        <v>110530</v>
      </c>
      <c r="E7138" t="s">
        <v>514</v>
      </c>
      <c r="F7138">
        <v>203299</v>
      </c>
      <c r="G7138" t="s">
        <v>76</v>
      </c>
      <c r="H7138" t="s">
        <v>77</v>
      </c>
      <c r="I7138">
        <v>153.69999999999999</v>
      </c>
      <c r="J7138" t="s">
        <v>6</v>
      </c>
      <c r="K7138">
        <v>153.69999999999999</v>
      </c>
    </row>
    <row r="7139" spans="1:11" ht="15" customHeight="1">
      <c r="A7139" s="1" t="s">
        <v>998</v>
      </c>
      <c r="B7139" t="s">
        <v>9</v>
      </c>
      <c r="C7139" t="s">
        <v>35</v>
      </c>
      <c r="D7139">
        <v>108651</v>
      </c>
      <c r="E7139" t="s">
        <v>542</v>
      </c>
      <c r="F7139">
        <v>203299</v>
      </c>
      <c r="G7139" t="s">
        <v>76</v>
      </c>
      <c r="H7139" t="s">
        <v>77</v>
      </c>
      <c r="I7139">
        <v>45</v>
      </c>
      <c r="J7139" t="s">
        <v>6</v>
      </c>
      <c r="K7139">
        <v>45</v>
      </c>
    </row>
    <row r="7140" spans="1:11" ht="15" customHeight="1">
      <c r="A7140" s="1" t="s">
        <v>998</v>
      </c>
      <c r="B7140" t="s">
        <v>9</v>
      </c>
      <c r="C7140" t="s">
        <v>35</v>
      </c>
      <c r="D7140">
        <v>108985</v>
      </c>
      <c r="E7140" t="s">
        <v>519</v>
      </c>
      <c r="F7140">
        <v>203299</v>
      </c>
      <c r="G7140" t="s">
        <v>76</v>
      </c>
      <c r="H7140" t="s">
        <v>77</v>
      </c>
      <c r="I7140">
        <v>129</v>
      </c>
      <c r="J7140" t="s">
        <v>6</v>
      </c>
      <c r="K7140">
        <v>129</v>
      </c>
    </row>
    <row r="7141" spans="1:11" ht="15" customHeight="1">
      <c r="A7141" s="1" t="s">
        <v>998</v>
      </c>
      <c r="B7141" t="s">
        <v>9</v>
      </c>
      <c r="C7141" t="s">
        <v>35</v>
      </c>
      <c r="D7141">
        <v>100617</v>
      </c>
      <c r="E7141" t="s">
        <v>239</v>
      </c>
      <c r="F7141">
        <v>203299</v>
      </c>
      <c r="G7141" t="s">
        <v>76</v>
      </c>
      <c r="H7141" t="s">
        <v>77</v>
      </c>
      <c r="I7141">
        <v>139.63999999999999</v>
      </c>
      <c r="J7141" t="s">
        <v>6</v>
      </c>
      <c r="K7141">
        <v>139.63999999999999</v>
      </c>
    </row>
    <row r="7142" spans="1:11" ht="15" customHeight="1">
      <c r="A7142" s="1" t="s">
        <v>998</v>
      </c>
      <c r="B7142" t="s">
        <v>9</v>
      </c>
      <c r="C7142" t="s">
        <v>35</v>
      </c>
      <c r="D7142">
        <v>100617</v>
      </c>
      <c r="E7142" t="s">
        <v>239</v>
      </c>
      <c r="F7142">
        <v>203299</v>
      </c>
      <c r="G7142" t="s">
        <v>76</v>
      </c>
      <c r="H7142" t="s">
        <v>77</v>
      </c>
      <c r="I7142">
        <v>63.78</v>
      </c>
      <c r="J7142" t="s">
        <v>6</v>
      </c>
      <c r="K7142">
        <v>63.78</v>
      </c>
    </row>
    <row r="7143" spans="1:11" ht="15" customHeight="1">
      <c r="A7143" s="1" t="s">
        <v>998</v>
      </c>
      <c r="B7143" t="s">
        <v>9</v>
      </c>
      <c r="C7143" t="s">
        <v>35</v>
      </c>
      <c r="D7143">
        <v>100617</v>
      </c>
      <c r="E7143" t="s">
        <v>239</v>
      </c>
      <c r="F7143">
        <v>203299</v>
      </c>
      <c r="G7143" t="s">
        <v>76</v>
      </c>
      <c r="H7143" t="s">
        <v>77</v>
      </c>
      <c r="I7143">
        <v>18.22</v>
      </c>
      <c r="J7143" t="s">
        <v>6</v>
      </c>
      <c r="K7143">
        <v>18.22</v>
      </c>
    </row>
    <row r="7144" spans="1:11" ht="15" customHeight="1">
      <c r="A7144" s="1" t="s">
        <v>998</v>
      </c>
      <c r="B7144" t="s">
        <v>9</v>
      </c>
      <c r="C7144" t="s">
        <v>35</v>
      </c>
      <c r="D7144">
        <v>100617</v>
      </c>
      <c r="E7144" t="s">
        <v>239</v>
      </c>
      <c r="F7144">
        <v>203299</v>
      </c>
      <c r="G7144" t="s">
        <v>76</v>
      </c>
      <c r="H7144" t="s">
        <v>77</v>
      </c>
      <c r="I7144">
        <v>39.200000000000003</v>
      </c>
      <c r="J7144" t="s">
        <v>6</v>
      </c>
      <c r="K7144">
        <v>39.200000000000003</v>
      </c>
    </row>
    <row r="7145" spans="1:11" ht="15" customHeight="1">
      <c r="A7145" s="1" t="s">
        <v>998</v>
      </c>
      <c r="B7145" t="s">
        <v>9</v>
      </c>
      <c r="C7145" t="s">
        <v>35</v>
      </c>
      <c r="D7145">
        <v>100617</v>
      </c>
      <c r="E7145" t="s">
        <v>239</v>
      </c>
      <c r="F7145">
        <v>203299</v>
      </c>
      <c r="G7145" t="s">
        <v>76</v>
      </c>
      <c r="H7145" t="s">
        <v>77</v>
      </c>
      <c r="I7145">
        <v>36.18</v>
      </c>
      <c r="J7145" t="s">
        <v>6</v>
      </c>
      <c r="K7145">
        <v>36.18</v>
      </c>
    </row>
    <row r="7146" spans="1:11" ht="15" customHeight="1">
      <c r="A7146" s="1" t="s">
        <v>998</v>
      </c>
      <c r="B7146" t="s">
        <v>9</v>
      </c>
      <c r="C7146" t="s">
        <v>35</v>
      </c>
      <c r="D7146">
        <v>100617</v>
      </c>
      <c r="E7146" t="s">
        <v>239</v>
      </c>
      <c r="F7146">
        <v>203299</v>
      </c>
      <c r="G7146" t="s">
        <v>76</v>
      </c>
      <c r="H7146" t="s">
        <v>77</v>
      </c>
      <c r="I7146">
        <v>21.31</v>
      </c>
      <c r="J7146" t="s">
        <v>6</v>
      </c>
      <c r="K7146">
        <v>21.31</v>
      </c>
    </row>
    <row r="7147" spans="1:11" ht="15" customHeight="1">
      <c r="A7147" s="1" t="s">
        <v>998</v>
      </c>
      <c r="B7147" t="s">
        <v>9</v>
      </c>
      <c r="C7147" t="s">
        <v>35</v>
      </c>
      <c r="D7147">
        <v>100617</v>
      </c>
      <c r="E7147" t="s">
        <v>239</v>
      </c>
      <c r="F7147">
        <v>203299</v>
      </c>
      <c r="G7147" t="s">
        <v>76</v>
      </c>
      <c r="H7147" t="s">
        <v>77</v>
      </c>
      <c r="I7147">
        <v>7.55</v>
      </c>
      <c r="J7147" t="s">
        <v>6</v>
      </c>
      <c r="K7147">
        <v>7.55</v>
      </c>
    </row>
    <row r="7148" spans="1:11" ht="15" customHeight="1">
      <c r="A7148" s="1" t="s">
        <v>998</v>
      </c>
      <c r="B7148" t="s">
        <v>9</v>
      </c>
      <c r="C7148" t="s">
        <v>35</v>
      </c>
      <c r="D7148">
        <v>100617</v>
      </c>
      <c r="E7148" t="s">
        <v>239</v>
      </c>
      <c r="F7148">
        <v>203299</v>
      </c>
      <c r="G7148" t="s">
        <v>76</v>
      </c>
      <c r="H7148" t="s">
        <v>77</v>
      </c>
      <c r="I7148">
        <v>53.07</v>
      </c>
      <c r="J7148" t="s">
        <v>6</v>
      </c>
      <c r="K7148">
        <v>53.07</v>
      </c>
    </row>
    <row r="7149" spans="1:11" ht="15" customHeight="1">
      <c r="A7149" s="1" t="s">
        <v>998</v>
      </c>
      <c r="B7149" t="s">
        <v>9</v>
      </c>
      <c r="C7149" t="s">
        <v>35</v>
      </c>
      <c r="D7149">
        <v>100617</v>
      </c>
      <c r="E7149" t="s">
        <v>239</v>
      </c>
      <c r="F7149">
        <v>203299</v>
      </c>
      <c r="G7149" t="s">
        <v>76</v>
      </c>
      <c r="H7149" t="s">
        <v>77</v>
      </c>
      <c r="I7149">
        <v>105.58</v>
      </c>
      <c r="J7149" t="s">
        <v>6</v>
      </c>
      <c r="K7149">
        <v>105.58</v>
      </c>
    </row>
    <row r="7150" spans="1:11" ht="15" customHeight="1">
      <c r="A7150" s="1" t="s">
        <v>998</v>
      </c>
      <c r="B7150" t="s">
        <v>9</v>
      </c>
      <c r="C7150" t="s">
        <v>35</v>
      </c>
      <c r="D7150">
        <v>100617</v>
      </c>
      <c r="E7150" t="s">
        <v>239</v>
      </c>
      <c r="F7150">
        <v>203299</v>
      </c>
      <c r="G7150" t="s">
        <v>76</v>
      </c>
      <c r="H7150" t="s">
        <v>77</v>
      </c>
      <c r="I7150">
        <v>40.74</v>
      </c>
      <c r="J7150" t="s">
        <v>6</v>
      </c>
      <c r="K7150">
        <v>40.74</v>
      </c>
    </row>
    <row r="7151" spans="1:11" ht="15" customHeight="1">
      <c r="A7151" s="1" t="s">
        <v>998</v>
      </c>
      <c r="B7151" t="s">
        <v>9</v>
      </c>
      <c r="C7151" t="s">
        <v>35</v>
      </c>
      <c r="D7151">
        <v>100617</v>
      </c>
      <c r="E7151" t="s">
        <v>239</v>
      </c>
      <c r="F7151">
        <v>203299</v>
      </c>
      <c r="G7151" t="s">
        <v>76</v>
      </c>
      <c r="H7151" t="s">
        <v>77</v>
      </c>
      <c r="I7151">
        <v>121.31</v>
      </c>
      <c r="J7151" t="s">
        <v>6</v>
      </c>
      <c r="K7151">
        <v>121.31</v>
      </c>
    </row>
    <row r="7152" spans="1:11" ht="15" customHeight="1">
      <c r="A7152" s="1" t="s">
        <v>998</v>
      </c>
      <c r="B7152" t="s">
        <v>9</v>
      </c>
      <c r="C7152" t="s">
        <v>35</v>
      </c>
      <c r="D7152">
        <v>111203</v>
      </c>
      <c r="E7152" t="s">
        <v>214</v>
      </c>
      <c r="F7152">
        <v>203299</v>
      </c>
      <c r="G7152" t="s">
        <v>76</v>
      </c>
      <c r="H7152" t="s">
        <v>77</v>
      </c>
      <c r="I7152">
        <v>1556.7</v>
      </c>
      <c r="J7152" t="s">
        <v>6</v>
      </c>
      <c r="K7152">
        <v>1556.7</v>
      </c>
    </row>
    <row r="7153" spans="1:11" ht="15" customHeight="1">
      <c r="A7153" s="1" t="s">
        <v>998</v>
      </c>
      <c r="B7153" t="s">
        <v>12</v>
      </c>
      <c r="C7153" t="s">
        <v>38</v>
      </c>
      <c r="D7153">
        <v>102699</v>
      </c>
      <c r="E7153" t="s">
        <v>144</v>
      </c>
      <c r="F7153">
        <v>203299</v>
      </c>
      <c r="G7153" t="s">
        <v>76</v>
      </c>
      <c r="H7153" t="s">
        <v>77</v>
      </c>
      <c r="I7153">
        <v>6717.98</v>
      </c>
      <c r="J7153" t="s">
        <v>6</v>
      </c>
      <c r="K7153">
        <v>6717.98</v>
      </c>
    </row>
    <row r="7154" spans="1:11" ht="15" customHeight="1">
      <c r="A7154" s="1" t="s">
        <v>998</v>
      </c>
      <c r="B7154" t="s">
        <v>12</v>
      </c>
      <c r="C7154" t="s">
        <v>38</v>
      </c>
      <c r="D7154">
        <v>102699</v>
      </c>
      <c r="E7154" t="s">
        <v>144</v>
      </c>
      <c r="F7154">
        <v>203299</v>
      </c>
      <c r="G7154" t="s">
        <v>76</v>
      </c>
      <c r="H7154" t="s">
        <v>77</v>
      </c>
      <c r="I7154">
        <v>1437.27</v>
      </c>
      <c r="J7154" t="s">
        <v>6</v>
      </c>
      <c r="K7154">
        <v>1437.27</v>
      </c>
    </row>
    <row r="7155" spans="1:11" ht="15" customHeight="1">
      <c r="A7155" s="1" t="s">
        <v>998</v>
      </c>
      <c r="B7155" t="s">
        <v>12</v>
      </c>
      <c r="C7155" t="s">
        <v>38</v>
      </c>
      <c r="D7155">
        <v>102699</v>
      </c>
      <c r="E7155" t="s">
        <v>144</v>
      </c>
      <c r="F7155">
        <v>203299</v>
      </c>
      <c r="G7155" t="s">
        <v>76</v>
      </c>
      <c r="H7155" t="s">
        <v>77</v>
      </c>
      <c r="I7155">
        <v>200</v>
      </c>
      <c r="J7155" t="s">
        <v>6</v>
      </c>
      <c r="K7155">
        <v>200</v>
      </c>
    </row>
    <row r="7156" spans="1:11" ht="15" customHeight="1">
      <c r="A7156" s="1" t="s">
        <v>998</v>
      </c>
      <c r="B7156" t="s">
        <v>27</v>
      </c>
      <c r="C7156" t="s">
        <v>53</v>
      </c>
      <c r="D7156">
        <v>104653</v>
      </c>
      <c r="E7156" t="s">
        <v>935</v>
      </c>
      <c r="F7156">
        <v>203299</v>
      </c>
      <c r="G7156" t="s">
        <v>76</v>
      </c>
      <c r="H7156" t="s">
        <v>77</v>
      </c>
      <c r="I7156">
        <v>127.72</v>
      </c>
      <c r="J7156" t="s">
        <v>5</v>
      </c>
      <c r="K7156">
        <v>-127.72</v>
      </c>
    </row>
    <row r="7157" spans="1:11" ht="15" customHeight="1">
      <c r="A7157" s="1" t="s">
        <v>998</v>
      </c>
      <c r="B7157" t="s">
        <v>27</v>
      </c>
      <c r="C7157" t="s">
        <v>53</v>
      </c>
      <c r="D7157">
        <v>104653</v>
      </c>
      <c r="E7157" t="s">
        <v>935</v>
      </c>
      <c r="F7157">
        <v>203299</v>
      </c>
      <c r="G7157" t="s">
        <v>76</v>
      </c>
      <c r="H7157" t="s">
        <v>77</v>
      </c>
      <c r="I7157">
        <v>52</v>
      </c>
      <c r="J7157" t="s">
        <v>5</v>
      </c>
      <c r="K7157">
        <v>-52</v>
      </c>
    </row>
    <row r="7158" spans="1:11" ht="15" customHeight="1">
      <c r="A7158" s="1" t="s">
        <v>998</v>
      </c>
      <c r="B7158" t="s">
        <v>27</v>
      </c>
      <c r="C7158" t="s">
        <v>53</v>
      </c>
      <c r="D7158">
        <v>104653</v>
      </c>
      <c r="E7158" t="s">
        <v>935</v>
      </c>
      <c r="F7158">
        <v>203299</v>
      </c>
      <c r="G7158" t="s">
        <v>76</v>
      </c>
      <c r="H7158" t="s">
        <v>77</v>
      </c>
      <c r="I7158">
        <v>715.34</v>
      </c>
      <c r="J7158" t="s">
        <v>5</v>
      </c>
      <c r="K7158">
        <v>-715.34</v>
      </c>
    </row>
    <row r="7159" spans="1:11" ht="15" customHeight="1">
      <c r="A7159" s="1" t="s">
        <v>998</v>
      </c>
      <c r="B7159" t="s">
        <v>27</v>
      </c>
      <c r="C7159" t="s">
        <v>53</v>
      </c>
      <c r="D7159">
        <v>104653</v>
      </c>
      <c r="E7159" t="s">
        <v>935</v>
      </c>
      <c r="F7159">
        <v>203299</v>
      </c>
      <c r="G7159" t="s">
        <v>76</v>
      </c>
      <c r="H7159" t="s">
        <v>77</v>
      </c>
      <c r="I7159">
        <v>682.82</v>
      </c>
      <c r="J7159" t="s">
        <v>5</v>
      </c>
      <c r="K7159">
        <v>-682.82</v>
      </c>
    </row>
    <row r="7160" spans="1:11" ht="15" customHeight="1">
      <c r="A7160" s="1" t="s">
        <v>998</v>
      </c>
      <c r="B7160" t="s">
        <v>27</v>
      </c>
      <c r="C7160" t="s">
        <v>53</v>
      </c>
      <c r="D7160">
        <v>104653</v>
      </c>
      <c r="E7160" t="s">
        <v>935</v>
      </c>
      <c r="F7160">
        <v>203299</v>
      </c>
      <c r="G7160" t="s">
        <v>76</v>
      </c>
      <c r="H7160" t="s">
        <v>77</v>
      </c>
      <c r="I7160">
        <v>5935.86</v>
      </c>
      <c r="J7160" t="s">
        <v>6</v>
      </c>
      <c r="K7160">
        <v>5935.86</v>
      </c>
    </row>
    <row r="7161" spans="1:11" ht="15" customHeight="1">
      <c r="A7161" s="1" t="s">
        <v>998</v>
      </c>
      <c r="B7161" t="s">
        <v>9</v>
      </c>
      <c r="C7161" t="s">
        <v>35</v>
      </c>
      <c r="D7161">
        <v>102082</v>
      </c>
      <c r="E7161" t="s">
        <v>518</v>
      </c>
      <c r="F7161">
        <v>203299</v>
      </c>
      <c r="G7161" t="s">
        <v>76</v>
      </c>
      <c r="H7161" t="s">
        <v>77</v>
      </c>
      <c r="I7161">
        <v>13.64</v>
      </c>
      <c r="J7161" t="s">
        <v>6</v>
      </c>
      <c r="K7161">
        <v>13.64</v>
      </c>
    </row>
    <row r="7162" spans="1:11" ht="15" customHeight="1">
      <c r="A7162" s="1" t="s">
        <v>998</v>
      </c>
      <c r="B7162" t="s">
        <v>9</v>
      </c>
      <c r="C7162" t="s">
        <v>35</v>
      </c>
      <c r="D7162">
        <v>101753</v>
      </c>
      <c r="E7162" t="s">
        <v>441</v>
      </c>
      <c r="F7162">
        <v>203299</v>
      </c>
      <c r="G7162" t="s">
        <v>76</v>
      </c>
      <c r="H7162" t="s">
        <v>77</v>
      </c>
      <c r="I7162">
        <v>3560.78</v>
      </c>
      <c r="J7162" t="s">
        <v>6</v>
      </c>
      <c r="K7162">
        <v>3560.78</v>
      </c>
    </row>
    <row r="7163" spans="1:11" ht="15" customHeight="1">
      <c r="A7163" s="1" t="s">
        <v>998</v>
      </c>
      <c r="B7163" t="s">
        <v>9</v>
      </c>
      <c r="C7163" t="s">
        <v>35</v>
      </c>
      <c r="D7163">
        <v>101753</v>
      </c>
      <c r="E7163" t="s">
        <v>441</v>
      </c>
      <c r="F7163">
        <v>203299</v>
      </c>
      <c r="G7163" t="s">
        <v>76</v>
      </c>
      <c r="H7163" t="s">
        <v>77</v>
      </c>
      <c r="I7163">
        <v>8194.0400000000009</v>
      </c>
      <c r="J7163" t="s">
        <v>6</v>
      </c>
      <c r="K7163">
        <v>8194.0400000000009</v>
      </c>
    </row>
    <row r="7164" spans="1:11" ht="15" customHeight="1">
      <c r="A7164" s="1" t="s">
        <v>998</v>
      </c>
      <c r="B7164" t="s">
        <v>9</v>
      </c>
      <c r="C7164" t="s">
        <v>35</v>
      </c>
      <c r="D7164">
        <v>101753</v>
      </c>
      <c r="E7164" t="s">
        <v>441</v>
      </c>
      <c r="F7164">
        <v>203299</v>
      </c>
      <c r="G7164" t="s">
        <v>76</v>
      </c>
      <c r="H7164" t="s">
        <v>77</v>
      </c>
      <c r="I7164">
        <v>8526.4500000000007</v>
      </c>
      <c r="J7164" t="s">
        <v>6</v>
      </c>
      <c r="K7164">
        <v>8526.4500000000007</v>
      </c>
    </row>
    <row r="7165" spans="1:11" ht="15" customHeight="1">
      <c r="A7165" s="1" t="s">
        <v>998</v>
      </c>
      <c r="B7165" t="s">
        <v>9</v>
      </c>
      <c r="C7165" t="s">
        <v>35</v>
      </c>
      <c r="D7165">
        <v>101753</v>
      </c>
      <c r="E7165" t="s">
        <v>441</v>
      </c>
      <c r="F7165">
        <v>203299</v>
      </c>
      <c r="G7165" t="s">
        <v>76</v>
      </c>
      <c r="H7165" t="s">
        <v>77</v>
      </c>
      <c r="I7165">
        <v>24594.38</v>
      </c>
      <c r="J7165" t="s">
        <v>6</v>
      </c>
      <c r="K7165">
        <v>24594.38</v>
      </c>
    </row>
    <row r="7166" spans="1:11" ht="15" customHeight="1">
      <c r="A7166" s="1" t="s">
        <v>998</v>
      </c>
      <c r="B7166" t="s">
        <v>9</v>
      </c>
      <c r="C7166" t="s">
        <v>35</v>
      </c>
      <c r="D7166">
        <v>101753</v>
      </c>
      <c r="E7166" t="s">
        <v>441</v>
      </c>
      <c r="F7166">
        <v>203299</v>
      </c>
      <c r="G7166" t="s">
        <v>76</v>
      </c>
      <c r="H7166" t="s">
        <v>77</v>
      </c>
      <c r="I7166">
        <v>453722.55</v>
      </c>
      <c r="J7166" t="s">
        <v>6</v>
      </c>
      <c r="K7166">
        <v>453722.55</v>
      </c>
    </row>
    <row r="7167" spans="1:11" ht="15" customHeight="1">
      <c r="A7167" s="1" t="s">
        <v>998</v>
      </c>
      <c r="B7167" t="s">
        <v>9</v>
      </c>
      <c r="C7167" t="s">
        <v>35</v>
      </c>
      <c r="D7167">
        <v>101753</v>
      </c>
      <c r="E7167" t="s">
        <v>441</v>
      </c>
      <c r="F7167">
        <v>203299</v>
      </c>
      <c r="G7167" t="s">
        <v>76</v>
      </c>
      <c r="H7167" t="s">
        <v>77</v>
      </c>
      <c r="I7167">
        <v>148835.69</v>
      </c>
      <c r="J7167" t="s">
        <v>6</v>
      </c>
      <c r="K7167">
        <v>148835.69</v>
      </c>
    </row>
    <row r="7168" spans="1:11" ht="15" customHeight="1">
      <c r="A7168" s="1" t="s">
        <v>998</v>
      </c>
      <c r="B7168" t="s">
        <v>9</v>
      </c>
      <c r="C7168" t="s">
        <v>35</v>
      </c>
      <c r="D7168">
        <v>111075</v>
      </c>
      <c r="E7168" t="s">
        <v>597</v>
      </c>
      <c r="F7168">
        <v>203299</v>
      </c>
      <c r="G7168" t="s">
        <v>76</v>
      </c>
      <c r="H7168" t="s">
        <v>77</v>
      </c>
      <c r="I7168">
        <v>1888</v>
      </c>
      <c r="J7168" t="s">
        <v>6</v>
      </c>
      <c r="K7168">
        <v>1888</v>
      </c>
    </row>
    <row r="7169" spans="1:11" ht="15" customHeight="1">
      <c r="A7169" s="1" t="s">
        <v>998</v>
      </c>
      <c r="B7169" t="s">
        <v>9</v>
      </c>
      <c r="C7169" t="s">
        <v>35</v>
      </c>
      <c r="D7169">
        <v>106554</v>
      </c>
      <c r="E7169" t="s">
        <v>374</v>
      </c>
      <c r="F7169">
        <v>203299</v>
      </c>
      <c r="G7169" t="s">
        <v>76</v>
      </c>
      <c r="H7169" t="s">
        <v>77</v>
      </c>
      <c r="I7169">
        <v>37846.69</v>
      </c>
      <c r="J7169" t="s">
        <v>6</v>
      </c>
      <c r="K7169">
        <v>37846.69</v>
      </c>
    </row>
    <row r="7170" spans="1:11" ht="15" customHeight="1">
      <c r="A7170" s="1" t="s">
        <v>998</v>
      </c>
      <c r="B7170" t="s">
        <v>9</v>
      </c>
      <c r="C7170" t="s">
        <v>35</v>
      </c>
      <c r="D7170">
        <v>110547</v>
      </c>
      <c r="E7170" t="s">
        <v>555</v>
      </c>
      <c r="F7170">
        <v>203299</v>
      </c>
      <c r="G7170" t="s">
        <v>76</v>
      </c>
      <c r="H7170" t="s">
        <v>77</v>
      </c>
      <c r="I7170">
        <v>951.5</v>
      </c>
      <c r="J7170" t="s">
        <v>6</v>
      </c>
      <c r="K7170">
        <v>951.5</v>
      </c>
    </row>
    <row r="7171" spans="1:11" ht="15" customHeight="1">
      <c r="A7171" s="1" t="s">
        <v>998</v>
      </c>
      <c r="B7171" t="s">
        <v>19</v>
      </c>
      <c r="C7171" t="s">
        <v>45</v>
      </c>
      <c r="D7171">
        <v>111353</v>
      </c>
      <c r="E7171" t="s">
        <v>162</v>
      </c>
      <c r="F7171">
        <v>203299</v>
      </c>
      <c r="G7171" t="s">
        <v>76</v>
      </c>
      <c r="H7171" t="s">
        <v>77</v>
      </c>
      <c r="I7171">
        <v>536.44000000000005</v>
      </c>
      <c r="J7171" t="s">
        <v>6</v>
      </c>
      <c r="K7171">
        <v>536.44000000000005</v>
      </c>
    </row>
    <row r="7172" spans="1:11" ht="15" customHeight="1">
      <c r="A7172" s="1" t="s">
        <v>998</v>
      </c>
      <c r="B7172" t="s">
        <v>9</v>
      </c>
      <c r="C7172" t="s">
        <v>35</v>
      </c>
      <c r="D7172">
        <v>107857</v>
      </c>
      <c r="E7172" t="s">
        <v>552</v>
      </c>
      <c r="F7172">
        <v>203299</v>
      </c>
      <c r="G7172" t="s">
        <v>76</v>
      </c>
      <c r="H7172" t="s">
        <v>77</v>
      </c>
      <c r="I7172">
        <v>1540.75</v>
      </c>
      <c r="J7172" t="s">
        <v>6</v>
      </c>
      <c r="K7172">
        <v>1540.75</v>
      </c>
    </row>
    <row r="7173" spans="1:11" ht="15" customHeight="1">
      <c r="A7173" s="1" t="s">
        <v>998</v>
      </c>
      <c r="B7173" t="s">
        <v>10</v>
      </c>
      <c r="C7173" t="s">
        <v>36</v>
      </c>
      <c r="D7173">
        <v>101026</v>
      </c>
      <c r="E7173" t="s">
        <v>931</v>
      </c>
      <c r="F7173">
        <v>203299</v>
      </c>
      <c r="G7173" t="s">
        <v>76</v>
      </c>
      <c r="H7173" t="s">
        <v>77</v>
      </c>
      <c r="I7173">
        <v>1769.08</v>
      </c>
      <c r="J7173" t="s">
        <v>6</v>
      </c>
      <c r="K7173">
        <v>1769.08</v>
      </c>
    </row>
    <row r="7174" spans="1:11" ht="15" customHeight="1">
      <c r="A7174" s="1" t="s">
        <v>998</v>
      </c>
      <c r="B7174" t="s">
        <v>10</v>
      </c>
      <c r="C7174" t="s">
        <v>36</v>
      </c>
      <c r="D7174">
        <v>101026</v>
      </c>
      <c r="E7174" t="s">
        <v>931</v>
      </c>
      <c r="F7174">
        <v>203299</v>
      </c>
      <c r="G7174" t="s">
        <v>76</v>
      </c>
      <c r="H7174" t="s">
        <v>77</v>
      </c>
      <c r="I7174">
        <v>0.04</v>
      </c>
      <c r="J7174" t="s">
        <v>5</v>
      </c>
      <c r="K7174">
        <v>-0.04</v>
      </c>
    </row>
    <row r="7175" spans="1:11" ht="15" customHeight="1">
      <c r="A7175" s="1" t="s">
        <v>998</v>
      </c>
      <c r="B7175" t="s">
        <v>9</v>
      </c>
      <c r="C7175" t="s">
        <v>35</v>
      </c>
      <c r="D7175">
        <v>101753</v>
      </c>
      <c r="E7175" t="s">
        <v>441</v>
      </c>
      <c r="F7175">
        <v>203299</v>
      </c>
      <c r="G7175" t="s">
        <v>76</v>
      </c>
      <c r="H7175" t="s">
        <v>77</v>
      </c>
      <c r="I7175">
        <v>3250.02</v>
      </c>
      <c r="J7175" t="s">
        <v>6</v>
      </c>
      <c r="K7175">
        <v>3250.02</v>
      </c>
    </row>
    <row r="7176" spans="1:11" ht="15" customHeight="1">
      <c r="A7176" s="1" t="s">
        <v>998</v>
      </c>
      <c r="B7176" t="s">
        <v>9</v>
      </c>
      <c r="C7176" t="s">
        <v>35</v>
      </c>
      <c r="D7176">
        <v>101753</v>
      </c>
      <c r="E7176" t="s">
        <v>441</v>
      </c>
      <c r="F7176">
        <v>203299</v>
      </c>
      <c r="G7176" t="s">
        <v>76</v>
      </c>
      <c r="H7176" t="s">
        <v>77</v>
      </c>
      <c r="I7176">
        <v>3250.02</v>
      </c>
      <c r="J7176" t="s">
        <v>6</v>
      </c>
      <c r="K7176">
        <v>3250.02</v>
      </c>
    </row>
    <row r="7177" spans="1:11" ht="15" customHeight="1">
      <c r="A7177" s="1" t="s">
        <v>998</v>
      </c>
      <c r="B7177" t="s">
        <v>9</v>
      </c>
      <c r="C7177" t="s">
        <v>35</v>
      </c>
      <c r="D7177">
        <v>101753</v>
      </c>
      <c r="E7177" t="s">
        <v>441</v>
      </c>
      <c r="F7177">
        <v>203299</v>
      </c>
      <c r="G7177" t="s">
        <v>76</v>
      </c>
      <c r="H7177" t="s">
        <v>77</v>
      </c>
      <c r="I7177">
        <v>3250.02</v>
      </c>
      <c r="J7177" t="s">
        <v>6</v>
      </c>
      <c r="K7177">
        <v>3250.02</v>
      </c>
    </row>
    <row r="7178" spans="1:11" ht="15" customHeight="1">
      <c r="A7178" s="1" t="s">
        <v>998</v>
      </c>
      <c r="B7178" t="s">
        <v>9</v>
      </c>
      <c r="C7178" t="s">
        <v>35</v>
      </c>
      <c r="D7178">
        <v>100617</v>
      </c>
      <c r="E7178" t="s">
        <v>239</v>
      </c>
      <c r="F7178">
        <v>203299</v>
      </c>
      <c r="G7178" t="s">
        <v>76</v>
      </c>
      <c r="H7178" t="s">
        <v>77</v>
      </c>
      <c r="I7178">
        <v>139.94</v>
      </c>
      <c r="J7178" t="s">
        <v>6</v>
      </c>
      <c r="K7178">
        <v>139.94</v>
      </c>
    </row>
    <row r="7179" spans="1:11" ht="15" customHeight="1">
      <c r="A7179" s="1" t="s">
        <v>998</v>
      </c>
      <c r="B7179" t="s">
        <v>9</v>
      </c>
      <c r="C7179" t="s">
        <v>35</v>
      </c>
      <c r="D7179">
        <v>100617</v>
      </c>
      <c r="E7179" t="s">
        <v>239</v>
      </c>
      <c r="F7179">
        <v>203299</v>
      </c>
      <c r="G7179" t="s">
        <v>76</v>
      </c>
      <c r="H7179" t="s">
        <v>77</v>
      </c>
      <c r="I7179">
        <v>36.18</v>
      </c>
      <c r="J7179" t="s">
        <v>6</v>
      </c>
      <c r="K7179">
        <v>36.18</v>
      </c>
    </row>
    <row r="7180" spans="1:11" ht="15" customHeight="1">
      <c r="A7180" s="1" t="s">
        <v>998</v>
      </c>
      <c r="B7180" t="s">
        <v>9</v>
      </c>
      <c r="C7180" t="s">
        <v>35</v>
      </c>
      <c r="D7180">
        <v>100617</v>
      </c>
      <c r="E7180" t="s">
        <v>239</v>
      </c>
      <c r="F7180">
        <v>203299</v>
      </c>
      <c r="G7180" t="s">
        <v>76</v>
      </c>
      <c r="H7180" t="s">
        <v>77</v>
      </c>
      <c r="I7180">
        <v>45.67</v>
      </c>
      <c r="J7180" t="s">
        <v>6</v>
      </c>
      <c r="K7180">
        <v>45.67</v>
      </c>
    </row>
    <row r="7181" spans="1:11" ht="15" customHeight="1">
      <c r="A7181" s="1" t="s">
        <v>998</v>
      </c>
      <c r="B7181" t="s">
        <v>9</v>
      </c>
      <c r="C7181" t="s">
        <v>35</v>
      </c>
      <c r="D7181">
        <v>100617</v>
      </c>
      <c r="E7181" t="s">
        <v>239</v>
      </c>
      <c r="F7181">
        <v>203299</v>
      </c>
      <c r="G7181" t="s">
        <v>76</v>
      </c>
      <c r="H7181" t="s">
        <v>77</v>
      </c>
      <c r="I7181">
        <v>30.71</v>
      </c>
      <c r="J7181" t="s">
        <v>6</v>
      </c>
      <c r="K7181">
        <v>30.71</v>
      </c>
    </row>
    <row r="7182" spans="1:11" ht="15" customHeight="1">
      <c r="A7182" s="1" t="s">
        <v>998</v>
      </c>
      <c r="B7182" t="s">
        <v>9</v>
      </c>
      <c r="C7182" t="s">
        <v>35</v>
      </c>
      <c r="D7182">
        <v>100617</v>
      </c>
      <c r="E7182" t="s">
        <v>239</v>
      </c>
      <c r="F7182">
        <v>203299</v>
      </c>
      <c r="G7182" t="s">
        <v>76</v>
      </c>
      <c r="H7182" t="s">
        <v>77</v>
      </c>
      <c r="I7182">
        <v>36.44</v>
      </c>
      <c r="J7182" t="s">
        <v>6</v>
      </c>
      <c r="K7182">
        <v>36.44</v>
      </c>
    </row>
    <row r="7183" spans="1:11" ht="15" customHeight="1">
      <c r="A7183" s="1" t="s">
        <v>998</v>
      </c>
      <c r="B7183" t="s">
        <v>9</v>
      </c>
      <c r="C7183" t="s">
        <v>35</v>
      </c>
      <c r="D7183">
        <v>100617</v>
      </c>
      <c r="E7183" t="s">
        <v>239</v>
      </c>
      <c r="F7183">
        <v>203299</v>
      </c>
      <c r="G7183" t="s">
        <v>76</v>
      </c>
      <c r="H7183" t="s">
        <v>77</v>
      </c>
      <c r="I7183">
        <v>15.15</v>
      </c>
      <c r="J7183" t="s">
        <v>6</v>
      </c>
      <c r="K7183">
        <v>15.15</v>
      </c>
    </row>
    <row r="7184" spans="1:11" ht="15" customHeight="1">
      <c r="A7184" s="1" t="s">
        <v>998</v>
      </c>
      <c r="B7184" t="s">
        <v>9</v>
      </c>
      <c r="C7184" t="s">
        <v>35</v>
      </c>
      <c r="D7184">
        <v>100617</v>
      </c>
      <c r="E7184" t="s">
        <v>239</v>
      </c>
      <c r="F7184">
        <v>203299</v>
      </c>
      <c r="G7184" t="s">
        <v>76</v>
      </c>
      <c r="H7184" t="s">
        <v>77</v>
      </c>
      <c r="I7184">
        <v>61.1</v>
      </c>
      <c r="J7184" t="s">
        <v>6</v>
      </c>
      <c r="K7184">
        <v>61.1</v>
      </c>
    </row>
    <row r="7185" spans="1:11" ht="15" customHeight="1">
      <c r="A7185" s="1" t="s">
        <v>998</v>
      </c>
      <c r="B7185" t="s">
        <v>9</v>
      </c>
      <c r="C7185" t="s">
        <v>35</v>
      </c>
      <c r="D7185">
        <v>100617</v>
      </c>
      <c r="E7185" t="s">
        <v>239</v>
      </c>
      <c r="F7185">
        <v>203299</v>
      </c>
      <c r="G7185" t="s">
        <v>76</v>
      </c>
      <c r="H7185" t="s">
        <v>77</v>
      </c>
      <c r="I7185">
        <v>503.22</v>
      </c>
      <c r="J7185" t="s">
        <v>6</v>
      </c>
      <c r="K7185">
        <v>503.22</v>
      </c>
    </row>
    <row r="7186" spans="1:11" ht="15" customHeight="1">
      <c r="A7186" s="1" t="s">
        <v>998</v>
      </c>
      <c r="B7186" t="s">
        <v>9</v>
      </c>
      <c r="C7186" t="s">
        <v>35</v>
      </c>
      <c r="D7186">
        <v>100538</v>
      </c>
      <c r="E7186" t="s">
        <v>242</v>
      </c>
      <c r="F7186">
        <v>203299</v>
      </c>
      <c r="G7186" t="s">
        <v>76</v>
      </c>
      <c r="H7186" t="s">
        <v>77</v>
      </c>
      <c r="I7186">
        <v>820</v>
      </c>
      <c r="J7186" t="s">
        <v>6</v>
      </c>
      <c r="K7186">
        <v>820</v>
      </c>
    </row>
    <row r="7187" spans="1:11" ht="15" customHeight="1">
      <c r="A7187" s="1" t="s">
        <v>998</v>
      </c>
      <c r="B7187" t="s">
        <v>9</v>
      </c>
      <c r="C7187" t="s">
        <v>35</v>
      </c>
      <c r="D7187">
        <v>108353</v>
      </c>
      <c r="E7187" t="s">
        <v>459</v>
      </c>
      <c r="F7187">
        <v>203299</v>
      </c>
      <c r="G7187" t="s">
        <v>76</v>
      </c>
      <c r="H7187" t="s">
        <v>77</v>
      </c>
      <c r="I7187">
        <v>5497.5</v>
      </c>
      <c r="J7187" t="s">
        <v>6</v>
      </c>
      <c r="K7187">
        <v>5497.5</v>
      </c>
    </row>
    <row r="7188" spans="1:11" ht="15" customHeight="1">
      <c r="A7188" s="1" t="s">
        <v>998</v>
      </c>
      <c r="B7188" t="s">
        <v>9</v>
      </c>
      <c r="C7188" t="s">
        <v>35</v>
      </c>
      <c r="D7188">
        <v>107617</v>
      </c>
      <c r="E7188" t="s">
        <v>464</v>
      </c>
      <c r="F7188">
        <v>203299</v>
      </c>
      <c r="G7188" t="s">
        <v>76</v>
      </c>
      <c r="H7188" t="s">
        <v>77</v>
      </c>
      <c r="I7188">
        <v>4187.49</v>
      </c>
      <c r="J7188" t="s">
        <v>6</v>
      </c>
      <c r="K7188">
        <v>4187.49</v>
      </c>
    </row>
    <row r="7189" spans="1:11" ht="15" customHeight="1">
      <c r="A7189" s="1" t="s">
        <v>998</v>
      </c>
      <c r="B7189" t="s">
        <v>9</v>
      </c>
      <c r="C7189" t="s">
        <v>35</v>
      </c>
      <c r="D7189">
        <v>107617</v>
      </c>
      <c r="E7189" t="s">
        <v>464</v>
      </c>
      <c r="F7189">
        <v>203299</v>
      </c>
      <c r="G7189" t="s">
        <v>76</v>
      </c>
      <c r="H7189" t="s">
        <v>77</v>
      </c>
      <c r="I7189">
        <v>1910</v>
      </c>
      <c r="J7189" t="s">
        <v>6</v>
      </c>
      <c r="K7189">
        <v>1910</v>
      </c>
    </row>
    <row r="7190" spans="1:11" ht="15" customHeight="1">
      <c r="A7190" s="1" t="s">
        <v>998</v>
      </c>
      <c r="B7190" t="s">
        <v>9</v>
      </c>
      <c r="C7190" t="s">
        <v>35</v>
      </c>
      <c r="D7190">
        <v>110530</v>
      </c>
      <c r="E7190" t="s">
        <v>514</v>
      </c>
      <c r="F7190">
        <v>203299</v>
      </c>
      <c r="G7190" t="s">
        <v>76</v>
      </c>
      <c r="H7190" t="s">
        <v>77</v>
      </c>
      <c r="I7190">
        <v>930.25</v>
      </c>
      <c r="J7190" t="s">
        <v>6</v>
      </c>
      <c r="K7190">
        <v>930.25</v>
      </c>
    </row>
    <row r="7191" spans="1:11" ht="15" customHeight="1">
      <c r="A7191" s="1" t="s">
        <v>998</v>
      </c>
      <c r="B7191" t="s">
        <v>9</v>
      </c>
      <c r="C7191" t="s">
        <v>35</v>
      </c>
      <c r="D7191">
        <v>110530</v>
      </c>
      <c r="E7191" t="s">
        <v>514</v>
      </c>
      <c r="F7191">
        <v>203299</v>
      </c>
      <c r="G7191" t="s">
        <v>76</v>
      </c>
      <c r="H7191" t="s">
        <v>77</v>
      </c>
      <c r="I7191">
        <v>180.61</v>
      </c>
      <c r="J7191" t="s">
        <v>6</v>
      </c>
      <c r="K7191">
        <v>180.61</v>
      </c>
    </row>
    <row r="7192" spans="1:11" ht="15" customHeight="1">
      <c r="A7192" s="1" t="s">
        <v>998</v>
      </c>
      <c r="B7192" t="s">
        <v>9</v>
      </c>
      <c r="C7192" t="s">
        <v>35</v>
      </c>
      <c r="D7192">
        <v>102082</v>
      </c>
      <c r="E7192" t="s">
        <v>518</v>
      </c>
      <c r="F7192">
        <v>203299</v>
      </c>
      <c r="G7192" t="s">
        <v>76</v>
      </c>
      <c r="H7192" t="s">
        <v>77</v>
      </c>
      <c r="I7192">
        <v>145.44999999999999</v>
      </c>
      <c r="J7192" t="s">
        <v>6</v>
      </c>
      <c r="K7192">
        <v>145.44999999999999</v>
      </c>
    </row>
    <row r="7193" spans="1:11" ht="15" customHeight="1">
      <c r="A7193" s="1" t="s">
        <v>998</v>
      </c>
      <c r="B7193" t="s">
        <v>9</v>
      </c>
      <c r="C7193" t="s">
        <v>35</v>
      </c>
      <c r="D7193">
        <v>108985</v>
      </c>
      <c r="E7193" t="s">
        <v>519</v>
      </c>
      <c r="F7193">
        <v>203299</v>
      </c>
      <c r="G7193" t="s">
        <v>76</v>
      </c>
      <c r="H7193" t="s">
        <v>77</v>
      </c>
      <c r="I7193">
        <v>129</v>
      </c>
      <c r="J7193" t="s">
        <v>6</v>
      </c>
      <c r="K7193">
        <v>129</v>
      </c>
    </row>
    <row r="7194" spans="1:11" ht="15" customHeight="1">
      <c r="A7194" s="1" t="s">
        <v>998</v>
      </c>
      <c r="B7194" t="s">
        <v>9</v>
      </c>
      <c r="C7194" t="s">
        <v>35</v>
      </c>
      <c r="D7194">
        <v>111298</v>
      </c>
      <c r="E7194" t="s">
        <v>523</v>
      </c>
      <c r="F7194">
        <v>203299</v>
      </c>
      <c r="G7194" t="s">
        <v>76</v>
      </c>
      <c r="H7194" t="s">
        <v>77</v>
      </c>
      <c r="I7194">
        <v>168.18</v>
      </c>
      <c r="J7194" t="s">
        <v>6</v>
      </c>
      <c r="K7194">
        <v>168.18</v>
      </c>
    </row>
    <row r="7195" spans="1:11" ht="15" customHeight="1">
      <c r="A7195" s="1" t="s">
        <v>998</v>
      </c>
      <c r="B7195" t="s">
        <v>9</v>
      </c>
      <c r="C7195" t="s">
        <v>35</v>
      </c>
      <c r="D7195">
        <v>111298</v>
      </c>
      <c r="E7195" t="s">
        <v>523</v>
      </c>
      <c r="F7195">
        <v>203299</v>
      </c>
      <c r="G7195" t="s">
        <v>76</v>
      </c>
      <c r="H7195" t="s">
        <v>77</v>
      </c>
      <c r="I7195">
        <v>61.82</v>
      </c>
      <c r="J7195" t="s">
        <v>6</v>
      </c>
      <c r="K7195">
        <v>61.82</v>
      </c>
    </row>
    <row r="7196" spans="1:11" ht="15" customHeight="1">
      <c r="A7196" s="1" t="s">
        <v>998</v>
      </c>
      <c r="B7196" t="s">
        <v>9</v>
      </c>
      <c r="C7196" t="s">
        <v>35</v>
      </c>
      <c r="D7196">
        <v>111298</v>
      </c>
      <c r="E7196" t="s">
        <v>523</v>
      </c>
      <c r="F7196">
        <v>203299</v>
      </c>
      <c r="G7196" t="s">
        <v>76</v>
      </c>
      <c r="H7196" t="s">
        <v>77</v>
      </c>
      <c r="I7196">
        <v>116.36</v>
      </c>
      <c r="J7196" t="s">
        <v>6</v>
      </c>
      <c r="K7196">
        <v>116.36</v>
      </c>
    </row>
    <row r="7197" spans="1:11" ht="15" customHeight="1">
      <c r="A7197" s="1" t="s">
        <v>998</v>
      </c>
      <c r="B7197" t="s">
        <v>9</v>
      </c>
      <c r="C7197" t="s">
        <v>35</v>
      </c>
      <c r="D7197">
        <v>111298</v>
      </c>
      <c r="E7197" t="s">
        <v>523</v>
      </c>
      <c r="F7197">
        <v>203299</v>
      </c>
      <c r="G7197" t="s">
        <v>76</v>
      </c>
      <c r="H7197" t="s">
        <v>77</v>
      </c>
      <c r="I7197">
        <v>62.73</v>
      </c>
      <c r="J7197" t="s">
        <v>6</v>
      </c>
      <c r="K7197">
        <v>62.73</v>
      </c>
    </row>
    <row r="7198" spans="1:11" ht="15" customHeight="1">
      <c r="A7198" s="1" t="s">
        <v>998</v>
      </c>
      <c r="B7198" t="s">
        <v>9</v>
      </c>
      <c r="C7198" t="s">
        <v>35</v>
      </c>
      <c r="D7198">
        <v>111298</v>
      </c>
      <c r="E7198" t="s">
        <v>523</v>
      </c>
      <c r="F7198">
        <v>203299</v>
      </c>
      <c r="G7198" t="s">
        <v>76</v>
      </c>
      <c r="H7198" t="s">
        <v>77</v>
      </c>
      <c r="I7198">
        <v>62.73</v>
      </c>
      <c r="J7198" t="s">
        <v>6</v>
      </c>
      <c r="K7198">
        <v>62.73</v>
      </c>
    </row>
    <row r="7199" spans="1:11" ht="15" customHeight="1">
      <c r="A7199" s="1" t="s">
        <v>998</v>
      </c>
      <c r="B7199" t="s">
        <v>9</v>
      </c>
      <c r="C7199" t="s">
        <v>35</v>
      </c>
      <c r="D7199">
        <v>111298</v>
      </c>
      <c r="E7199" t="s">
        <v>523</v>
      </c>
      <c r="F7199">
        <v>203299</v>
      </c>
      <c r="G7199" t="s">
        <v>76</v>
      </c>
      <c r="H7199" t="s">
        <v>77</v>
      </c>
      <c r="I7199">
        <v>62.73</v>
      </c>
      <c r="J7199" t="s">
        <v>6</v>
      </c>
      <c r="K7199">
        <v>62.73</v>
      </c>
    </row>
    <row r="7200" spans="1:11" ht="15" customHeight="1">
      <c r="A7200" s="1" t="s">
        <v>998</v>
      </c>
      <c r="B7200" t="s">
        <v>9</v>
      </c>
      <c r="C7200" t="s">
        <v>35</v>
      </c>
      <c r="D7200">
        <v>111298</v>
      </c>
      <c r="E7200" t="s">
        <v>523</v>
      </c>
      <c r="F7200">
        <v>203299</v>
      </c>
      <c r="G7200" t="s">
        <v>76</v>
      </c>
      <c r="H7200" t="s">
        <v>77</v>
      </c>
      <c r="I7200">
        <v>105</v>
      </c>
      <c r="J7200" t="s">
        <v>6</v>
      </c>
      <c r="K7200">
        <v>105</v>
      </c>
    </row>
    <row r="7201" spans="1:11" ht="15" customHeight="1">
      <c r="A7201" s="1" t="s">
        <v>998</v>
      </c>
      <c r="B7201" t="s">
        <v>9</v>
      </c>
      <c r="C7201" t="s">
        <v>35</v>
      </c>
      <c r="D7201">
        <v>103244</v>
      </c>
      <c r="E7201" t="s">
        <v>283</v>
      </c>
      <c r="F7201">
        <v>203299</v>
      </c>
      <c r="G7201" t="s">
        <v>76</v>
      </c>
      <c r="H7201" t="s">
        <v>77</v>
      </c>
      <c r="I7201">
        <v>1140.47</v>
      </c>
      <c r="J7201" t="s">
        <v>6</v>
      </c>
      <c r="K7201">
        <v>1140.47</v>
      </c>
    </row>
    <row r="7202" spans="1:11" ht="15" customHeight="1">
      <c r="A7202" s="1" t="s">
        <v>998</v>
      </c>
      <c r="B7202" t="s">
        <v>9</v>
      </c>
      <c r="C7202" t="s">
        <v>35</v>
      </c>
      <c r="D7202">
        <v>103244</v>
      </c>
      <c r="E7202" t="s">
        <v>283</v>
      </c>
      <c r="F7202">
        <v>203299</v>
      </c>
      <c r="G7202" t="s">
        <v>76</v>
      </c>
      <c r="H7202" t="s">
        <v>77</v>
      </c>
      <c r="I7202">
        <v>84.28</v>
      </c>
      <c r="J7202" t="s">
        <v>6</v>
      </c>
      <c r="K7202">
        <v>84.28</v>
      </c>
    </row>
    <row r="7203" spans="1:11" ht="15" customHeight="1">
      <c r="A7203" s="1" t="s">
        <v>998</v>
      </c>
      <c r="B7203" t="s">
        <v>20</v>
      </c>
      <c r="C7203" t="s">
        <v>46</v>
      </c>
      <c r="D7203">
        <v>109546</v>
      </c>
      <c r="E7203" t="s">
        <v>994</v>
      </c>
      <c r="F7203">
        <v>203299</v>
      </c>
      <c r="G7203" t="s">
        <v>76</v>
      </c>
      <c r="H7203" t="s">
        <v>77</v>
      </c>
      <c r="I7203">
        <v>32986.730000000003</v>
      </c>
      <c r="J7203" t="s">
        <v>6</v>
      </c>
      <c r="K7203">
        <v>32986.730000000003</v>
      </c>
    </row>
    <row r="7204" spans="1:11" ht="15" customHeight="1">
      <c r="A7204" s="1" t="s">
        <v>998</v>
      </c>
      <c r="B7204" t="s">
        <v>20</v>
      </c>
      <c r="C7204" t="s">
        <v>46</v>
      </c>
      <c r="D7204">
        <v>109546</v>
      </c>
      <c r="E7204" t="s">
        <v>994</v>
      </c>
      <c r="F7204">
        <v>203299</v>
      </c>
      <c r="G7204" t="s">
        <v>76</v>
      </c>
      <c r="H7204" t="s">
        <v>77</v>
      </c>
      <c r="I7204">
        <v>815.2</v>
      </c>
      <c r="J7204" t="s">
        <v>6</v>
      </c>
      <c r="K7204">
        <v>815.2</v>
      </c>
    </row>
    <row r="7205" spans="1:11" ht="15" customHeight="1">
      <c r="A7205" s="1" t="s">
        <v>998</v>
      </c>
      <c r="B7205" t="s">
        <v>20</v>
      </c>
      <c r="C7205" t="s">
        <v>46</v>
      </c>
      <c r="D7205">
        <v>109546</v>
      </c>
      <c r="E7205" t="s">
        <v>994</v>
      </c>
      <c r="F7205">
        <v>203299</v>
      </c>
      <c r="G7205" t="s">
        <v>76</v>
      </c>
      <c r="H7205" t="s">
        <v>77</v>
      </c>
      <c r="I7205">
        <v>1220</v>
      </c>
      <c r="J7205" t="s">
        <v>6</v>
      </c>
      <c r="K7205">
        <v>1220</v>
      </c>
    </row>
    <row r="7206" spans="1:11" ht="15" customHeight="1">
      <c r="A7206" s="1" t="s">
        <v>998</v>
      </c>
      <c r="B7206" t="s">
        <v>20</v>
      </c>
      <c r="C7206" t="s">
        <v>46</v>
      </c>
      <c r="D7206">
        <v>109546</v>
      </c>
      <c r="E7206" t="s">
        <v>994</v>
      </c>
      <c r="F7206">
        <v>203299</v>
      </c>
      <c r="G7206" t="s">
        <v>76</v>
      </c>
      <c r="H7206" t="s">
        <v>77</v>
      </c>
      <c r="I7206">
        <v>2916.67</v>
      </c>
      <c r="J7206" t="s">
        <v>6</v>
      </c>
      <c r="K7206">
        <v>2916.67</v>
      </c>
    </row>
    <row r="7207" spans="1:11" ht="15" customHeight="1">
      <c r="A7207" s="1" t="s">
        <v>998</v>
      </c>
      <c r="B7207" t="s">
        <v>20</v>
      </c>
      <c r="C7207" t="s">
        <v>46</v>
      </c>
      <c r="D7207">
        <v>109546</v>
      </c>
      <c r="E7207" t="s">
        <v>994</v>
      </c>
      <c r="F7207">
        <v>203299</v>
      </c>
      <c r="G7207" t="s">
        <v>76</v>
      </c>
      <c r="H7207" t="s">
        <v>77</v>
      </c>
      <c r="I7207">
        <v>83553.7</v>
      </c>
      <c r="J7207" t="s">
        <v>6</v>
      </c>
      <c r="K7207">
        <v>83553.7</v>
      </c>
    </row>
    <row r="7208" spans="1:11" ht="15" customHeight="1">
      <c r="A7208" s="1" t="s">
        <v>998</v>
      </c>
      <c r="B7208" t="s">
        <v>9</v>
      </c>
      <c r="C7208" t="s">
        <v>35</v>
      </c>
      <c r="D7208">
        <v>111351</v>
      </c>
      <c r="E7208" t="s">
        <v>432</v>
      </c>
      <c r="F7208">
        <v>203299</v>
      </c>
      <c r="G7208" t="s">
        <v>76</v>
      </c>
      <c r="H7208" t="s">
        <v>77</v>
      </c>
      <c r="I7208">
        <v>40</v>
      </c>
      <c r="J7208" t="s">
        <v>6</v>
      </c>
      <c r="K7208">
        <v>40</v>
      </c>
    </row>
    <row r="7209" spans="1:11" ht="15" customHeight="1">
      <c r="A7209" s="1" t="s">
        <v>998</v>
      </c>
      <c r="B7209" t="s">
        <v>9</v>
      </c>
      <c r="C7209" t="s">
        <v>35</v>
      </c>
      <c r="D7209">
        <v>103642</v>
      </c>
      <c r="E7209" t="s">
        <v>213</v>
      </c>
      <c r="F7209">
        <v>203299</v>
      </c>
      <c r="G7209" t="s">
        <v>76</v>
      </c>
      <c r="H7209" t="s">
        <v>77</v>
      </c>
      <c r="I7209">
        <v>25133.32</v>
      </c>
      <c r="J7209" t="s">
        <v>6</v>
      </c>
      <c r="K7209">
        <v>25133.32</v>
      </c>
    </row>
    <row r="7210" spans="1:11" ht="15" customHeight="1">
      <c r="A7210" s="1" t="s">
        <v>998</v>
      </c>
      <c r="B7210" t="s">
        <v>9</v>
      </c>
      <c r="C7210" t="s">
        <v>35</v>
      </c>
      <c r="D7210">
        <v>103642</v>
      </c>
      <c r="E7210" t="s">
        <v>213</v>
      </c>
      <c r="F7210">
        <v>203299</v>
      </c>
      <c r="G7210" t="s">
        <v>76</v>
      </c>
      <c r="H7210" t="s">
        <v>77</v>
      </c>
      <c r="I7210">
        <v>49416.68</v>
      </c>
      <c r="J7210" t="s">
        <v>6</v>
      </c>
      <c r="K7210">
        <v>49416.68</v>
      </c>
    </row>
    <row r="7211" spans="1:11" ht="15" customHeight="1">
      <c r="A7211" s="1" t="s">
        <v>998</v>
      </c>
      <c r="B7211" t="s">
        <v>9</v>
      </c>
      <c r="C7211" t="s">
        <v>35</v>
      </c>
      <c r="D7211">
        <v>111203</v>
      </c>
      <c r="E7211" t="s">
        <v>214</v>
      </c>
      <c r="F7211">
        <v>203299</v>
      </c>
      <c r="G7211" t="s">
        <v>76</v>
      </c>
      <c r="H7211" t="s">
        <v>77</v>
      </c>
      <c r="I7211">
        <v>1436.7</v>
      </c>
      <c r="J7211" t="s">
        <v>6</v>
      </c>
      <c r="K7211">
        <v>1436.7</v>
      </c>
    </row>
    <row r="7212" spans="1:11" ht="15" customHeight="1">
      <c r="A7212" s="1" t="s">
        <v>998</v>
      </c>
      <c r="B7212" t="s">
        <v>18</v>
      </c>
      <c r="C7212" t="s">
        <v>44</v>
      </c>
      <c r="D7212">
        <v>101045</v>
      </c>
      <c r="E7212" t="s">
        <v>75</v>
      </c>
      <c r="F7212">
        <v>203299</v>
      </c>
      <c r="G7212" t="s">
        <v>76</v>
      </c>
      <c r="H7212" t="s">
        <v>77</v>
      </c>
      <c r="I7212">
        <v>1500</v>
      </c>
      <c r="J7212" t="s">
        <v>6</v>
      </c>
      <c r="K7212">
        <v>1500</v>
      </c>
    </row>
    <row r="7213" spans="1:11" ht="15" customHeight="1">
      <c r="A7213" s="1" t="s">
        <v>998</v>
      </c>
      <c r="B7213" t="s">
        <v>18</v>
      </c>
      <c r="C7213" t="s">
        <v>44</v>
      </c>
      <c r="D7213">
        <v>101045</v>
      </c>
      <c r="E7213" t="s">
        <v>75</v>
      </c>
      <c r="F7213">
        <v>203299</v>
      </c>
      <c r="G7213" t="s">
        <v>76</v>
      </c>
      <c r="H7213" t="s">
        <v>77</v>
      </c>
      <c r="I7213">
        <v>1500</v>
      </c>
      <c r="J7213" t="s">
        <v>6</v>
      </c>
      <c r="K7213">
        <v>1500</v>
      </c>
    </row>
    <row r="7214" spans="1:11" ht="15" customHeight="1">
      <c r="A7214" s="1" t="s">
        <v>998</v>
      </c>
      <c r="B7214" t="s">
        <v>9</v>
      </c>
      <c r="C7214" t="s">
        <v>35</v>
      </c>
      <c r="D7214">
        <v>106354</v>
      </c>
      <c r="E7214" t="s">
        <v>192</v>
      </c>
      <c r="F7214">
        <v>203299</v>
      </c>
      <c r="G7214" t="s">
        <v>76</v>
      </c>
      <c r="H7214" t="s">
        <v>77</v>
      </c>
      <c r="I7214">
        <v>3027.33</v>
      </c>
      <c r="J7214" t="s">
        <v>6</v>
      </c>
      <c r="K7214">
        <v>3027.33</v>
      </c>
    </row>
    <row r="7215" spans="1:11" ht="15" customHeight="1">
      <c r="A7215" s="1" t="s">
        <v>998</v>
      </c>
      <c r="B7215" t="s">
        <v>9</v>
      </c>
      <c r="C7215" t="s">
        <v>35</v>
      </c>
      <c r="D7215">
        <v>106354</v>
      </c>
      <c r="E7215" t="s">
        <v>192</v>
      </c>
      <c r="F7215">
        <v>203299</v>
      </c>
      <c r="G7215" t="s">
        <v>76</v>
      </c>
      <c r="H7215" t="s">
        <v>77</v>
      </c>
      <c r="I7215">
        <v>3027.33</v>
      </c>
      <c r="J7215" t="s">
        <v>6</v>
      </c>
      <c r="K7215">
        <v>3027.33</v>
      </c>
    </row>
    <row r="7216" spans="1:11" ht="15" customHeight="1">
      <c r="A7216" s="1" t="s">
        <v>998</v>
      </c>
      <c r="B7216" t="s">
        <v>12</v>
      </c>
      <c r="C7216" t="s">
        <v>38</v>
      </c>
      <c r="D7216">
        <v>102699</v>
      </c>
      <c r="E7216" t="s">
        <v>144</v>
      </c>
      <c r="F7216">
        <v>203299</v>
      </c>
      <c r="G7216" t="s">
        <v>76</v>
      </c>
      <c r="H7216" t="s">
        <v>77</v>
      </c>
      <c r="I7216">
        <v>18417.25</v>
      </c>
      <c r="J7216" t="s">
        <v>6</v>
      </c>
      <c r="K7216">
        <v>18417.25</v>
      </c>
    </row>
    <row r="7217" spans="1:11" ht="15" customHeight="1">
      <c r="A7217" s="1" t="s">
        <v>998</v>
      </c>
      <c r="B7217" t="s">
        <v>12</v>
      </c>
      <c r="C7217" t="s">
        <v>38</v>
      </c>
      <c r="D7217">
        <v>101976</v>
      </c>
      <c r="E7217" t="s">
        <v>144</v>
      </c>
      <c r="F7217">
        <v>203299</v>
      </c>
      <c r="G7217" t="s">
        <v>76</v>
      </c>
      <c r="H7217" t="s">
        <v>77</v>
      </c>
      <c r="I7217">
        <v>339.02</v>
      </c>
      <c r="J7217" t="s">
        <v>6</v>
      </c>
      <c r="K7217">
        <v>339.02</v>
      </c>
    </row>
    <row r="7218" spans="1:11" ht="15" customHeight="1">
      <c r="A7218" s="1" t="s">
        <v>998</v>
      </c>
      <c r="B7218" t="s">
        <v>27</v>
      </c>
      <c r="C7218" t="s">
        <v>53</v>
      </c>
      <c r="D7218">
        <v>104653</v>
      </c>
      <c r="E7218" t="s">
        <v>935</v>
      </c>
      <c r="F7218">
        <v>203299</v>
      </c>
      <c r="G7218" t="s">
        <v>76</v>
      </c>
      <c r="H7218" t="s">
        <v>77</v>
      </c>
      <c r="I7218">
        <v>103</v>
      </c>
      <c r="J7218" t="s">
        <v>5</v>
      </c>
      <c r="K7218">
        <v>-103</v>
      </c>
    </row>
    <row r="7219" spans="1:11" ht="15" customHeight="1">
      <c r="A7219" s="1" t="s">
        <v>998</v>
      </c>
      <c r="B7219" t="s">
        <v>27</v>
      </c>
      <c r="C7219" t="s">
        <v>53</v>
      </c>
      <c r="D7219">
        <v>104653</v>
      </c>
      <c r="E7219" t="s">
        <v>935</v>
      </c>
      <c r="F7219">
        <v>203299</v>
      </c>
      <c r="G7219" t="s">
        <v>76</v>
      </c>
      <c r="H7219" t="s">
        <v>77</v>
      </c>
      <c r="I7219">
        <v>51</v>
      </c>
      <c r="J7219" t="s">
        <v>5</v>
      </c>
      <c r="K7219">
        <v>-51</v>
      </c>
    </row>
    <row r="7220" spans="1:11" ht="15" customHeight="1">
      <c r="A7220" s="1" t="s">
        <v>998</v>
      </c>
      <c r="B7220" t="s">
        <v>27</v>
      </c>
      <c r="C7220" t="s">
        <v>53</v>
      </c>
      <c r="D7220">
        <v>104653</v>
      </c>
      <c r="E7220" t="s">
        <v>935</v>
      </c>
      <c r="F7220">
        <v>203299</v>
      </c>
      <c r="G7220" t="s">
        <v>76</v>
      </c>
      <c r="H7220" t="s">
        <v>77</v>
      </c>
      <c r="I7220">
        <v>718.77</v>
      </c>
      <c r="J7220" t="s">
        <v>5</v>
      </c>
      <c r="K7220">
        <v>-718.77</v>
      </c>
    </row>
    <row r="7221" spans="1:11" ht="15" customHeight="1">
      <c r="A7221" s="1" t="s">
        <v>998</v>
      </c>
      <c r="B7221" t="s">
        <v>27</v>
      </c>
      <c r="C7221" t="s">
        <v>53</v>
      </c>
      <c r="D7221">
        <v>104653</v>
      </c>
      <c r="E7221" t="s">
        <v>935</v>
      </c>
      <c r="F7221">
        <v>203299</v>
      </c>
      <c r="G7221" t="s">
        <v>76</v>
      </c>
      <c r="H7221" t="s">
        <v>77</v>
      </c>
      <c r="I7221">
        <v>682.82</v>
      </c>
      <c r="J7221" t="s">
        <v>5</v>
      </c>
      <c r="K7221">
        <v>-682.82</v>
      </c>
    </row>
    <row r="7222" spans="1:11" ht="15" customHeight="1">
      <c r="A7222" s="1" t="s">
        <v>998</v>
      </c>
      <c r="B7222" t="s">
        <v>27</v>
      </c>
      <c r="C7222" t="s">
        <v>53</v>
      </c>
      <c r="D7222">
        <v>104653</v>
      </c>
      <c r="E7222" t="s">
        <v>935</v>
      </c>
      <c r="F7222">
        <v>203299</v>
      </c>
      <c r="G7222" t="s">
        <v>76</v>
      </c>
      <c r="H7222" t="s">
        <v>77</v>
      </c>
      <c r="I7222">
        <v>5935.86</v>
      </c>
      <c r="J7222" t="s">
        <v>6</v>
      </c>
      <c r="K7222">
        <v>5935.86</v>
      </c>
    </row>
    <row r="7223" spans="1:11" ht="15" customHeight="1">
      <c r="A7223" s="1" t="s">
        <v>998</v>
      </c>
      <c r="B7223" t="s">
        <v>10</v>
      </c>
      <c r="C7223" t="s">
        <v>36</v>
      </c>
      <c r="D7223">
        <v>101017</v>
      </c>
      <c r="E7223" t="s">
        <v>905</v>
      </c>
      <c r="F7223">
        <v>203299</v>
      </c>
      <c r="G7223" t="s">
        <v>76</v>
      </c>
      <c r="H7223" t="s">
        <v>77</v>
      </c>
      <c r="I7223">
        <v>4446.09</v>
      </c>
      <c r="J7223" t="s">
        <v>6</v>
      </c>
      <c r="K7223">
        <v>4446.09</v>
      </c>
    </row>
    <row r="7224" spans="1:11" ht="15" customHeight="1">
      <c r="A7224" s="1" t="s">
        <v>998</v>
      </c>
      <c r="B7224" t="s">
        <v>9</v>
      </c>
      <c r="C7224" t="s">
        <v>35</v>
      </c>
      <c r="D7224">
        <v>100617</v>
      </c>
      <c r="E7224" t="s">
        <v>239</v>
      </c>
      <c r="F7224">
        <v>203299</v>
      </c>
      <c r="G7224" t="s">
        <v>76</v>
      </c>
      <c r="H7224" t="s">
        <v>77</v>
      </c>
      <c r="I7224">
        <v>32.29</v>
      </c>
      <c r="J7224" t="s">
        <v>6</v>
      </c>
      <c r="K7224">
        <v>32.29</v>
      </c>
    </row>
    <row r="7225" spans="1:11" ht="15" customHeight="1">
      <c r="A7225" s="1" t="s">
        <v>998</v>
      </c>
      <c r="B7225" t="s">
        <v>9</v>
      </c>
      <c r="C7225" t="s">
        <v>35</v>
      </c>
      <c r="D7225">
        <v>100617</v>
      </c>
      <c r="E7225" t="s">
        <v>239</v>
      </c>
      <c r="F7225">
        <v>203299</v>
      </c>
      <c r="G7225" t="s">
        <v>76</v>
      </c>
      <c r="H7225" t="s">
        <v>77</v>
      </c>
      <c r="I7225">
        <v>26.93</v>
      </c>
      <c r="J7225" t="s">
        <v>6</v>
      </c>
      <c r="K7225">
        <v>26.93</v>
      </c>
    </row>
    <row r="7226" spans="1:11" ht="15" customHeight="1">
      <c r="A7226" s="1" t="s">
        <v>998</v>
      </c>
      <c r="B7226" t="s">
        <v>9</v>
      </c>
      <c r="C7226" t="s">
        <v>35</v>
      </c>
      <c r="D7226">
        <v>100617</v>
      </c>
      <c r="E7226" t="s">
        <v>239</v>
      </c>
      <c r="F7226">
        <v>203299</v>
      </c>
      <c r="G7226" t="s">
        <v>76</v>
      </c>
      <c r="H7226" t="s">
        <v>77</v>
      </c>
      <c r="I7226">
        <v>81.27</v>
      </c>
      <c r="J7226" t="s">
        <v>6</v>
      </c>
      <c r="K7226">
        <v>81.27</v>
      </c>
    </row>
    <row r="7227" spans="1:11" ht="15" customHeight="1">
      <c r="A7227" s="1" t="s">
        <v>998</v>
      </c>
      <c r="B7227" t="s">
        <v>9</v>
      </c>
      <c r="C7227" t="s">
        <v>35</v>
      </c>
      <c r="D7227">
        <v>100617</v>
      </c>
      <c r="E7227" t="s">
        <v>239</v>
      </c>
      <c r="F7227">
        <v>203299</v>
      </c>
      <c r="G7227" t="s">
        <v>76</v>
      </c>
      <c r="H7227" t="s">
        <v>77</v>
      </c>
      <c r="I7227">
        <v>649.85</v>
      </c>
      <c r="J7227" t="s">
        <v>6</v>
      </c>
      <c r="K7227">
        <v>649.85</v>
      </c>
    </row>
    <row r="7228" spans="1:11" ht="15" customHeight="1">
      <c r="A7228" s="1" t="s">
        <v>998</v>
      </c>
      <c r="B7228" t="s">
        <v>9</v>
      </c>
      <c r="C7228" t="s">
        <v>35</v>
      </c>
      <c r="D7228">
        <v>100538</v>
      </c>
      <c r="E7228" t="s">
        <v>242</v>
      </c>
      <c r="F7228">
        <v>203299</v>
      </c>
      <c r="G7228" t="s">
        <v>76</v>
      </c>
      <c r="H7228" t="s">
        <v>77</v>
      </c>
      <c r="I7228">
        <v>14.29</v>
      </c>
      <c r="J7228" t="s">
        <v>6</v>
      </c>
      <c r="K7228">
        <v>14.29</v>
      </c>
    </row>
    <row r="7229" spans="1:11" ht="15" customHeight="1">
      <c r="A7229" s="1" t="s">
        <v>998</v>
      </c>
      <c r="B7229" t="s">
        <v>9</v>
      </c>
      <c r="C7229" t="s">
        <v>35</v>
      </c>
      <c r="D7229">
        <v>103466</v>
      </c>
      <c r="E7229" t="s">
        <v>260</v>
      </c>
      <c r="F7229">
        <v>203299</v>
      </c>
      <c r="G7229" t="s">
        <v>76</v>
      </c>
      <c r="H7229" t="s">
        <v>77</v>
      </c>
      <c r="I7229">
        <v>900</v>
      </c>
      <c r="J7229" t="s">
        <v>6</v>
      </c>
      <c r="K7229">
        <v>900</v>
      </c>
    </row>
    <row r="7230" spans="1:11" ht="15" customHeight="1">
      <c r="A7230" s="1" t="s">
        <v>998</v>
      </c>
      <c r="B7230" t="s">
        <v>9</v>
      </c>
      <c r="C7230" t="s">
        <v>35</v>
      </c>
      <c r="D7230">
        <v>103244</v>
      </c>
      <c r="E7230" t="s">
        <v>283</v>
      </c>
      <c r="F7230">
        <v>203299</v>
      </c>
      <c r="G7230" t="s">
        <v>76</v>
      </c>
      <c r="H7230" t="s">
        <v>77</v>
      </c>
      <c r="I7230">
        <v>1030.28</v>
      </c>
      <c r="J7230" t="s">
        <v>6</v>
      </c>
      <c r="K7230">
        <v>1030.28</v>
      </c>
    </row>
    <row r="7231" spans="1:11" ht="15" customHeight="1">
      <c r="A7231" s="1" t="s">
        <v>998</v>
      </c>
      <c r="B7231" t="s">
        <v>9</v>
      </c>
      <c r="C7231" t="s">
        <v>35</v>
      </c>
      <c r="D7231">
        <v>103244</v>
      </c>
      <c r="E7231" t="s">
        <v>283</v>
      </c>
      <c r="F7231">
        <v>203299</v>
      </c>
      <c r="G7231" t="s">
        <v>76</v>
      </c>
      <c r="H7231" t="s">
        <v>77</v>
      </c>
      <c r="I7231">
        <v>84.28</v>
      </c>
      <c r="J7231" t="s">
        <v>6</v>
      </c>
      <c r="K7231">
        <v>84.28</v>
      </c>
    </row>
    <row r="7232" spans="1:11" ht="15" customHeight="1">
      <c r="A7232" s="1" t="s">
        <v>998</v>
      </c>
      <c r="B7232" t="s">
        <v>9</v>
      </c>
      <c r="C7232" t="s">
        <v>35</v>
      </c>
      <c r="D7232">
        <v>107185</v>
      </c>
      <c r="E7232" t="s">
        <v>350</v>
      </c>
      <c r="F7232">
        <v>203299</v>
      </c>
      <c r="G7232" t="s">
        <v>76</v>
      </c>
      <c r="H7232" t="s">
        <v>77</v>
      </c>
      <c r="I7232">
        <v>3100</v>
      </c>
      <c r="J7232" t="s">
        <v>6</v>
      </c>
      <c r="K7232">
        <v>3100</v>
      </c>
    </row>
    <row r="7233" spans="1:11" ht="15" customHeight="1">
      <c r="A7233" s="1" t="s">
        <v>998</v>
      </c>
      <c r="B7233" t="s">
        <v>9</v>
      </c>
      <c r="C7233" t="s">
        <v>35</v>
      </c>
      <c r="D7233">
        <v>111203</v>
      </c>
      <c r="E7233" t="s">
        <v>214</v>
      </c>
      <c r="F7233">
        <v>203299</v>
      </c>
      <c r="G7233" t="s">
        <v>76</v>
      </c>
      <c r="H7233" t="s">
        <v>77</v>
      </c>
      <c r="I7233">
        <v>1348.2</v>
      </c>
      <c r="J7233" t="s">
        <v>6</v>
      </c>
      <c r="K7233">
        <v>1348.2</v>
      </c>
    </row>
    <row r="7234" spans="1:11" ht="15" customHeight="1">
      <c r="A7234" s="1" t="s">
        <v>998</v>
      </c>
      <c r="B7234">
        <v>54900002</v>
      </c>
      <c r="C7234" t="s">
        <v>996</v>
      </c>
      <c r="F7234">
        <v>203299</v>
      </c>
      <c r="G7234" t="s">
        <v>76</v>
      </c>
      <c r="H7234" t="s">
        <v>77</v>
      </c>
      <c r="K7234">
        <f>253653.03-48</f>
        <v>253605.03</v>
      </c>
    </row>
    <row r="7235" spans="1:11" ht="15" customHeight="1">
      <c r="A7235" s="1" t="s">
        <v>998</v>
      </c>
      <c r="B7235">
        <v>41401002</v>
      </c>
      <c r="C7235" t="s">
        <v>1000</v>
      </c>
      <c r="F7235">
        <v>203299</v>
      </c>
      <c r="G7235" t="s">
        <v>76</v>
      </c>
      <c r="H7235" t="s">
        <v>77</v>
      </c>
      <c r="K7235">
        <v>48</v>
      </c>
    </row>
    <row r="7236" spans="1:11" ht="15" customHeight="1">
      <c r="A7236" s="1" t="s">
        <v>998</v>
      </c>
      <c r="B7236" t="s">
        <v>13</v>
      </c>
      <c r="C7236" t="s">
        <v>39</v>
      </c>
      <c r="D7236">
        <v>102010</v>
      </c>
      <c r="E7236" t="s">
        <v>936</v>
      </c>
      <c r="F7236">
        <v>204117</v>
      </c>
      <c r="G7236" t="s">
        <v>937</v>
      </c>
      <c r="H7236" t="s">
        <v>938</v>
      </c>
      <c r="I7236">
        <v>237.34</v>
      </c>
      <c r="J7236" t="s">
        <v>6</v>
      </c>
      <c r="K7236">
        <v>237.34</v>
      </c>
    </row>
    <row r="7237" spans="1:11" ht="15" customHeight="1">
      <c r="A7237" s="1" t="s">
        <v>998</v>
      </c>
      <c r="B7237" t="s">
        <v>13</v>
      </c>
      <c r="C7237" t="s">
        <v>39</v>
      </c>
      <c r="D7237">
        <v>102010</v>
      </c>
      <c r="E7237" t="s">
        <v>936</v>
      </c>
      <c r="F7237">
        <v>204117</v>
      </c>
      <c r="G7237" t="s">
        <v>937</v>
      </c>
      <c r="H7237" t="s">
        <v>938</v>
      </c>
      <c r="I7237">
        <v>1.49</v>
      </c>
      <c r="J7237" t="s">
        <v>6</v>
      </c>
      <c r="K7237">
        <v>1.49</v>
      </c>
    </row>
    <row r="7238" spans="1:11" ht="15" customHeight="1">
      <c r="A7238" s="1" t="s">
        <v>998</v>
      </c>
      <c r="B7238" t="s">
        <v>13</v>
      </c>
      <c r="C7238" t="s">
        <v>39</v>
      </c>
      <c r="D7238">
        <v>102010</v>
      </c>
      <c r="E7238" t="s">
        <v>936</v>
      </c>
      <c r="F7238">
        <v>204117</v>
      </c>
      <c r="G7238" t="s">
        <v>937</v>
      </c>
      <c r="H7238" t="s">
        <v>938</v>
      </c>
      <c r="I7238">
        <v>14354.12</v>
      </c>
      <c r="J7238" t="s">
        <v>6</v>
      </c>
      <c r="K7238">
        <v>14354.12</v>
      </c>
    </row>
    <row r="7239" spans="1:11" ht="15" customHeight="1">
      <c r="A7239" s="1" t="s">
        <v>998</v>
      </c>
      <c r="B7239" t="s">
        <v>13</v>
      </c>
      <c r="C7239" t="s">
        <v>39</v>
      </c>
      <c r="D7239">
        <v>102010</v>
      </c>
      <c r="E7239" t="s">
        <v>936</v>
      </c>
      <c r="F7239">
        <v>204117</v>
      </c>
      <c r="G7239" t="s">
        <v>937</v>
      </c>
      <c r="H7239" t="s">
        <v>938</v>
      </c>
      <c r="I7239">
        <v>11426.15</v>
      </c>
      <c r="J7239" t="s">
        <v>6</v>
      </c>
      <c r="K7239">
        <v>11426.15</v>
      </c>
    </row>
    <row r="7240" spans="1:11" ht="15" customHeight="1">
      <c r="A7240" s="1" t="s">
        <v>998</v>
      </c>
      <c r="B7240" t="s">
        <v>13</v>
      </c>
      <c r="C7240" t="s">
        <v>39</v>
      </c>
      <c r="D7240">
        <v>102010</v>
      </c>
      <c r="E7240" t="s">
        <v>936</v>
      </c>
      <c r="F7240">
        <v>204117</v>
      </c>
      <c r="G7240" t="s">
        <v>937</v>
      </c>
      <c r="H7240" t="s">
        <v>938</v>
      </c>
      <c r="I7240">
        <v>3928.16</v>
      </c>
      <c r="J7240" t="s">
        <v>6</v>
      </c>
      <c r="K7240">
        <v>3928.16</v>
      </c>
    </row>
    <row r="7241" spans="1:11" ht="15" customHeight="1">
      <c r="A7241" s="1" t="s">
        <v>998</v>
      </c>
      <c r="B7241" t="s">
        <v>13</v>
      </c>
      <c r="C7241" t="s">
        <v>39</v>
      </c>
      <c r="D7241">
        <v>102010</v>
      </c>
      <c r="E7241" t="s">
        <v>936</v>
      </c>
      <c r="F7241">
        <v>204117</v>
      </c>
      <c r="G7241" t="s">
        <v>937</v>
      </c>
      <c r="H7241" t="s">
        <v>938</v>
      </c>
      <c r="I7241">
        <v>3381.06</v>
      </c>
      <c r="J7241" t="s">
        <v>6</v>
      </c>
      <c r="K7241">
        <v>3381.06</v>
      </c>
    </row>
    <row r="7242" spans="1:11" ht="15" customHeight="1">
      <c r="A7242" s="1" t="s">
        <v>998</v>
      </c>
      <c r="B7242" t="s">
        <v>13</v>
      </c>
      <c r="C7242" t="s">
        <v>39</v>
      </c>
      <c r="D7242">
        <v>102010</v>
      </c>
      <c r="E7242" t="s">
        <v>936</v>
      </c>
      <c r="F7242">
        <v>204117</v>
      </c>
      <c r="G7242" t="s">
        <v>937</v>
      </c>
      <c r="H7242" t="s">
        <v>938</v>
      </c>
      <c r="I7242">
        <v>72.099999999999994</v>
      </c>
      <c r="J7242" t="s">
        <v>5</v>
      </c>
      <c r="K7242">
        <v>-72.099999999999994</v>
      </c>
    </row>
    <row r="7243" spans="1:11" ht="15" customHeight="1">
      <c r="A7243" s="1" t="s">
        <v>998</v>
      </c>
      <c r="B7243" t="s">
        <v>13</v>
      </c>
      <c r="C7243" t="s">
        <v>39</v>
      </c>
      <c r="D7243">
        <v>102010</v>
      </c>
      <c r="E7243" t="s">
        <v>936</v>
      </c>
      <c r="F7243">
        <v>204117</v>
      </c>
      <c r="G7243" t="s">
        <v>937</v>
      </c>
      <c r="H7243" t="s">
        <v>938</v>
      </c>
      <c r="I7243">
        <v>24.72</v>
      </c>
      <c r="J7243" t="s">
        <v>5</v>
      </c>
      <c r="K7243">
        <v>-24.72</v>
      </c>
    </row>
    <row r="7244" spans="1:11" ht="15" customHeight="1">
      <c r="A7244" s="1" t="s">
        <v>998</v>
      </c>
      <c r="B7244" t="s">
        <v>13</v>
      </c>
      <c r="C7244" t="s">
        <v>39</v>
      </c>
      <c r="D7244">
        <v>102010</v>
      </c>
      <c r="E7244" t="s">
        <v>936</v>
      </c>
      <c r="F7244">
        <v>204117</v>
      </c>
      <c r="G7244" t="s">
        <v>937</v>
      </c>
      <c r="H7244" t="s">
        <v>938</v>
      </c>
      <c r="I7244">
        <v>3.89</v>
      </c>
      <c r="J7244" t="s">
        <v>6</v>
      </c>
      <c r="K7244">
        <v>3.89</v>
      </c>
    </row>
    <row r="7245" spans="1:11" ht="15" customHeight="1">
      <c r="A7245" s="1" t="s">
        <v>998</v>
      </c>
      <c r="B7245" t="s">
        <v>13</v>
      </c>
      <c r="C7245" t="s">
        <v>39</v>
      </c>
      <c r="D7245">
        <v>102010</v>
      </c>
      <c r="E7245" t="s">
        <v>936</v>
      </c>
      <c r="F7245">
        <v>204117</v>
      </c>
      <c r="G7245" t="s">
        <v>937</v>
      </c>
      <c r="H7245" t="s">
        <v>938</v>
      </c>
      <c r="I7245">
        <v>37778.239999999998</v>
      </c>
      <c r="J7245" t="s">
        <v>6</v>
      </c>
      <c r="K7245">
        <v>37778.239999999998</v>
      </c>
    </row>
    <row r="7246" spans="1:11" ht="15" customHeight="1">
      <c r="A7246" s="1" t="s">
        <v>998</v>
      </c>
      <c r="B7246" t="s">
        <v>13</v>
      </c>
      <c r="C7246" t="s">
        <v>39</v>
      </c>
      <c r="D7246">
        <v>102010</v>
      </c>
      <c r="E7246" t="s">
        <v>936</v>
      </c>
      <c r="F7246">
        <v>204117</v>
      </c>
      <c r="G7246" t="s">
        <v>937</v>
      </c>
      <c r="H7246" t="s">
        <v>938</v>
      </c>
      <c r="I7246">
        <v>81299.08</v>
      </c>
      <c r="J7246" t="s">
        <v>6</v>
      </c>
      <c r="K7246">
        <v>81299.08</v>
      </c>
    </row>
    <row r="7247" spans="1:11" ht="15" customHeight="1">
      <c r="A7247" s="1" t="s">
        <v>998</v>
      </c>
      <c r="B7247" t="s">
        <v>13</v>
      </c>
      <c r="C7247" t="s">
        <v>39</v>
      </c>
      <c r="D7247">
        <v>102010</v>
      </c>
      <c r="E7247" t="s">
        <v>936</v>
      </c>
      <c r="F7247">
        <v>204117</v>
      </c>
      <c r="G7247" t="s">
        <v>937</v>
      </c>
      <c r="H7247" t="s">
        <v>938</v>
      </c>
      <c r="I7247">
        <v>32306.3</v>
      </c>
      <c r="J7247" t="s">
        <v>6</v>
      </c>
      <c r="K7247">
        <v>32306.3</v>
      </c>
    </row>
    <row r="7248" spans="1:11" ht="15" customHeight="1">
      <c r="A7248" s="1" t="s">
        <v>998</v>
      </c>
      <c r="B7248" t="s">
        <v>13</v>
      </c>
      <c r="C7248" t="s">
        <v>39</v>
      </c>
      <c r="D7248">
        <v>102010</v>
      </c>
      <c r="E7248" t="s">
        <v>936</v>
      </c>
      <c r="F7248">
        <v>204117</v>
      </c>
      <c r="G7248" t="s">
        <v>937</v>
      </c>
      <c r="H7248" t="s">
        <v>938</v>
      </c>
      <c r="I7248">
        <v>2792.25</v>
      </c>
      <c r="J7248" t="s">
        <v>6</v>
      </c>
      <c r="K7248">
        <v>2792.25</v>
      </c>
    </row>
    <row r="7249" spans="1:11" ht="15" customHeight="1">
      <c r="A7249" s="1" t="s">
        <v>998</v>
      </c>
      <c r="B7249" t="s">
        <v>13</v>
      </c>
      <c r="C7249" t="s">
        <v>39</v>
      </c>
      <c r="D7249">
        <v>102010</v>
      </c>
      <c r="E7249" t="s">
        <v>936</v>
      </c>
      <c r="F7249">
        <v>204117</v>
      </c>
      <c r="G7249" t="s">
        <v>937</v>
      </c>
      <c r="H7249" t="s">
        <v>938</v>
      </c>
      <c r="I7249">
        <v>20819.82</v>
      </c>
      <c r="J7249" t="s">
        <v>6</v>
      </c>
      <c r="K7249">
        <v>20819.82</v>
      </c>
    </row>
    <row r="7250" spans="1:11" ht="15" customHeight="1">
      <c r="A7250" s="1" t="s">
        <v>998</v>
      </c>
      <c r="B7250" t="s">
        <v>13</v>
      </c>
      <c r="C7250" t="s">
        <v>39</v>
      </c>
      <c r="D7250">
        <v>102010</v>
      </c>
      <c r="E7250" t="s">
        <v>936</v>
      </c>
      <c r="F7250">
        <v>204117</v>
      </c>
      <c r="G7250" t="s">
        <v>937</v>
      </c>
      <c r="H7250" t="s">
        <v>938</v>
      </c>
      <c r="I7250">
        <v>37326.019999999997</v>
      </c>
      <c r="J7250" t="s">
        <v>6</v>
      </c>
      <c r="K7250">
        <v>37326.019999999997</v>
      </c>
    </row>
    <row r="7251" spans="1:11" ht="15" customHeight="1">
      <c r="A7251" s="1" t="s">
        <v>998</v>
      </c>
      <c r="B7251" t="s">
        <v>13</v>
      </c>
      <c r="C7251" t="s">
        <v>39</v>
      </c>
      <c r="D7251">
        <v>102010</v>
      </c>
      <c r="E7251" t="s">
        <v>936</v>
      </c>
      <c r="F7251">
        <v>204117</v>
      </c>
      <c r="G7251" t="s">
        <v>937</v>
      </c>
      <c r="H7251" t="s">
        <v>938</v>
      </c>
      <c r="I7251">
        <v>4492.1099999999997</v>
      </c>
      <c r="J7251" t="s">
        <v>6</v>
      </c>
      <c r="K7251">
        <v>4492.1099999999997</v>
      </c>
    </row>
    <row r="7252" spans="1:11" ht="15" customHeight="1">
      <c r="A7252" s="1" t="s">
        <v>998</v>
      </c>
      <c r="B7252" t="s">
        <v>13</v>
      </c>
      <c r="C7252" t="s">
        <v>39</v>
      </c>
      <c r="D7252">
        <v>102010</v>
      </c>
      <c r="E7252" t="s">
        <v>936</v>
      </c>
      <c r="F7252">
        <v>204117</v>
      </c>
      <c r="G7252" t="s">
        <v>937</v>
      </c>
      <c r="H7252" t="s">
        <v>938</v>
      </c>
      <c r="I7252">
        <v>24156.36</v>
      </c>
      <c r="J7252" t="s">
        <v>6</v>
      </c>
      <c r="K7252">
        <v>24156.36</v>
      </c>
    </row>
    <row r="7253" spans="1:11" ht="15" customHeight="1">
      <c r="A7253" s="1" t="s">
        <v>998</v>
      </c>
      <c r="B7253" t="s">
        <v>13</v>
      </c>
      <c r="C7253" t="s">
        <v>39</v>
      </c>
      <c r="D7253">
        <v>102010</v>
      </c>
      <c r="E7253" t="s">
        <v>936</v>
      </c>
      <c r="F7253">
        <v>204117</v>
      </c>
      <c r="G7253" t="s">
        <v>937</v>
      </c>
      <c r="H7253" t="s">
        <v>938</v>
      </c>
      <c r="I7253">
        <v>873.52</v>
      </c>
      <c r="J7253" t="s">
        <v>6</v>
      </c>
      <c r="K7253">
        <v>873.52</v>
      </c>
    </row>
    <row r="7254" spans="1:11" ht="15" customHeight="1">
      <c r="A7254" s="1" t="s">
        <v>998</v>
      </c>
      <c r="B7254" t="s">
        <v>13</v>
      </c>
      <c r="C7254" t="s">
        <v>39</v>
      </c>
      <c r="D7254">
        <v>102010</v>
      </c>
      <c r="E7254" t="s">
        <v>936</v>
      </c>
      <c r="F7254">
        <v>204117</v>
      </c>
      <c r="G7254" t="s">
        <v>937</v>
      </c>
      <c r="H7254" t="s">
        <v>938</v>
      </c>
      <c r="I7254">
        <v>54.77</v>
      </c>
      <c r="J7254" t="s">
        <v>6</v>
      </c>
      <c r="K7254">
        <v>54.77</v>
      </c>
    </row>
    <row r="7255" spans="1:11" ht="15" customHeight="1">
      <c r="A7255" s="1" t="s">
        <v>998</v>
      </c>
      <c r="B7255" t="s">
        <v>13</v>
      </c>
      <c r="C7255" t="s">
        <v>39</v>
      </c>
      <c r="D7255">
        <v>102010</v>
      </c>
      <c r="E7255" t="s">
        <v>936</v>
      </c>
      <c r="F7255">
        <v>204117</v>
      </c>
      <c r="G7255" t="s">
        <v>937</v>
      </c>
      <c r="H7255" t="s">
        <v>938</v>
      </c>
      <c r="I7255">
        <v>56.26</v>
      </c>
      <c r="J7255" t="s">
        <v>6</v>
      </c>
      <c r="K7255">
        <v>56.26</v>
      </c>
    </row>
    <row r="7256" spans="1:11" ht="15" customHeight="1">
      <c r="A7256" s="1" t="s">
        <v>998</v>
      </c>
      <c r="B7256" t="s">
        <v>13</v>
      </c>
      <c r="C7256" t="s">
        <v>39</v>
      </c>
      <c r="D7256">
        <v>102010</v>
      </c>
      <c r="E7256" t="s">
        <v>936</v>
      </c>
      <c r="F7256">
        <v>204117</v>
      </c>
      <c r="G7256" t="s">
        <v>937</v>
      </c>
      <c r="H7256" t="s">
        <v>938</v>
      </c>
      <c r="I7256">
        <v>12958.35</v>
      </c>
      <c r="J7256" t="s">
        <v>6</v>
      </c>
      <c r="K7256">
        <v>12958.35</v>
      </c>
    </row>
    <row r="7257" spans="1:11" ht="15" customHeight="1">
      <c r="A7257" s="1" t="s">
        <v>998</v>
      </c>
      <c r="B7257" t="s">
        <v>13</v>
      </c>
      <c r="C7257" t="s">
        <v>39</v>
      </c>
      <c r="D7257">
        <v>102010</v>
      </c>
      <c r="E7257" t="s">
        <v>936</v>
      </c>
      <c r="F7257">
        <v>204117</v>
      </c>
      <c r="G7257" t="s">
        <v>937</v>
      </c>
      <c r="H7257" t="s">
        <v>938</v>
      </c>
      <c r="I7257">
        <v>14637.83</v>
      </c>
      <c r="J7257" t="s">
        <v>6</v>
      </c>
      <c r="K7257">
        <v>14637.83</v>
      </c>
    </row>
    <row r="7258" spans="1:11" ht="15" customHeight="1">
      <c r="A7258" s="1" t="s">
        <v>998</v>
      </c>
      <c r="B7258" t="s">
        <v>13</v>
      </c>
      <c r="C7258" t="s">
        <v>39</v>
      </c>
      <c r="D7258">
        <v>102010</v>
      </c>
      <c r="E7258" t="s">
        <v>936</v>
      </c>
      <c r="F7258">
        <v>204117</v>
      </c>
      <c r="G7258" t="s">
        <v>937</v>
      </c>
      <c r="H7258" t="s">
        <v>938</v>
      </c>
      <c r="I7258">
        <v>643.91999999999996</v>
      </c>
      <c r="J7258" t="s">
        <v>6</v>
      </c>
      <c r="K7258">
        <v>643.91999999999996</v>
      </c>
    </row>
    <row r="7259" spans="1:11" ht="15" customHeight="1">
      <c r="A7259" s="1" t="s">
        <v>998</v>
      </c>
      <c r="B7259" t="s">
        <v>13</v>
      </c>
      <c r="C7259" t="s">
        <v>39</v>
      </c>
      <c r="D7259">
        <v>102010</v>
      </c>
      <c r="E7259" t="s">
        <v>936</v>
      </c>
      <c r="F7259">
        <v>204117</v>
      </c>
      <c r="G7259" t="s">
        <v>937</v>
      </c>
      <c r="H7259" t="s">
        <v>938</v>
      </c>
      <c r="I7259">
        <v>2832.18</v>
      </c>
      <c r="J7259" t="s">
        <v>6</v>
      </c>
      <c r="K7259">
        <v>2832.18</v>
      </c>
    </row>
    <row r="7260" spans="1:11" ht="15" customHeight="1">
      <c r="A7260" s="1" t="s">
        <v>998</v>
      </c>
      <c r="B7260" t="s">
        <v>13</v>
      </c>
      <c r="C7260" t="s">
        <v>39</v>
      </c>
      <c r="D7260">
        <v>102010</v>
      </c>
      <c r="E7260" t="s">
        <v>936</v>
      </c>
      <c r="F7260">
        <v>204117</v>
      </c>
      <c r="G7260" t="s">
        <v>937</v>
      </c>
      <c r="H7260" t="s">
        <v>938</v>
      </c>
      <c r="I7260">
        <v>41.2</v>
      </c>
      <c r="J7260" t="s">
        <v>5</v>
      </c>
      <c r="K7260">
        <v>-41.2</v>
      </c>
    </row>
    <row r="7261" spans="1:11" ht="15" customHeight="1">
      <c r="A7261" s="1" t="s">
        <v>998</v>
      </c>
      <c r="B7261" t="s">
        <v>13</v>
      </c>
      <c r="C7261" t="s">
        <v>39</v>
      </c>
      <c r="D7261">
        <v>102010</v>
      </c>
      <c r="E7261" t="s">
        <v>936</v>
      </c>
      <c r="F7261">
        <v>204117</v>
      </c>
      <c r="G7261" t="s">
        <v>937</v>
      </c>
      <c r="H7261" t="s">
        <v>938</v>
      </c>
      <c r="I7261">
        <v>69</v>
      </c>
      <c r="J7261" t="s">
        <v>5</v>
      </c>
      <c r="K7261">
        <v>-69</v>
      </c>
    </row>
    <row r="7262" spans="1:11" ht="15" customHeight="1">
      <c r="A7262" s="1" t="s">
        <v>998</v>
      </c>
      <c r="B7262" t="s">
        <v>13</v>
      </c>
      <c r="C7262" t="s">
        <v>39</v>
      </c>
      <c r="D7262">
        <v>102010</v>
      </c>
      <c r="E7262" t="s">
        <v>936</v>
      </c>
      <c r="F7262">
        <v>204117</v>
      </c>
      <c r="G7262" t="s">
        <v>937</v>
      </c>
      <c r="H7262" t="s">
        <v>938</v>
      </c>
      <c r="I7262">
        <v>350</v>
      </c>
      <c r="J7262" t="s">
        <v>6</v>
      </c>
      <c r="K7262">
        <v>350</v>
      </c>
    </row>
    <row r="7263" spans="1:11" ht="15" customHeight="1">
      <c r="A7263" s="1" t="s">
        <v>998</v>
      </c>
      <c r="B7263" t="s">
        <v>13</v>
      </c>
      <c r="C7263" t="s">
        <v>39</v>
      </c>
      <c r="D7263">
        <v>102010</v>
      </c>
      <c r="E7263" t="s">
        <v>936</v>
      </c>
      <c r="F7263">
        <v>204117</v>
      </c>
      <c r="G7263" t="s">
        <v>937</v>
      </c>
      <c r="H7263" t="s">
        <v>938</v>
      </c>
      <c r="I7263">
        <v>167.48</v>
      </c>
      <c r="J7263" t="s">
        <v>6</v>
      </c>
      <c r="K7263">
        <v>167.48</v>
      </c>
    </row>
    <row r="7264" spans="1:11" ht="15" customHeight="1">
      <c r="A7264" s="1" t="s">
        <v>998</v>
      </c>
      <c r="B7264" t="s">
        <v>13</v>
      </c>
      <c r="C7264" t="s">
        <v>39</v>
      </c>
      <c r="D7264">
        <v>102010</v>
      </c>
      <c r="E7264" t="s">
        <v>936</v>
      </c>
      <c r="F7264">
        <v>204117</v>
      </c>
      <c r="G7264" t="s">
        <v>937</v>
      </c>
      <c r="H7264" t="s">
        <v>938</v>
      </c>
      <c r="I7264">
        <v>171.37</v>
      </c>
      <c r="J7264" t="s">
        <v>6</v>
      </c>
      <c r="K7264">
        <v>171.37</v>
      </c>
    </row>
    <row r="7265" spans="1:11" ht="15" customHeight="1">
      <c r="A7265" s="1" t="s">
        <v>998</v>
      </c>
      <c r="B7265" t="s">
        <v>13</v>
      </c>
      <c r="C7265" t="s">
        <v>39</v>
      </c>
      <c r="D7265">
        <v>102010</v>
      </c>
      <c r="E7265" t="s">
        <v>936</v>
      </c>
      <c r="F7265">
        <v>204117</v>
      </c>
      <c r="G7265" t="s">
        <v>937</v>
      </c>
      <c r="H7265" t="s">
        <v>938</v>
      </c>
      <c r="I7265">
        <v>32468.720000000001</v>
      </c>
      <c r="J7265" t="s">
        <v>6</v>
      </c>
      <c r="K7265">
        <v>32468.720000000001</v>
      </c>
    </row>
    <row r="7266" spans="1:11" ht="15" customHeight="1">
      <c r="A7266" s="1" t="s">
        <v>998</v>
      </c>
      <c r="B7266" t="s">
        <v>13</v>
      </c>
      <c r="C7266" t="s">
        <v>39</v>
      </c>
      <c r="D7266">
        <v>102010</v>
      </c>
      <c r="E7266" t="s">
        <v>936</v>
      </c>
      <c r="F7266">
        <v>204117</v>
      </c>
      <c r="G7266" t="s">
        <v>937</v>
      </c>
      <c r="H7266" t="s">
        <v>938</v>
      </c>
      <c r="I7266">
        <v>90973.19</v>
      </c>
      <c r="J7266" t="s">
        <v>6</v>
      </c>
      <c r="K7266">
        <v>90973.19</v>
      </c>
    </row>
    <row r="7267" spans="1:11" ht="15" customHeight="1">
      <c r="A7267" s="1" t="s">
        <v>998</v>
      </c>
      <c r="B7267" t="s">
        <v>13</v>
      </c>
      <c r="C7267" t="s">
        <v>39</v>
      </c>
      <c r="D7267">
        <v>102010</v>
      </c>
      <c r="E7267" t="s">
        <v>936</v>
      </c>
      <c r="F7267">
        <v>204117</v>
      </c>
      <c r="G7267" t="s">
        <v>937</v>
      </c>
      <c r="H7267" t="s">
        <v>938</v>
      </c>
      <c r="I7267">
        <v>38304.15</v>
      </c>
      <c r="J7267" t="s">
        <v>6</v>
      </c>
      <c r="K7267">
        <v>38304.15</v>
      </c>
    </row>
    <row r="7268" spans="1:11" ht="15" customHeight="1">
      <c r="A7268" s="1" t="s">
        <v>998</v>
      </c>
      <c r="B7268" t="s">
        <v>13</v>
      </c>
      <c r="C7268" t="s">
        <v>39</v>
      </c>
      <c r="D7268">
        <v>102010</v>
      </c>
      <c r="E7268" t="s">
        <v>936</v>
      </c>
      <c r="F7268">
        <v>204117</v>
      </c>
      <c r="G7268" t="s">
        <v>937</v>
      </c>
      <c r="H7268" t="s">
        <v>938</v>
      </c>
      <c r="I7268">
        <v>19183.38</v>
      </c>
      <c r="J7268" t="s">
        <v>6</v>
      </c>
      <c r="K7268">
        <v>19183.38</v>
      </c>
    </row>
    <row r="7269" spans="1:11" ht="15" customHeight="1">
      <c r="A7269" s="1" t="s">
        <v>998</v>
      </c>
      <c r="B7269" t="s">
        <v>13</v>
      </c>
      <c r="C7269" t="s">
        <v>39</v>
      </c>
      <c r="D7269">
        <v>102010</v>
      </c>
      <c r="E7269" t="s">
        <v>936</v>
      </c>
      <c r="F7269">
        <v>204117</v>
      </c>
      <c r="G7269" t="s">
        <v>937</v>
      </c>
      <c r="H7269" t="s">
        <v>938</v>
      </c>
      <c r="I7269">
        <v>42932.4</v>
      </c>
      <c r="J7269" t="s">
        <v>6</v>
      </c>
      <c r="K7269">
        <v>42932.4</v>
      </c>
    </row>
    <row r="7270" spans="1:11" ht="15" customHeight="1">
      <c r="A7270" s="1" t="s">
        <v>998</v>
      </c>
      <c r="B7270" t="s">
        <v>13</v>
      </c>
      <c r="C7270" t="s">
        <v>39</v>
      </c>
      <c r="D7270">
        <v>102010</v>
      </c>
      <c r="E7270" t="s">
        <v>936</v>
      </c>
      <c r="F7270">
        <v>204117</v>
      </c>
      <c r="G7270" t="s">
        <v>937</v>
      </c>
      <c r="H7270" t="s">
        <v>938</v>
      </c>
      <c r="I7270">
        <v>4272.0600000000004</v>
      </c>
      <c r="J7270" t="s">
        <v>6</v>
      </c>
      <c r="K7270">
        <v>4272.0600000000004</v>
      </c>
    </row>
    <row r="7271" spans="1:11" ht="15" customHeight="1">
      <c r="A7271" s="1" t="s">
        <v>998</v>
      </c>
      <c r="B7271" t="s">
        <v>13</v>
      </c>
      <c r="C7271" t="s">
        <v>39</v>
      </c>
      <c r="D7271">
        <v>102010</v>
      </c>
      <c r="E7271" t="s">
        <v>936</v>
      </c>
      <c r="F7271">
        <v>204117</v>
      </c>
      <c r="G7271" t="s">
        <v>937</v>
      </c>
      <c r="H7271" t="s">
        <v>938</v>
      </c>
      <c r="I7271">
        <v>7379.32</v>
      </c>
      <c r="J7271" t="s">
        <v>6</v>
      </c>
      <c r="K7271">
        <v>7379.32</v>
      </c>
    </row>
    <row r="7272" spans="1:11" ht="15" customHeight="1">
      <c r="A7272" s="1" t="s">
        <v>998</v>
      </c>
      <c r="B7272" t="s">
        <v>13</v>
      </c>
      <c r="C7272" t="s">
        <v>39</v>
      </c>
      <c r="D7272">
        <v>102010</v>
      </c>
      <c r="E7272" t="s">
        <v>936</v>
      </c>
      <c r="F7272">
        <v>204117</v>
      </c>
      <c r="G7272" t="s">
        <v>937</v>
      </c>
      <c r="H7272" t="s">
        <v>938</v>
      </c>
      <c r="I7272">
        <v>3303.45</v>
      </c>
      <c r="J7272" t="s">
        <v>6</v>
      </c>
      <c r="K7272">
        <v>3303.45</v>
      </c>
    </row>
    <row r="7273" spans="1:11" ht="15" customHeight="1">
      <c r="A7273" s="1" t="s">
        <v>998</v>
      </c>
      <c r="B7273" t="s">
        <v>13</v>
      </c>
      <c r="C7273" t="s">
        <v>39</v>
      </c>
      <c r="D7273">
        <v>102010</v>
      </c>
      <c r="E7273" t="s">
        <v>936</v>
      </c>
      <c r="F7273">
        <v>204117</v>
      </c>
      <c r="G7273" t="s">
        <v>937</v>
      </c>
      <c r="H7273" t="s">
        <v>938</v>
      </c>
      <c r="I7273">
        <v>119.14</v>
      </c>
      <c r="J7273" t="s">
        <v>6</v>
      </c>
      <c r="K7273">
        <v>119.14</v>
      </c>
    </row>
    <row r="7274" spans="1:11" ht="15" customHeight="1">
      <c r="A7274" s="1" t="s">
        <v>998</v>
      </c>
      <c r="B7274" t="s">
        <v>13</v>
      </c>
      <c r="C7274" t="s">
        <v>39</v>
      </c>
      <c r="D7274">
        <v>102010</v>
      </c>
      <c r="E7274" t="s">
        <v>936</v>
      </c>
      <c r="F7274">
        <v>204117</v>
      </c>
      <c r="G7274" t="s">
        <v>937</v>
      </c>
      <c r="H7274" t="s">
        <v>938</v>
      </c>
      <c r="I7274">
        <v>54.77</v>
      </c>
      <c r="J7274" t="s">
        <v>6</v>
      </c>
      <c r="K7274">
        <v>54.77</v>
      </c>
    </row>
    <row r="7275" spans="1:11" ht="15" customHeight="1">
      <c r="A7275" s="1" t="s">
        <v>998</v>
      </c>
      <c r="B7275" t="s">
        <v>13</v>
      </c>
      <c r="C7275" t="s">
        <v>39</v>
      </c>
      <c r="D7275">
        <v>102010</v>
      </c>
      <c r="E7275" t="s">
        <v>936</v>
      </c>
      <c r="F7275">
        <v>204117</v>
      </c>
      <c r="G7275" t="s">
        <v>937</v>
      </c>
      <c r="H7275" t="s">
        <v>938</v>
      </c>
      <c r="I7275">
        <v>56.26</v>
      </c>
      <c r="J7275" t="s">
        <v>6</v>
      </c>
      <c r="K7275">
        <v>56.26</v>
      </c>
    </row>
    <row r="7276" spans="1:11" ht="15" customHeight="1">
      <c r="A7276" s="1" t="s">
        <v>998</v>
      </c>
      <c r="B7276" t="s">
        <v>13</v>
      </c>
      <c r="C7276" t="s">
        <v>39</v>
      </c>
      <c r="D7276">
        <v>102010</v>
      </c>
      <c r="E7276" t="s">
        <v>936</v>
      </c>
      <c r="F7276">
        <v>204117</v>
      </c>
      <c r="G7276" t="s">
        <v>937</v>
      </c>
      <c r="H7276" t="s">
        <v>938</v>
      </c>
      <c r="I7276">
        <v>11456.9</v>
      </c>
      <c r="J7276" t="s">
        <v>6</v>
      </c>
      <c r="K7276">
        <v>11456.9</v>
      </c>
    </row>
    <row r="7277" spans="1:11" ht="15" customHeight="1">
      <c r="A7277" s="1" t="s">
        <v>998</v>
      </c>
      <c r="B7277" t="s">
        <v>13</v>
      </c>
      <c r="C7277" t="s">
        <v>39</v>
      </c>
      <c r="D7277">
        <v>102010</v>
      </c>
      <c r="E7277" t="s">
        <v>936</v>
      </c>
      <c r="F7277">
        <v>204117</v>
      </c>
      <c r="G7277" t="s">
        <v>937</v>
      </c>
      <c r="H7277" t="s">
        <v>938</v>
      </c>
      <c r="I7277">
        <v>11408.13</v>
      </c>
      <c r="J7277" t="s">
        <v>6</v>
      </c>
      <c r="K7277">
        <v>11408.13</v>
      </c>
    </row>
    <row r="7278" spans="1:11" ht="15" customHeight="1">
      <c r="A7278" s="1" t="s">
        <v>998</v>
      </c>
      <c r="B7278" t="s">
        <v>13</v>
      </c>
      <c r="C7278" t="s">
        <v>39</v>
      </c>
      <c r="D7278">
        <v>102010</v>
      </c>
      <c r="E7278" t="s">
        <v>936</v>
      </c>
      <c r="F7278">
        <v>204117</v>
      </c>
      <c r="G7278" t="s">
        <v>937</v>
      </c>
      <c r="H7278" t="s">
        <v>938</v>
      </c>
      <c r="I7278">
        <v>685.88</v>
      </c>
      <c r="J7278" t="s">
        <v>6</v>
      </c>
      <c r="K7278">
        <v>685.88</v>
      </c>
    </row>
    <row r="7279" spans="1:11" ht="15" customHeight="1">
      <c r="A7279" s="1" t="s">
        <v>998</v>
      </c>
      <c r="B7279" t="s">
        <v>13</v>
      </c>
      <c r="C7279" t="s">
        <v>39</v>
      </c>
      <c r="D7279">
        <v>102010</v>
      </c>
      <c r="E7279" t="s">
        <v>936</v>
      </c>
      <c r="F7279">
        <v>204117</v>
      </c>
      <c r="G7279" t="s">
        <v>937</v>
      </c>
      <c r="H7279" t="s">
        <v>938</v>
      </c>
      <c r="I7279">
        <v>92.7</v>
      </c>
      <c r="J7279" t="s">
        <v>5</v>
      </c>
      <c r="K7279">
        <v>-92.7</v>
      </c>
    </row>
    <row r="7280" spans="1:11" ht="15" customHeight="1">
      <c r="A7280" s="1" t="s">
        <v>998</v>
      </c>
      <c r="B7280" t="s">
        <v>13</v>
      </c>
      <c r="C7280" t="s">
        <v>39</v>
      </c>
      <c r="D7280">
        <v>102010</v>
      </c>
      <c r="E7280" t="s">
        <v>936</v>
      </c>
      <c r="F7280">
        <v>204117</v>
      </c>
      <c r="G7280" t="s">
        <v>937</v>
      </c>
      <c r="H7280" t="s">
        <v>938</v>
      </c>
      <c r="I7280">
        <v>68</v>
      </c>
      <c r="J7280" t="s">
        <v>5</v>
      </c>
      <c r="K7280">
        <v>-68</v>
      </c>
    </row>
    <row r="7281" spans="1:11" ht="15" customHeight="1">
      <c r="A7281" s="1" t="s">
        <v>998</v>
      </c>
      <c r="B7281" t="s">
        <v>13</v>
      </c>
      <c r="C7281" t="s">
        <v>39</v>
      </c>
      <c r="D7281">
        <v>102010</v>
      </c>
      <c r="E7281" t="s">
        <v>936</v>
      </c>
      <c r="F7281">
        <v>204117</v>
      </c>
      <c r="G7281" t="s">
        <v>937</v>
      </c>
      <c r="H7281" t="s">
        <v>938</v>
      </c>
      <c r="I7281">
        <v>167.48</v>
      </c>
      <c r="J7281" t="s">
        <v>6</v>
      </c>
      <c r="K7281">
        <v>167.48</v>
      </c>
    </row>
    <row r="7282" spans="1:11" ht="15" customHeight="1">
      <c r="A7282" s="1" t="s">
        <v>998</v>
      </c>
      <c r="B7282" t="s">
        <v>13</v>
      </c>
      <c r="C7282" t="s">
        <v>39</v>
      </c>
      <c r="D7282">
        <v>102010</v>
      </c>
      <c r="E7282" t="s">
        <v>936</v>
      </c>
      <c r="F7282">
        <v>204117</v>
      </c>
      <c r="G7282" t="s">
        <v>937</v>
      </c>
      <c r="H7282" t="s">
        <v>938</v>
      </c>
      <c r="I7282">
        <v>171.37</v>
      </c>
      <c r="J7282" t="s">
        <v>6</v>
      </c>
      <c r="K7282">
        <v>171.37</v>
      </c>
    </row>
    <row r="7283" spans="1:11" ht="15" customHeight="1">
      <c r="A7283" s="1" t="s">
        <v>998</v>
      </c>
      <c r="B7283" t="s">
        <v>13</v>
      </c>
      <c r="C7283" t="s">
        <v>39</v>
      </c>
      <c r="D7283">
        <v>102010</v>
      </c>
      <c r="E7283" t="s">
        <v>936</v>
      </c>
      <c r="F7283">
        <v>204117</v>
      </c>
      <c r="G7283" t="s">
        <v>937</v>
      </c>
      <c r="H7283" t="s">
        <v>938</v>
      </c>
      <c r="I7283">
        <v>31315.8</v>
      </c>
      <c r="J7283" t="s">
        <v>6</v>
      </c>
      <c r="K7283">
        <v>31315.8</v>
      </c>
    </row>
    <row r="7284" spans="1:11" ht="15" customHeight="1">
      <c r="A7284" s="1" t="s">
        <v>998</v>
      </c>
      <c r="B7284" t="s">
        <v>13</v>
      </c>
      <c r="C7284" t="s">
        <v>39</v>
      </c>
      <c r="D7284">
        <v>102010</v>
      </c>
      <c r="E7284" t="s">
        <v>936</v>
      </c>
      <c r="F7284">
        <v>204117</v>
      </c>
      <c r="G7284" t="s">
        <v>937</v>
      </c>
      <c r="H7284" t="s">
        <v>938</v>
      </c>
      <c r="I7284">
        <v>80.5</v>
      </c>
      <c r="J7284" t="s">
        <v>6</v>
      </c>
      <c r="K7284">
        <v>80.5</v>
      </c>
    </row>
    <row r="7285" spans="1:11" ht="15" customHeight="1">
      <c r="A7285" s="1" t="s">
        <v>998</v>
      </c>
      <c r="B7285" t="s">
        <v>13</v>
      </c>
      <c r="C7285" t="s">
        <v>39</v>
      </c>
      <c r="D7285">
        <v>102010</v>
      </c>
      <c r="E7285" t="s">
        <v>936</v>
      </c>
      <c r="F7285">
        <v>204117</v>
      </c>
      <c r="G7285" t="s">
        <v>937</v>
      </c>
      <c r="H7285" t="s">
        <v>938</v>
      </c>
      <c r="I7285">
        <v>42</v>
      </c>
      <c r="J7285" t="s">
        <v>6</v>
      </c>
      <c r="K7285">
        <v>42</v>
      </c>
    </row>
    <row r="7286" spans="1:11" ht="15" customHeight="1">
      <c r="A7286" s="1" t="s">
        <v>998</v>
      </c>
      <c r="B7286" t="s">
        <v>13</v>
      </c>
      <c r="C7286" t="s">
        <v>39</v>
      </c>
      <c r="D7286">
        <v>102010</v>
      </c>
      <c r="E7286" t="s">
        <v>936</v>
      </c>
      <c r="F7286">
        <v>204117</v>
      </c>
      <c r="G7286" t="s">
        <v>937</v>
      </c>
      <c r="H7286" t="s">
        <v>938</v>
      </c>
      <c r="I7286">
        <v>4227.68</v>
      </c>
      <c r="J7286" t="s">
        <v>6</v>
      </c>
      <c r="K7286">
        <v>4227.68</v>
      </c>
    </row>
    <row r="7287" spans="1:11" ht="15" customHeight="1">
      <c r="A7287" s="1" t="s">
        <v>998</v>
      </c>
      <c r="B7287" t="s">
        <v>13</v>
      </c>
      <c r="C7287" t="s">
        <v>39</v>
      </c>
      <c r="D7287">
        <v>102010</v>
      </c>
      <c r="E7287" t="s">
        <v>936</v>
      </c>
      <c r="F7287">
        <v>204117</v>
      </c>
      <c r="G7287" t="s">
        <v>937</v>
      </c>
      <c r="H7287" t="s">
        <v>938</v>
      </c>
      <c r="I7287">
        <v>34.6</v>
      </c>
      <c r="J7287" t="s">
        <v>6</v>
      </c>
      <c r="K7287">
        <v>34.6</v>
      </c>
    </row>
    <row r="7288" spans="1:11" ht="15" customHeight="1">
      <c r="A7288" s="1" t="s">
        <v>998</v>
      </c>
      <c r="B7288" t="s">
        <v>13</v>
      </c>
      <c r="C7288" t="s">
        <v>39</v>
      </c>
      <c r="D7288">
        <v>102010</v>
      </c>
      <c r="E7288" t="s">
        <v>936</v>
      </c>
      <c r="F7288">
        <v>204117</v>
      </c>
      <c r="G7288" t="s">
        <v>937</v>
      </c>
      <c r="H7288" t="s">
        <v>938</v>
      </c>
      <c r="I7288">
        <v>604.52</v>
      </c>
      <c r="J7288" t="s">
        <v>6</v>
      </c>
      <c r="K7288">
        <v>604.52</v>
      </c>
    </row>
    <row r="7289" spans="1:11" ht="15" customHeight="1">
      <c r="A7289" s="1" t="s">
        <v>998</v>
      </c>
      <c r="B7289" t="s">
        <v>13</v>
      </c>
      <c r="C7289" t="s">
        <v>39</v>
      </c>
      <c r="D7289">
        <v>102010</v>
      </c>
      <c r="E7289" t="s">
        <v>936</v>
      </c>
      <c r="F7289">
        <v>204117</v>
      </c>
      <c r="G7289" t="s">
        <v>937</v>
      </c>
      <c r="H7289" t="s">
        <v>938</v>
      </c>
      <c r="I7289">
        <v>459.43</v>
      </c>
      <c r="J7289" t="s">
        <v>6</v>
      </c>
      <c r="K7289">
        <v>459.43</v>
      </c>
    </row>
    <row r="7290" spans="1:11" ht="15" customHeight="1">
      <c r="A7290" s="1" t="s">
        <v>998</v>
      </c>
      <c r="B7290" t="s">
        <v>13</v>
      </c>
      <c r="C7290" t="s">
        <v>39</v>
      </c>
      <c r="D7290">
        <v>102010</v>
      </c>
      <c r="E7290" t="s">
        <v>936</v>
      </c>
      <c r="F7290">
        <v>204117</v>
      </c>
      <c r="G7290" t="s">
        <v>937</v>
      </c>
      <c r="H7290" t="s">
        <v>938</v>
      </c>
      <c r="I7290">
        <v>61041.3</v>
      </c>
      <c r="J7290" t="s">
        <v>6</v>
      </c>
      <c r="K7290">
        <v>61041.3</v>
      </c>
    </row>
    <row r="7291" spans="1:11" ht="15" customHeight="1">
      <c r="A7291" s="1" t="s">
        <v>998</v>
      </c>
      <c r="B7291" t="s">
        <v>13</v>
      </c>
      <c r="C7291" t="s">
        <v>39</v>
      </c>
      <c r="D7291">
        <v>102010</v>
      </c>
      <c r="E7291" t="s">
        <v>936</v>
      </c>
      <c r="F7291">
        <v>204117</v>
      </c>
      <c r="G7291" t="s">
        <v>937</v>
      </c>
      <c r="H7291" t="s">
        <v>938</v>
      </c>
      <c r="I7291">
        <v>20623.759999999998</v>
      </c>
      <c r="J7291" t="s">
        <v>6</v>
      </c>
      <c r="K7291">
        <v>20623.759999999998</v>
      </c>
    </row>
    <row r="7292" spans="1:11" ht="15" customHeight="1">
      <c r="A7292" s="1" t="s">
        <v>998</v>
      </c>
      <c r="B7292" t="s">
        <v>13</v>
      </c>
      <c r="C7292" t="s">
        <v>39</v>
      </c>
      <c r="D7292">
        <v>102010</v>
      </c>
      <c r="E7292" t="s">
        <v>936</v>
      </c>
      <c r="F7292">
        <v>204117</v>
      </c>
      <c r="G7292" t="s">
        <v>937</v>
      </c>
      <c r="H7292" t="s">
        <v>938</v>
      </c>
      <c r="I7292">
        <v>1401.6</v>
      </c>
      <c r="J7292" t="s">
        <v>6</v>
      </c>
      <c r="K7292">
        <v>1401.6</v>
      </c>
    </row>
    <row r="7293" spans="1:11" ht="15" customHeight="1">
      <c r="A7293" s="1" t="s">
        <v>998</v>
      </c>
      <c r="B7293" t="s">
        <v>13</v>
      </c>
      <c r="C7293" t="s">
        <v>39</v>
      </c>
      <c r="D7293">
        <v>102010</v>
      </c>
      <c r="E7293" t="s">
        <v>936</v>
      </c>
      <c r="F7293">
        <v>204117</v>
      </c>
      <c r="G7293" t="s">
        <v>937</v>
      </c>
      <c r="H7293" t="s">
        <v>938</v>
      </c>
      <c r="I7293">
        <v>52548.3</v>
      </c>
      <c r="J7293" t="s">
        <v>6</v>
      </c>
      <c r="K7293">
        <v>52548.3</v>
      </c>
    </row>
    <row r="7294" spans="1:11" ht="15" customHeight="1">
      <c r="A7294" s="1" t="s">
        <v>998</v>
      </c>
      <c r="B7294" t="s">
        <v>13</v>
      </c>
      <c r="C7294" t="s">
        <v>39</v>
      </c>
      <c r="D7294">
        <v>102010</v>
      </c>
      <c r="E7294" t="s">
        <v>936</v>
      </c>
      <c r="F7294">
        <v>204117</v>
      </c>
      <c r="G7294" t="s">
        <v>937</v>
      </c>
      <c r="H7294" t="s">
        <v>938</v>
      </c>
      <c r="I7294">
        <v>8069.2</v>
      </c>
      <c r="J7294" t="s">
        <v>6</v>
      </c>
      <c r="K7294">
        <v>8069.2</v>
      </c>
    </row>
    <row r="7295" spans="1:11" ht="15" customHeight="1">
      <c r="A7295" s="1" t="s">
        <v>998</v>
      </c>
      <c r="B7295" t="s">
        <v>9</v>
      </c>
      <c r="C7295" t="s">
        <v>35</v>
      </c>
      <c r="D7295">
        <v>107719</v>
      </c>
      <c r="E7295" t="s">
        <v>690</v>
      </c>
      <c r="F7295">
        <v>204203</v>
      </c>
      <c r="G7295" t="s">
        <v>118</v>
      </c>
      <c r="H7295" t="s">
        <v>119</v>
      </c>
      <c r="I7295">
        <v>2000</v>
      </c>
      <c r="J7295" t="s">
        <v>6</v>
      </c>
      <c r="K7295">
        <v>2000</v>
      </c>
    </row>
    <row r="7296" spans="1:11" ht="15" customHeight="1">
      <c r="A7296" s="1" t="s">
        <v>998</v>
      </c>
      <c r="B7296">
        <v>54900002</v>
      </c>
      <c r="C7296" t="s">
        <v>996</v>
      </c>
      <c r="F7296">
        <v>204203</v>
      </c>
      <c r="G7296" t="s">
        <v>118</v>
      </c>
      <c r="H7296" t="s">
        <v>119</v>
      </c>
      <c r="K7296">
        <v>440</v>
      </c>
    </row>
    <row r="7297" spans="1:11" ht="15" customHeight="1">
      <c r="A7297" s="1" t="s">
        <v>998</v>
      </c>
      <c r="B7297" t="s">
        <v>4</v>
      </c>
      <c r="C7297" t="s">
        <v>32</v>
      </c>
      <c r="D7297">
        <v>108584</v>
      </c>
      <c r="E7297" t="s">
        <v>763</v>
      </c>
      <c r="F7297">
        <v>205102</v>
      </c>
      <c r="G7297" t="s">
        <v>154</v>
      </c>
      <c r="H7297" t="s">
        <v>155</v>
      </c>
      <c r="I7297">
        <v>450.82</v>
      </c>
      <c r="J7297" t="s">
        <v>6</v>
      </c>
      <c r="K7297">
        <v>450.82</v>
      </c>
    </row>
    <row r="7298" spans="1:11" ht="15" customHeight="1">
      <c r="A7298" s="1" t="s">
        <v>998</v>
      </c>
      <c r="B7298" t="s">
        <v>9</v>
      </c>
      <c r="C7298" t="s">
        <v>35</v>
      </c>
      <c r="D7298">
        <v>107617</v>
      </c>
      <c r="E7298" t="s">
        <v>464</v>
      </c>
      <c r="F7298">
        <v>205102</v>
      </c>
      <c r="G7298" t="s">
        <v>154</v>
      </c>
      <c r="H7298" t="s">
        <v>155</v>
      </c>
      <c r="I7298">
        <v>5.27</v>
      </c>
      <c r="J7298" t="s">
        <v>5</v>
      </c>
      <c r="K7298">
        <v>-5.27</v>
      </c>
    </row>
    <row r="7299" spans="1:11" ht="15" customHeight="1">
      <c r="A7299" s="1" t="s">
        <v>998</v>
      </c>
      <c r="B7299" t="s">
        <v>9</v>
      </c>
      <c r="C7299" t="s">
        <v>35</v>
      </c>
      <c r="D7299">
        <v>107617</v>
      </c>
      <c r="E7299" t="s">
        <v>464</v>
      </c>
      <c r="F7299">
        <v>205102</v>
      </c>
      <c r="G7299" t="s">
        <v>154</v>
      </c>
      <c r="H7299" t="s">
        <v>155</v>
      </c>
      <c r="I7299">
        <v>5.27</v>
      </c>
      <c r="J7299" t="s">
        <v>6</v>
      </c>
      <c r="K7299">
        <v>5.27</v>
      </c>
    </row>
    <row r="7300" spans="1:11" ht="15" customHeight="1">
      <c r="A7300" s="1" t="s">
        <v>998</v>
      </c>
      <c r="B7300" t="s">
        <v>9</v>
      </c>
      <c r="C7300" t="s">
        <v>35</v>
      </c>
      <c r="D7300">
        <v>107617</v>
      </c>
      <c r="E7300" t="s">
        <v>464</v>
      </c>
      <c r="F7300">
        <v>205102</v>
      </c>
      <c r="G7300" t="s">
        <v>154</v>
      </c>
      <c r="H7300" t="s">
        <v>155</v>
      </c>
      <c r="I7300">
        <v>28.62</v>
      </c>
      <c r="J7300" t="s">
        <v>5</v>
      </c>
      <c r="K7300">
        <v>-28.62</v>
      </c>
    </row>
    <row r="7301" spans="1:11" ht="15" customHeight="1">
      <c r="A7301" s="1" t="s">
        <v>998</v>
      </c>
      <c r="B7301" t="s">
        <v>9</v>
      </c>
      <c r="C7301" t="s">
        <v>35</v>
      </c>
      <c r="D7301">
        <v>107617</v>
      </c>
      <c r="E7301" t="s">
        <v>464</v>
      </c>
      <c r="F7301">
        <v>205102</v>
      </c>
      <c r="G7301" t="s">
        <v>154</v>
      </c>
      <c r="H7301" t="s">
        <v>155</v>
      </c>
      <c r="I7301">
        <v>28.62</v>
      </c>
      <c r="J7301" t="s">
        <v>6</v>
      </c>
      <c r="K7301">
        <v>28.62</v>
      </c>
    </row>
    <row r="7302" spans="1:11" ht="15" customHeight="1">
      <c r="A7302" s="1" t="s">
        <v>998</v>
      </c>
      <c r="B7302" t="s">
        <v>9</v>
      </c>
      <c r="C7302" t="s">
        <v>35</v>
      </c>
      <c r="D7302">
        <v>107617</v>
      </c>
      <c r="E7302" t="s">
        <v>464</v>
      </c>
      <c r="F7302">
        <v>205102</v>
      </c>
      <c r="G7302" t="s">
        <v>154</v>
      </c>
      <c r="H7302" t="s">
        <v>155</v>
      </c>
      <c r="I7302">
        <v>1016.64</v>
      </c>
      <c r="J7302" t="s">
        <v>5</v>
      </c>
      <c r="K7302">
        <v>-1016.64</v>
      </c>
    </row>
    <row r="7303" spans="1:11" ht="15" customHeight="1">
      <c r="A7303" s="1" t="s">
        <v>998</v>
      </c>
      <c r="B7303" t="s">
        <v>9</v>
      </c>
      <c r="C7303" t="s">
        <v>35</v>
      </c>
      <c r="D7303">
        <v>107617</v>
      </c>
      <c r="E7303" t="s">
        <v>464</v>
      </c>
      <c r="F7303">
        <v>205102</v>
      </c>
      <c r="G7303" t="s">
        <v>154</v>
      </c>
      <c r="H7303" t="s">
        <v>155</v>
      </c>
      <c r="I7303">
        <v>1016.64</v>
      </c>
      <c r="J7303" t="s">
        <v>6</v>
      </c>
      <c r="K7303">
        <v>1016.64</v>
      </c>
    </row>
    <row r="7304" spans="1:11" ht="15" customHeight="1">
      <c r="A7304" s="1" t="s">
        <v>998</v>
      </c>
      <c r="B7304" t="s">
        <v>9</v>
      </c>
      <c r="C7304" t="s">
        <v>35</v>
      </c>
      <c r="D7304">
        <v>101111</v>
      </c>
      <c r="E7304" t="s">
        <v>490</v>
      </c>
      <c r="F7304">
        <v>205102</v>
      </c>
      <c r="G7304" t="s">
        <v>154</v>
      </c>
      <c r="H7304" t="s">
        <v>155</v>
      </c>
      <c r="I7304">
        <v>122.59</v>
      </c>
      <c r="J7304" t="s">
        <v>5</v>
      </c>
      <c r="K7304">
        <v>-122.59</v>
      </c>
    </row>
    <row r="7305" spans="1:11" ht="15" customHeight="1">
      <c r="A7305" s="1" t="s">
        <v>998</v>
      </c>
      <c r="B7305" t="s">
        <v>9</v>
      </c>
      <c r="C7305" t="s">
        <v>35</v>
      </c>
      <c r="D7305">
        <v>101111</v>
      </c>
      <c r="E7305" t="s">
        <v>490</v>
      </c>
      <c r="F7305">
        <v>205102</v>
      </c>
      <c r="G7305" t="s">
        <v>154</v>
      </c>
      <c r="H7305" t="s">
        <v>155</v>
      </c>
      <c r="I7305">
        <v>122.59</v>
      </c>
      <c r="J7305" t="s">
        <v>6</v>
      </c>
      <c r="K7305">
        <v>122.59</v>
      </c>
    </row>
    <row r="7306" spans="1:11" ht="15" customHeight="1">
      <c r="A7306" s="1" t="s">
        <v>998</v>
      </c>
      <c r="B7306" t="s">
        <v>9</v>
      </c>
      <c r="C7306" t="s">
        <v>35</v>
      </c>
      <c r="D7306">
        <v>101111</v>
      </c>
      <c r="E7306" t="s">
        <v>490</v>
      </c>
      <c r="F7306">
        <v>205102</v>
      </c>
      <c r="G7306" t="s">
        <v>154</v>
      </c>
      <c r="H7306" t="s">
        <v>155</v>
      </c>
      <c r="I7306">
        <v>122.59</v>
      </c>
      <c r="J7306" t="s">
        <v>5</v>
      </c>
      <c r="K7306">
        <v>-122.59</v>
      </c>
    </row>
    <row r="7307" spans="1:11" ht="15" customHeight="1">
      <c r="A7307" s="1" t="s">
        <v>998</v>
      </c>
      <c r="B7307" t="s">
        <v>9</v>
      </c>
      <c r="C7307" t="s">
        <v>35</v>
      </c>
      <c r="D7307">
        <v>101111</v>
      </c>
      <c r="E7307" t="s">
        <v>490</v>
      </c>
      <c r="F7307">
        <v>205102</v>
      </c>
      <c r="G7307" t="s">
        <v>154</v>
      </c>
      <c r="H7307" t="s">
        <v>155</v>
      </c>
      <c r="I7307">
        <v>122.59</v>
      </c>
      <c r="J7307" t="s">
        <v>6</v>
      </c>
      <c r="K7307">
        <v>122.59</v>
      </c>
    </row>
    <row r="7308" spans="1:11" ht="15" customHeight="1">
      <c r="A7308" s="1" t="s">
        <v>998</v>
      </c>
      <c r="B7308" t="s">
        <v>9</v>
      </c>
      <c r="C7308" t="s">
        <v>35</v>
      </c>
      <c r="D7308">
        <v>103233</v>
      </c>
      <c r="E7308" t="s">
        <v>187</v>
      </c>
      <c r="F7308">
        <v>205102</v>
      </c>
      <c r="G7308" t="s">
        <v>154</v>
      </c>
      <c r="H7308" t="s">
        <v>155</v>
      </c>
      <c r="I7308">
        <v>75.23</v>
      </c>
      <c r="J7308" t="s">
        <v>6</v>
      </c>
      <c r="K7308">
        <v>75.23</v>
      </c>
    </row>
    <row r="7309" spans="1:11" ht="15" customHeight="1">
      <c r="A7309" s="1" t="s">
        <v>998</v>
      </c>
      <c r="B7309" t="s">
        <v>9</v>
      </c>
      <c r="C7309" t="s">
        <v>35</v>
      </c>
      <c r="D7309">
        <v>103233</v>
      </c>
      <c r="E7309" t="s">
        <v>187</v>
      </c>
      <c r="F7309">
        <v>205102</v>
      </c>
      <c r="G7309" t="s">
        <v>154</v>
      </c>
      <c r="H7309" t="s">
        <v>155</v>
      </c>
      <c r="I7309">
        <v>75.23</v>
      </c>
      <c r="J7309" t="s">
        <v>5</v>
      </c>
      <c r="K7309">
        <v>-75.23</v>
      </c>
    </row>
    <row r="7310" spans="1:11" ht="15" customHeight="1">
      <c r="A7310" s="1" t="s">
        <v>998</v>
      </c>
      <c r="B7310" t="s">
        <v>9</v>
      </c>
      <c r="C7310" t="s">
        <v>35</v>
      </c>
      <c r="D7310">
        <v>103233</v>
      </c>
      <c r="E7310" t="s">
        <v>187</v>
      </c>
      <c r="F7310">
        <v>205102</v>
      </c>
      <c r="G7310" t="s">
        <v>154</v>
      </c>
      <c r="H7310" t="s">
        <v>155</v>
      </c>
      <c r="I7310">
        <v>0.64</v>
      </c>
      <c r="J7310" t="s">
        <v>6</v>
      </c>
      <c r="K7310">
        <v>0.64</v>
      </c>
    </row>
    <row r="7311" spans="1:11" ht="15" customHeight="1">
      <c r="A7311" s="1" t="s">
        <v>998</v>
      </c>
      <c r="B7311" t="s">
        <v>9</v>
      </c>
      <c r="C7311" t="s">
        <v>35</v>
      </c>
      <c r="D7311">
        <v>103233</v>
      </c>
      <c r="E7311" t="s">
        <v>187</v>
      </c>
      <c r="F7311">
        <v>205102</v>
      </c>
      <c r="G7311" t="s">
        <v>154</v>
      </c>
      <c r="H7311" t="s">
        <v>155</v>
      </c>
      <c r="I7311">
        <v>0.64</v>
      </c>
      <c r="J7311" t="s">
        <v>5</v>
      </c>
      <c r="K7311">
        <v>-0.64</v>
      </c>
    </row>
    <row r="7312" spans="1:11" ht="15" customHeight="1">
      <c r="A7312" s="1" t="s">
        <v>998</v>
      </c>
      <c r="B7312" t="s">
        <v>4</v>
      </c>
      <c r="C7312" t="s">
        <v>32</v>
      </c>
      <c r="D7312">
        <v>109254</v>
      </c>
      <c r="E7312" t="s">
        <v>776</v>
      </c>
      <c r="F7312">
        <v>205102</v>
      </c>
      <c r="G7312" t="s">
        <v>154</v>
      </c>
      <c r="H7312" t="s">
        <v>155</v>
      </c>
      <c r="I7312">
        <v>721.31</v>
      </c>
      <c r="J7312" t="s">
        <v>6</v>
      </c>
      <c r="K7312">
        <v>721.31</v>
      </c>
    </row>
    <row r="7313" spans="1:11" ht="15" customHeight="1">
      <c r="A7313" s="1" t="s">
        <v>998</v>
      </c>
      <c r="B7313" t="s">
        <v>4</v>
      </c>
      <c r="C7313" t="s">
        <v>32</v>
      </c>
      <c r="D7313">
        <v>109333</v>
      </c>
      <c r="E7313" t="s">
        <v>759</v>
      </c>
      <c r="F7313">
        <v>205102</v>
      </c>
      <c r="G7313" t="s">
        <v>154</v>
      </c>
      <c r="H7313" t="s">
        <v>155</v>
      </c>
      <c r="I7313">
        <v>648.65</v>
      </c>
      <c r="J7313" t="s">
        <v>6</v>
      </c>
      <c r="K7313">
        <v>648.65</v>
      </c>
    </row>
    <row r="7314" spans="1:11" ht="15" customHeight="1">
      <c r="A7314" s="1" t="s">
        <v>998</v>
      </c>
      <c r="B7314" t="s">
        <v>9</v>
      </c>
      <c r="C7314" t="s">
        <v>35</v>
      </c>
      <c r="D7314">
        <v>106554</v>
      </c>
      <c r="E7314" t="s">
        <v>374</v>
      </c>
      <c r="F7314">
        <v>205102</v>
      </c>
      <c r="G7314" t="s">
        <v>154</v>
      </c>
      <c r="H7314" t="s">
        <v>155</v>
      </c>
      <c r="I7314">
        <v>753.05</v>
      </c>
      <c r="J7314" t="s">
        <v>5</v>
      </c>
      <c r="K7314">
        <v>-753.05</v>
      </c>
    </row>
    <row r="7315" spans="1:11" ht="15" customHeight="1">
      <c r="A7315" s="1" t="s">
        <v>998</v>
      </c>
      <c r="B7315" t="s">
        <v>9</v>
      </c>
      <c r="C7315" t="s">
        <v>35</v>
      </c>
      <c r="D7315">
        <v>106554</v>
      </c>
      <c r="E7315" t="s">
        <v>374</v>
      </c>
      <c r="F7315">
        <v>205102</v>
      </c>
      <c r="G7315" t="s">
        <v>154</v>
      </c>
      <c r="H7315" t="s">
        <v>155</v>
      </c>
      <c r="I7315">
        <v>753.05</v>
      </c>
      <c r="J7315" t="s">
        <v>6</v>
      </c>
      <c r="K7315">
        <v>753.05</v>
      </c>
    </row>
    <row r="7316" spans="1:11" ht="15" customHeight="1">
      <c r="A7316" s="1" t="s">
        <v>998</v>
      </c>
      <c r="B7316" t="s">
        <v>9</v>
      </c>
      <c r="C7316" t="s">
        <v>35</v>
      </c>
      <c r="D7316">
        <v>106554</v>
      </c>
      <c r="E7316" t="s">
        <v>374</v>
      </c>
      <c r="F7316">
        <v>205102</v>
      </c>
      <c r="G7316" t="s">
        <v>154</v>
      </c>
      <c r="H7316" t="s">
        <v>155</v>
      </c>
      <c r="I7316">
        <v>753.05</v>
      </c>
      <c r="J7316" t="s">
        <v>5</v>
      </c>
      <c r="K7316">
        <v>-753.05</v>
      </c>
    </row>
    <row r="7317" spans="1:11" ht="15" customHeight="1">
      <c r="A7317" s="1" t="s">
        <v>998</v>
      </c>
      <c r="B7317" t="s">
        <v>9</v>
      </c>
      <c r="C7317" t="s">
        <v>35</v>
      </c>
      <c r="D7317">
        <v>106554</v>
      </c>
      <c r="E7317" t="s">
        <v>374</v>
      </c>
      <c r="F7317">
        <v>205102</v>
      </c>
      <c r="G7317" t="s">
        <v>154</v>
      </c>
      <c r="H7317" t="s">
        <v>155</v>
      </c>
      <c r="I7317">
        <v>753.05</v>
      </c>
      <c r="J7317" t="s">
        <v>6</v>
      </c>
      <c r="K7317">
        <v>753.05</v>
      </c>
    </row>
    <row r="7318" spans="1:11" ht="15" customHeight="1">
      <c r="A7318" s="1" t="s">
        <v>998</v>
      </c>
      <c r="B7318" t="s">
        <v>9</v>
      </c>
      <c r="C7318" t="s">
        <v>35</v>
      </c>
      <c r="D7318">
        <v>110451</v>
      </c>
      <c r="E7318" t="s">
        <v>686</v>
      </c>
      <c r="F7318">
        <v>205102</v>
      </c>
      <c r="G7318" t="s">
        <v>154</v>
      </c>
      <c r="H7318" t="s">
        <v>155</v>
      </c>
      <c r="I7318">
        <v>66</v>
      </c>
      <c r="J7318" t="s">
        <v>5</v>
      </c>
      <c r="K7318">
        <v>-66</v>
      </c>
    </row>
    <row r="7319" spans="1:11" ht="15" customHeight="1">
      <c r="A7319" s="1" t="s">
        <v>998</v>
      </c>
      <c r="B7319" t="s">
        <v>9</v>
      </c>
      <c r="C7319" t="s">
        <v>35</v>
      </c>
      <c r="D7319">
        <v>110451</v>
      </c>
      <c r="E7319" t="s">
        <v>686</v>
      </c>
      <c r="F7319">
        <v>205102</v>
      </c>
      <c r="G7319" t="s">
        <v>154</v>
      </c>
      <c r="H7319" t="s">
        <v>155</v>
      </c>
      <c r="I7319">
        <v>66</v>
      </c>
      <c r="J7319" t="s">
        <v>6</v>
      </c>
      <c r="K7319">
        <v>66</v>
      </c>
    </row>
    <row r="7320" spans="1:11" ht="15" customHeight="1">
      <c r="A7320" s="1" t="s">
        <v>998</v>
      </c>
      <c r="B7320" t="s">
        <v>4</v>
      </c>
      <c r="C7320" t="s">
        <v>32</v>
      </c>
      <c r="D7320">
        <v>108584</v>
      </c>
      <c r="E7320" t="s">
        <v>763</v>
      </c>
      <c r="F7320">
        <v>205102</v>
      </c>
      <c r="G7320" t="s">
        <v>154</v>
      </c>
      <c r="H7320" t="s">
        <v>155</v>
      </c>
      <c r="I7320">
        <v>450.82</v>
      </c>
      <c r="J7320" t="s">
        <v>6</v>
      </c>
      <c r="K7320">
        <v>450.82</v>
      </c>
    </row>
    <row r="7321" spans="1:11" ht="15" customHeight="1">
      <c r="A7321" s="1" t="s">
        <v>998</v>
      </c>
      <c r="B7321" t="s">
        <v>9</v>
      </c>
      <c r="C7321" t="s">
        <v>35</v>
      </c>
      <c r="D7321">
        <v>107617</v>
      </c>
      <c r="E7321" t="s">
        <v>464</v>
      </c>
      <c r="F7321">
        <v>205102</v>
      </c>
      <c r="G7321" t="s">
        <v>154</v>
      </c>
      <c r="H7321" t="s">
        <v>155</v>
      </c>
      <c r="I7321">
        <v>30.26</v>
      </c>
      <c r="J7321" t="s">
        <v>5</v>
      </c>
      <c r="K7321">
        <v>-30.26</v>
      </c>
    </row>
    <row r="7322" spans="1:11" ht="15" customHeight="1">
      <c r="A7322" s="1" t="s">
        <v>998</v>
      </c>
      <c r="B7322" t="s">
        <v>9</v>
      </c>
      <c r="C7322" t="s">
        <v>35</v>
      </c>
      <c r="D7322">
        <v>107617</v>
      </c>
      <c r="E7322" t="s">
        <v>464</v>
      </c>
      <c r="F7322">
        <v>205102</v>
      </c>
      <c r="G7322" t="s">
        <v>154</v>
      </c>
      <c r="H7322" t="s">
        <v>155</v>
      </c>
      <c r="I7322">
        <v>30.26</v>
      </c>
      <c r="J7322" t="s">
        <v>6</v>
      </c>
      <c r="K7322">
        <v>30.26</v>
      </c>
    </row>
    <row r="7323" spans="1:11" ht="15" customHeight="1">
      <c r="A7323" s="1" t="s">
        <v>998</v>
      </c>
      <c r="B7323" t="s">
        <v>9</v>
      </c>
      <c r="C7323" t="s">
        <v>35</v>
      </c>
      <c r="D7323">
        <v>107617</v>
      </c>
      <c r="E7323" t="s">
        <v>464</v>
      </c>
      <c r="F7323">
        <v>205102</v>
      </c>
      <c r="G7323" t="s">
        <v>154</v>
      </c>
      <c r="H7323" t="s">
        <v>155</v>
      </c>
      <c r="I7323">
        <v>1043.19</v>
      </c>
      <c r="J7323" t="s">
        <v>5</v>
      </c>
      <c r="K7323">
        <v>-1043.19</v>
      </c>
    </row>
    <row r="7324" spans="1:11" ht="15" customHeight="1">
      <c r="A7324" s="1" t="s">
        <v>998</v>
      </c>
      <c r="B7324" t="s">
        <v>9</v>
      </c>
      <c r="C7324" t="s">
        <v>35</v>
      </c>
      <c r="D7324">
        <v>107617</v>
      </c>
      <c r="E7324" t="s">
        <v>464</v>
      </c>
      <c r="F7324">
        <v>205102</v>
      </c>
      <c r="G7324" t="s">
        <v>154</v>
      </c>
      <c r="H7324" t="s">
        <v>155</v>
      </c>
      <c r="I7324">
        <v>1043.19</v>
      </c>
      <c r="J7324" t="s">
        <v>6</v>
      </c>
      <c r="K7324">
        <v>1043.19</v>
      </c>
    </row>
    <row r="7325" spans="1:11" ht="15" customHeight="1">
      <c r="A7325" s="1" t="s">
        <v>998</v>
      </c>
      <c r="B7325" t="s">
        <v>9</v>
      </c>
      <c r="C7325" t="s">
        <v>35</v>
      </c>
      <c r="D7325">
        <v>105555</v>
      </c>
      <c r="E7325" t="s">
        <v>639</v>
      </c>
      <c r="F7325">
        <v>205102</v>
      </c>
      <c r="G7325" t="s">
        <v>154</v>
      </c>
      <c r="H7325" t="s">
        <v>155</v>
      </c>
      <c r="I7325">
        <v>44.35</v>
      </c>
      <c r="J7325" t="s">
        <v>5</v>
      </c>
      <c r="K7325">
        <v>-44.35</v>
      </c>
    </row>
    <row r="7326" spans="1:11" ht="15" customHeight="1">
      <c r="A7326" s="1" t="s">
        <v>998</v>
      </c>
      <c r="B7326" t="s">
        <v>9</v>
      </c>
      <c r="C7326" t="s">
        <v>35</v>
      </c>
      <c r="D7326">
        <v>105555</v>
      </c>
      <c r="E7326" t="s">
        <v>639</v>
      </c>
      <c r="F7326">
        <v>205102</v>
      </c>
      <c r="G7326" t="s">
        <v>154</v>
      </c>
      <c r="H7326" t="s">
        <v>155</v>
      </c>
      <c r="I7326">
        <v>44.35</v>
      </c>
      <c r="J7326" t="s">
        <v>6</v>
      </c>
      <c r="K7326">
        <v>44.35</v>
      </c>
    </row>
    <row r="7327" spans="1:11" ht="15" customHeight="1">
      <c r="A7327" s="1" t="s">
        <v>998</v>
      </c>
      <c r="B7327" t="s">
        <v>9</v>
      </c>
      <c r="C7327" t="s">
        <v>35</v>
      </c>
      <c r="D7327">
        <v>105555</v>
      </c>
      <c r="E7327" t="s">
        <v>639</v>
      </c>
      <c r="F7327">
        <v>205102</v>
      </c>
      <c r="G7327" t="s">
        <v>154</v>
      </c>
      <c r="H7327" t="s">
        <v>155</v>
      </c>
      <c r="I7327">
        <v>85.16</v>
      </c>
      <c r="J7327" t="s">
        <v>5</v>
      </c>
      <c r="K7327">
        <v>-85.16</v>
      </c>
    </row>
    <row r="7328" spans="1:11" ht="15" customHeight="1">
      <c r="A7328" s="1" t="s">
        <v>998</v>
      </c>
      <c r="B7328" t="s">
        <v>9</v>
      </c>
      <c r="C7328" t="s">
        <v>35</v>
      </c>
      <c r="D7328">
        <v>105555</v>
      </c>
      <c r="E7328" t="s">
        <v>639</v>
      </c>
      <c r="F7328">
        <v>205102</v>
      </c>
      <c r="G7328" t="s">
        <v>154</v>
      </c>
      <c r="H7328" t="s">
        <v>155</v>
      </c>
      <c r="I7328">
        <v>85.16</v>
      </c>
      <c r="J7328" t="s">
        <v>6</v>
      </c>
      <c r="K7328">
        <v>85.16</v>
      </c>
    </row>
    <row r="7329" spans="1:11" ht="15" customHeight="1">
      <c r="A7329" s="1" t="s">
        <v>998</v>
      </c>
      <c r="B7329" t="s">
        <v>9</v>
      </c>
      <c r="C7329" t="s">
        <v>35</v>
      </c>
      <c r="D7329">
        <v>106554</v>
      </c>
      <c r="E7329" t="s">
        <v>374</v>
      </c>
      <c r="F7329">
        <v>205102</v>
      </c>
      <c r="G7329" t="s">
        <v>154</v>
      </c>
      <c r="H7329" t="s">
        <v>155</v>
      </c>
      <c r="I7329">
        <v>753.05</v>
      </c>
      <c r="J7329" t="s">
        <v>5</v>
      </c>
      <c r="K7329">
        <v>-753.05</v>
      </c>
    </row>
    <row r="7330" spans="1:11" ht="15" customHeight="1">
      <c r="A7330" s="1" t="s">
        <v>998</v>
      </c>
      <c r="B7330" t="s">
        <v>9</v>
      </c>
      <c r="C7330" t="s">
        <v>35</v>
      </c>
      <c r="D7330">
        <v>106554</v>
      </c>
      <c r="E7330" t="s">
        <v>374</v>
      </c>
      <c r="F7330">
        <v>205102</v>
      </c>
      <c r="G7330" t="s">
        <v>154</v>
      </c>
      <c r="H7330" t="s">
        <v>155</v>
      </c>
      <c r="I7330">
        <v>753.05</v>
      </c>
      <c r="J7330" t="s">
        <v>6</v>
      </c>
      <c r="K7330">
        <v>753.05</v>
      </c>
    </row>
    <row r="7331" spans="1:11" ht="15" customHeight="1">
      <c r="A7331" s="1" t="s">
        <v>998</v>
      </c>
      <c r="B7331" t="s">
        <v>9</v>
      </c>
      <c r="C7331" t="s">
        <v>35</v>
      </c>
      <c r="D7331">
        <v>101111</v>
      </c>
      <c r="E7331" t="s">
        <v>490</v>
      </c>
      <c r="F7331">
        <v>205102</v>
      </c>
      <c r="G7331" t="s">
        <v>154</v>
      </c>
      <c r="H7331" t="s">
        <v>155</v>
      </c>
      <c r="I7331">
        <v>122.59</v>
      </c>
      <c r="J7331" t="s">
        <v>5</v>
      </c>
      <c r="K7331">
        <v>-122.59</v>
      </c>
    </row>
    <row r="7332" spans="1:11" ht="15" customHeight="1">
      <c r="A7332" s="1" t="s">
        <v>998</v>
      </c>
      <c r="B7332" t="s">
        <v>9</v>
      </c>
      <c r="C7332" t="s">
        <v>35</v>
      </c>
      <c r="D7332">
        <v>101111</v>
      </c>
      <c r="E7332" t="s">
        <v>490</v>
      </c>
      <c r="F7332">
        <v>205102</v>
      </c>
      <c r="G7332" t="s">
        <v>154</v>
      </c>
      <c r="H7332" t="s">
        <v>155</v>
      </c>
      <c r="I7332">
        <v>122.59</v>
      </c>
      <c r="J7332" t="s">
        <v>6</v>
      </c>
      <c r="K7332">
        <v>122.59</v>
      </c>
    </row>
    <row r="7333" spans="1:11" ht="15" customHeight="1">
      <c r="A7333" s="1" t="s">
        <v>998</v>
      </c>
      <c r="B7333" t="s">
        <v>9</v>
      </c>
      <c r="C7333" t="s">
        <v>35</v>
      </c>
      <c r="D7333">
        <v>111033</v>
      </c>
      <c r="E7333" t="s">
        <v>505</v>
      </c>
      <c r="F7333">
        <v>205102</v>
      </c>
      <c r="G7333" t="s">
        <v>154</v>
      </c>
      <c r="H7333" t="s">
        <v>155</v>
      </c>
      <c r="I7333">
        <v>10.9</v>
      </c>
      <c r="J7333" t="s">
        <v>5</v>
      </c>
      <c r="K7333">
        <v>-10.9</v>
      </c>
    </row>
    <row r="7334" spans="1:11" ht="15" customHeight="1">
      <c r="A7334" s="1" t="s">
        <v>998</v>
      </c>
      <c r="B7334" t="s">
        <v>9</v>
      </c>
      <c r="C7334" t="s">
        <v>35</v>
      </c>
      <c r="D7334">
        <v>111033</v>
      </c>
      <c r="E7334" t="s">
        <v>505</v>
      </c>
      <c r="F7334">
        <v>205102</v>
      </c>
      <c r="G7334" t="s">
        <v>154</v>
      </c>
      <c r="H7334" t="s">
        <v>155</v>
      </c>
      <c r="I7334">
        <v>10.9</v>
      </c>
      <c r="J7334" t="s">
        <v>6</v>
      </c>
      <c r="K7334">
        <v>10.9</v>
      </c>
    </row>
    <row r="7335" spans="1:11" ht="15" customHeight="1">
      <c r="A7335" s="1" t="s">
        <v>998</v>
      </c>
      <c r="B7335" t="s">
        <v>9</v>
      </c>
      <c r="C7335" t="s">
        <v>35</v>
      </c>
      <c r="D7335">
        <v>110938</v>
      </c>
      <c r="E7335" t="s">
        <v>655</v>
      </c>
      <c r="F7335">
        <v>205102</v>
      </c>
      <c r="G7335" t="s">
        <v>154</v>
      </c>
      <c r="H7335" t="s">
        <v>155</v>
      </c>
      <c r="I7335">
        <v>68.64</v>
      </c>
      <c r="J7335" t="s">
        <v>5</v>
      </c>
      <c r="K7335">
        <v>-68.64</v>
      </c>
    </row>
    <row r="7336" spans="1:11" ht="15" customHeight="1">
      <c r="A7336" s="1" t="s">
        <v>998</v>
      </c>
      <c r="B7336" t="s">
        <v>9</v>
      </c>
      <c r="C7336" t="s">
        <v>35</v>
      </c>
      <c r="D7336">
        <v>110938</v>
      </c>
      <c r="E7336" t="s">
        <v>655</v>
      </c>
      <c r="F7336">
        <v>205102</v>
      </c>
      <c r="G7336" t="s">
        <v>154</v>
      </c>
      <c r="H7336" t="s">
        <v>155</v>
      </c>
      <c r="I7336">
        <v>68.64</v>
      </c>
      <c r="J7336" t="s">
        <v>6</v>
      </c>
      <c r="K7336">
        <v>68.64</v>
      </c>
    </row>
    <row r="7337" spans="1:11" ht="15" customHeight="1">
      <c r="A7337" s="1" t="s">
        <v>998</v>
      </c>
      <c r="B7337" t="s">
        <v>9</v>
      </c>
      <c r="C7337" t="s">
        <v>35</v>
      </c>
      <c r="D7337">
        <v>109358</v>
      </c>
      <c r="E7337" t="s">
        <v>227</v>
      </c>
      <c r="F7337">
        <v>205102</v>
      </c>
      <c r="G7337" t="s">
        <v>154</v>
      </c>
      <c r="H7337" t="s">
        <v>155</v>
      </c>
      <c r="I7337">
        <v>22.92</v>
      </c>
      <c r="J7337" t="s">
        <v>5</v>
      </c>
      <c r="K7337">
        <v>-22.92</v>
      </c>
    </row>
    <row r="7338" spans="1:11" ht="15" customHeight="1">
      <c r="A7338" s="1" t="s">
        <v>998</v>
      </c>
      <c r="B7338" t="s">
        <v>9</v>
      </c>
      <c r="C7338" t="s">
        <v>35</v>
      </c>
      <c r="D7338">
        <v>109358</v>
      </c>
      <c r="E7338" t="s">
        <v>227</v>
      </c>
      <c r="F7338">
        <v>205102</v>
      </c>
      <c r="G7338" t="s">
        <v>154</v>
      </c>
      <c r="H7338" t="s">
        <v>155</v>
      </c>
      <c r="I7338">
        <v>22.92</v>
      </c>
      <c r="J7338" t="s">
        <v>6</v>
      </c>
      <c r="K7338">
        <v>22.92</v>
      </c>
    </row>
    <row r="7339" spans="1:11" ht="15" customHeight="1">
      <c r="A7339" s="1" t="s">
        <v>998</v>
      </c>
      <c r="B7339" t="s">
        <v>9</v>
      </c>
      <c r="C7339" t="s">
        <v>35</v>
      </c>
      <c r="D7339">
        <v>109358</v>
      </c>
      <c r="E7339" t="s">
        <v>227</v>
      </c>
      <c r="F7339">
        <v>205102</v>
      </c>
      <c r="G7339" t="s">
        <v>154</v>
      </c>
      <c r="H7339" t="s">
        <v>155</v>
      </c>
      <c r="I7339">
        <v>590.91999999999996</v>
      </c>
      <c r="J7339" t="s">
        <v>5</v>
      </c>
      <c r="K7339">
        <v>-590.91999999999996</v>
      </c>
    </row>
    <row r="7340" spans="1:11" ht="15" customHeight="1">
      <c r="A7340" s="1" t="s">
        <v>998</v>
      </c>
      <c r="B7340" t="s">
        <v>9</v>
      </c>
      <c r="C7340" t="s">
        <v>35</v>
      </c>
      <c r="D7340">
        <v>109358</v>
      </c>
      <c r="E7340" t="s">
        <v>227</v>
      </c>
      <c r="F7340">
        <v>205102</v>
      </c>
      <c r="G7340" t="s">
        <v>154</v>
      </c>
      <c r="H7340" t="s">
        <v>155</v>
      </c>
      <c r="I7340">
        <v>590.91999999999996</v>
      </c>
      <c r="J7340" t="s">
        <v>6</v>
      </c>
      <c r="K7340">
        <v>590.91999999999996</v>
      </c>
    </row>
    <row r="7341" spans="1:11" ht="15" customHeight="1">
      <c r="A7341" s="1" t="s">
        <v>998</v>
      </c>
      <c r="B7341" t="s">
        <v>9</v>
      </c>
      <c r="C7341" t="s">
        <v>35</v>
      </c>
      <c r="D7341">
        <v>109358</v>
      </c>
      <c r="E7341" t="s">
        <v>227</v>
      </c>
      <c r="F7341">
        <v>205102</v>
      </c>
      <c r="G7341" t="s">
        <v>154</v>
      </c>
      <c r="H7341" t="s">
        <v>155</v>
      </c>
      <c r="I7341">
        <v>282.92</v>
      </c>
      <c r="J7341" t="s">
        <v>5</v>
      </c>
      <c r="K7341">
        <v>-282.92</v>
      </c>
    </row>
    <row r="7342" spans="1:11" ht="15" customHeight="1">
      <c r="A7342" s="1" t="s">
        <v>998</v>
      </c>
      <c r="B7342" t="s">
        <v>9</v>
      </c>
      <c r="C7342" t="s">
        <v>35</v>
      </c>
      <c r="D7342">
        <v>109358</v>
      </c>
      <c r="E7342" t="s">
        <v>227</v>
      </c>
      <c r="F7342">
        <v>205102</v>
      </c>
      <c r="G7342" t="s">
        <v>154</v>
      </c>
      <c r="H7342" t="s">
        <v>155</v>
      </c>
      <c r="I7342">
        <v>282.92</v>
      </c>
      <c r="J7342" t="s">
        <v>6</v>
      </c>
      <c r="K7342">
        <v>282.92</v>
      </c>
    </row>
    <row r="7343" spans="1:11" ht="15" customHeight="1">
      <c r="A7343" s="1" t="s">
        <v>998</v>
      </c>
      <c r="B7343" t="s">
        <v>9</v>
      </c>
      <c r="C7343" t="s">
        <v>35</v>
      </c>
      <c r="D7343">
        <v>104261</v>
      </c>
      <c r="E7343" t="s">
        <v>673</v>
      </c>
      <c r="F7343">
        <v>205102</v>
      </c>
      <c r="G7343" t="s">
        <v>154</v>
      </c>
      <c r="H7343" t="s">
        <v>155</v>
      </c>
      <c r="I7343">
        <v>198</v>
      </c>
      <c r="J7343" t="s">
        <v>5</v>
      </c>
      <c r="K7343">
        <v>-198</v>
      </c>
    </row>
    <row r="7344" spans="1:11" ht="15" customHeight="1">
      <c r="A7344" s="1" t="s">
        <v>998</v>
      </c>
      <c r="B7344" t="s">
        <v>9</v>
      </c>
      <c r="C7344" t="s">
        <v>35</v>
      </c>
      <c r="D7344">
        <v>104261</v>
      </c>
      <c r="E7344" t="s">
        <v>673</v>
      </c>
      <c r="F7344">
        <v>205102</v>
      </c>
      <c r="G7344" t="s">
        <v>154</v>
      </c>
      <c r="H7344" t="s">
        <v>155</v>
      </c>
      <c r="I7344">
        <v>198</v>
      </c>
      <c r="J7344" t="s">
        <v>6</v>
      </c>
      <c r="K7344">
        <v>198</v>
      </c>
    </row>
    <row r="7345" spans="1:11" ht="15" customHeight="1">
      <c r="A7345" s="1" t="s">
        <v>998</v>
      </c>
      <c r="B7345" t="s">
        <v>9</v>
      </c>
      <c r="C7345" t="s">
        <v>35</v>
      </c>
      <c r="D7345">
        <v>107617</v>
      </c>
      <c r="E7345" t="s">
        <v>464</v>
      </c>
      <c r="F7345">
        <v>205102</v>
      </c>
      <c r="G7345" t="s">
        <v>154</v>
      </c>
      <c r="H7345" t="s">
        <v>155</v>
      </c>
      <c r="I7345">
        <v>5.83</v>
      </c>
      <c r="J7345" t="s">
        <v>5</v>
      </c>
      <c r="K7345">
        <v>-5.83</v>
      </c>
    </row>
    <row r="7346" spans="1:11" ht="15" customHeight="1">
      <c r="A7346" s="1" t="s">
        <v>998</v>
      </c>
      <c r="B7346" t="s">
        <v>9</v>
      </c>
      <c r="C7346" t="s">
        <v>35</v>
      </c>
      <c r="D7346">
        <v>107617</v>
      </c>
      <c r="E7346" t="s">
        <v>464</v>
      </c>
      <c r="F7346">
        <v>205102</v>
      </c>
      <c r="G7346" t="s">
        <v>154</v>
      </c>
      <c r="H7346" t="s">
        <v>155</v>
      </c>
      <c r="I7346">
        <v>5.83</v>
      </c>
      <c r="J7346" t="s">
        <v>6</v>
      </c>
      <c r="K7346">
        <v>5.83</v>
      </c>
    </row>
    <row r="7347" spans="1:11" ht="15" customHeight="1">
      <c r="A7347" s="1" t="s">
        <v>998</v>
      </c>
      <c r="B7347" t="s">
        <v>9</v>
      </c>
      <c r="C7347" t="s">
        <v>35</v>
      </c>
      <c r="D7347">
        <v>103236</v>
      </c>
      <c r="E7347" t="s">
        <v>184</v>
      </c>
      <c r="F7347">
        <v>205102</v>
      </c>
      <c r="G7347" t="s">
        <v>154</v>
      </c>
      <c r="H7347" t="s">
        <v>155</v>
      </c>
      <c r="I7347">
        <v>187.03</v>
      </c>
      <c r="J7347" t="s">
        <v>6</v>
      </c>
      <c r="K7347">
        <v>187.03</v>
      </c>
    </row>
    <row r="7348" spans="1:11" ht="15" customHeight="1">
      <c r="A7348" s="1" t="s">
        <v>998</v>
      </c>
      <c r="B7348" t="s">
        <v>9</v>
      </c>
      <c r="C7348" t="s">
        <v>35</v>
      </c>
      <c r="D7348">
        <v>103236</v>
      </c>
      <c r="E7348" t="s">
        <v>184</v>
      </c>
      <c r="F7348">
        <v>205102</v>
      </c>
      <c r="G7348" t="s">
        <v>154</v>
      </c>
      <c r="H7348" t="s">
        <v>155</v>
      </c>
      <c r="I7348">
        <v>187.03</v>
      </c>
      <c r="J7348" t="s">
        <v>5</v>
      </c>
      <c r="K7348">
        <v>-187.03</v>
      </c>
    </row>
    <row r="7349" spans="1:11" ht="15" customHeight="1">
      <c r="A7349" s="1" t="s">
        <v>998</v>
      </c>
      <c r="B7349" t="s">
        <v>9</v>
      </c>
      <c r="C7349" t="s">
        <v>35</v>
      </c>
      <c r="D7349">
        <v>103233</v>
      </c>
      <c r="E7349" t="s">
        <v>187</v>
      </c>
      <c r="F7349">
        <v>205102</v>
      </c>
      <c r="G7349" t="s">
        <v>154</v>
      </c>
      <c r="H7349" t="s">
        <v>155</v>
      </c>
      <c r="I7349">
        <v>85.93</v>
      </c>
      <c r="J7349" t="s">
        <v>6</v>
      </c>
      <c r="K7349">
        <v>85.93</v>
      </c>
    </row>
    <row r="7350" spans="1:11" ht="15" customHeight="1">
      <c r="A7350" s="1" t="s">
        <v>998</v>
      </c>
      <c r="B7350" t="s">
        <v>9</v>
      </c>
      <c r="C7350" t="s">
        <v>35</v>
      </c>
      <c r="D7350">
        <v>103233</v>
      </c>
      <c r="E7350" t="s">
        <v>187</v>
      </c>
      <c r="F7350">
        <v>205102</v>
      </c>
      <c r="G7350" t="s">
        <v>154</v>
      </c>
      <c r="H7350" t="s">
        <v>155</v>
      </c>
      <c r="I7350">
        <v>85.93</v>
      </c>
      <c r="J7350" t="s">
        <v>5</v>
      </c>
      <c r="K7350">
        <v>-85.93</v>
      </c>
    </row>
    <row r="7351" spans="1:11" ht="15" customHeight="1">
      <c r="A7351" s="1" t="s">
        <v>998</v>
      </c>
      <c r="B7351" t="s">
        <v>4</v>
      </c>
      <c r="C7351" t="s">
        <v>32</v>
      </c>
      <c r="D7351">
        <v>109254</v>
      </c>
      <c r="E7351" t="s">
        <v>776</v>
      </c>
      <c r="F7351">
        <v>205102</v>
      </c>
      <c r="G7351" t="s">
        <v>154</v>
      </c>
      <c r="H7351" t="s">
        <v>155</v>
      </c>
      <c r="I7351">
        <v>206.51</v>
      </c>
      <c r="J7351" t="s">
        <v>6</v>
      </c>
      <c r="K7351">
        <v>206.51</v>
      </c>
    </row>
    <row r="7352" spans="1:11" ht="15" customHeight="1">
      <c r="A7352" s="1" t="s">
        <v>998</v>
      </c>
      <c r="B7352" t="s">
        <v>4</v>
      </c>
      <c r="C7352" t="s">
        <v>32</v>
      </c>
      <c r="D7352">
        <v>109254</v>
      </c>
      <c r="E7352" t="s">
        <v>776</v>
      </c>
      <c r="F7352">
        <v>205102</v>
      </c>
      <c r="G7352" t="s">
        <v>154</v>
      </c>
      <c r="H7352" t="s">
        <v>155</v>
      </c>
      <c r="I7352">
        <v>116.92</v>
      </c>
      <c r="J7352" t="s">
        <v>6</v>
      </c>
      <c r="K7352">
        <v>116.92</v>
      </c>
    </row>
    <row r="7353" spans="1:11" ht="15" customHeight="1">
      <c r="A7353" s="1" t="s">
        <v>998</v>
      </c>
      <c r="B7353" t="s">
        <v>4</v>
      </c>
      <c r="C7353" t="s">
        <v>32</v>
      </c>
      <c r="D7353">
        <v>109333</v>
      </c>
      <c r="E7353" t="s">
        <v>759</v>
      </c>
      <c r="F7353">
        <v>205102</v>
      </c>
      <c r="G7353" t="s">
        <v>154</v>
      </c>
      <c r="H7353" t="s">
        <v>155</v>
      </c>
      <c r="I7353">
        <v>648.65</v>
      </c>
      <c r="J7353" t="s">
        <v>6</v>
      </c>
      <c r="K7353">
        <v>648.65</v>
      </c>
    </row>
    <row r="7354" spans="1:11" ht="15" customHeight="1">
      <c r="A7354" s="1" t="s">
        <v>998</v>
      </c>
      <c r="B7354" t="s">
        <v>9</v>
      </c>
      <c r="C7354" t="s">
        <v>35</v>
      </c>
      <c r="D7354">
        <v>102081</v>
      </c>
      <c r="E7354" t="s">
        <v>560</v>
      </c>
      <c r="F7354">
        <v>205102</v>
      </c>
      <c r="G7354" t="s">
        <v>154</v>
      </c>
      <c r="H7354" t="s">
        <v>155</v>
      </c>
      <c r="I7354">
        <v>7.6</v>
      </c>
      <c r="J7354" t="s">
        <v>5</v>
      </c>
      <c r="K7354">
        <v>-7.6</v>
      </c>
    </row>
    <row r="7355" spans="1:11" ht="15" customHeight="1">
      <c r="A7355" s="1" t="s">
        <v>998</v>
      </c>
      <c r="B7355" t="s">
        <v>9</v>
      </c>
      <c r="C7355" t="s">
        <v>35</v>
      </c>
      <c r="D7355">
        <v>102081</v>
      </c>
      <c r="E7355" t="s">
        <v>560</v>
      </c>
      <c r="F7355">
        <v>205102</v>
      </c>
      <c r="G7355" t="s">
        <v>154</v>
      </c>
      <c r="H7355" t="s">
        <v>155</v>
      </c>
      <c r="I7355">
        <v>7.6</v>
      </c>
      <c r="J7355" t="s">
        <v>6</v>
      </c>
      <c r="K7355">
        <v>7.6</v>
      </c>
    </row>
    <row r="7356" spans="1:11" ht="15" customHeight="1">
      <c r="A7356" s="1" t="s">
        <v>998</v>
      </c>
      <c r="B7356" t="s">
        <v>9</v>
      </c>
      <c r="C7356" t="s">
        <v>35</v>
      </c>
      <c r="D7356">
        <v>110074</v>
      </c>
      <c r="E7356" t="s">
        <v>562</v>
      </c>
      <c r="F7356">
        <v>205102</v>
      </c>
      <c r="G7356" t="s">
        <v>154</v>
      </c>
      <c r="H7356" t="s">
        <v>155</v>
      </c>
      <c r="I7356">
        <v>888.8</v>
      </c>
      <c r="J7356" t="s">
        <v>5</v>
      </c>
      <c r="K7356">
        <v>-888.8</v>
      </c>
    </row>
    <row r="7357" spans="1:11" ht="15" customHeight="1">
      <c r="A7357" s="1" t="s">
        <v>998</v>
      </c>
      <c r="B7357" t="s">
        <v>9</v>
      </c>
      <c r="C7357" t="s">
        <v>35</v>
      </c>
      <c r="D7357">
        <v>110074</v>
      </c>
      <c r="E7357" t="s">
        <v>562</v>
      </c>
      <c r="F7357">
        <v>205102</v>
      </c>
      <c r="G7357" t="s">
        <v>154</v>
      </c>
      <c r="H7357" t="s">
        <v>155</v>
      </c>
      <c r="I7357">
        <v>888.8</v>
      </c>
      <c r="J7357" t="s">
        <v>6</v>
      </c>
      <c r="K7357">
        <v>888.8</v>
      </c>
    </row>
    <row r="7358" spans="1:11" ht="15" customHeight="1">
      <c r="A7358" s="1" t="s">
        <v>998</v>
      </c>
      <c r="B7358" t="s">
        <v>9</v>
      </c>
      <c r="C7358" t="s">
        <v>35</v>
      </c>
      <c r="D7358">
        <v>111075</v>
      </c>
      <c r="E7358" t="s">
        <v>597</v>
      </c>
      <c r="F7358">
        <v>205102</v>
      </c>
      <c r="G7358" t="s">
        <v>154</v>
      </c>
      <c r="H7358" t="s">
        <v>155</v>
      </c>
      <c r="I7358">
        <v>415.36</v>
      </c>
      <c r="J7358" t="s">
        <v>5</v>
      </c>
      <c r="K7358">
        <v>-415.36</v>
      </c>
    </row>
    <row r="7359" spans="1:11" ht="15" customHeight="1">
      <c r="A7359" s="1" t="s">
        <v>998</v>
      </c>
      <c r="B7359" t="s">
        <v>9</v>
      </c>
      <c r="C7359" t="s">
        <v>35</v>
      </c>
      <c r="D7359">
        <v>111075</v>
      </c>
      <c r="E7359" t="s">
        <v>597</v>
      </c>
      <c r="F7359">
        <v>205102</v>
      </c>
      <c r="G7359" t="s">
        <v>154</v>
      </c>
      <c r="H7359" t="s">
        <v>155</v>
      </c>
      <c r="I7359">
        <v>415.36</v>
      </c>
      <c r="J7359" t="s">
        <v>6</v>
      </c>
      <c r="K7359">
        <v>415.36</v>
      </c>
    </row>
    <row r="7360" spans="1:11" ht="15" customHeight="1">
      <c r="A7360" s="1" t="s">
        <v>998</v>
      </c>
      <c r="B7360" t="s">
        <v>9</v>
      </c>
      <c r="C7360" t="s">
        <v>35</v>
      </c>
      <c r="D7360">
        <v>103644</v>
      </c>
      <c r="E7360" t="s">
        <v>603</v>
      </c>
      <c r="F7360">
        <v>205102</v>
      </c>
      <c r="G7360" t="s">
        <v>154</v>
      </c>
      <c r="H7360" t="s">
        <v>155</v>
      </c>
      <c r="I7360">
        <v>53.9</v>
      </c>
      <c r="J7360" t="s">
        <v>5</v>
      </c>
      <c r="K7360">
        <v>-53.9</v>
      </c>
    </row>
    <row r="7361" spans="1:11" ht="15" customHeight="1">
      <c r="A7361" s="1" t="s">
        <v>998</v>
      </c>
      <c r="B7361" t="s">
        <v>9</v>
      </c>
      <c r="C7361" t="s">
        <v>35</v>
      </c>
      <c r="D7361">
        <v>103644</v>
      </c>
      <c r="E7361" t="s">
        <v>603</v>
      </c>
      <c r="F7361">
        <v>205102</v>
      </c>
      <c r="G7361" t="s">
        <v>154</v>
      </c>
      <c r="H7361" t="s">
        <v>155</v>
      </c>
      <c r="I7361">
        <v>53.9</v>
      </c>
      <c r="J7361" t="s">
        <v>6</v>
      </c>
      <c r="K7361">
        <v>53.9</v>
      </c>
    </row>
    <row r="7362" spans="1:11" ht="15" customHeight="1">
      <c r="A7362" s="1" t="s">
        <v>998</v>
      </c>
      <c r="B7362" t="s">
        <v>9</v>
      </c>
      <c r="C7362" t="s">
        <v>35</v>
      </c>
      <c r="D7362">
        <v>111234</v>
      </c>
      <c r="E7362" t="s">
        <v>617</v>
      </c>
      <c r="F7362">
        <v>205102</v>
      </c>
      <c r="G7362" t="s">
        <v>154</v>
      </c>
      <c r="H7362" t="s">
        <v>155</v>
      </c>
      <c r="I7362">
        <v>142.74</v>
      </c>
      <c r="J7362" t="s">
        <v>5</v>
      </c>
      <c r="K7362">
        <v>-142.74</v>
      </c>
    </row>
    <row r="7363" spans="1:11" ht="15" customHeight="1">
      <c r="A7363" s="1" t="s">
        <v>998</v>
      </c>
      <c r="B7363" t="s">
        <v>9</v>
      </c>
      <c r="C7363" t="s">
        <v>35</v>
      </c>
      <c r="D7363">
        <v>111234</v>
      </c>
      <c r="E7363" t="s">
        <v>617</v>
      </c>
      <c r="F7363">
        <v>205102</v>
      </c>
      <c r="G7363" t="s">
        <v>154</v>
      </c>
      <c r="H7363" t="s">
        <v>155</v>
      </c>
      <c r="I7363">
        <v>142.74</v>
      </c>
      <c r="J7363" t="s">
        <v>6</v>
      </c>
      <c r="K7363">
        <v>142.74</v>
      </c>
    </row>
    <row r="7364" spans="1:11" ht="15" customHeight="1">
      <c r="A7364" s="1" t="s">
        <v>998</v>
      </c>
      <c r="B7364" t="s">
        <v>9</v>
      </c>
      <c r="C7364" t="s">
        <v>35</v>
      </c>
      <c r="D7364">
        <v>103236</v>
      </c>
      <c r="E7364" t="s">
        <v>184</v>
      </c>
      <c r="F7364">
        <v>205102</v>
      </c>
      <c r="G7364" t="s">
        <v>154</v>
      </c>
      <c r="H7364" t="s">
        <v>155</v>
      </c>
      <c r="I7364">
        <v>190.37</v>
      </c>
      <c r="J7364" t="s">
        <v>6</v>
      </c>
      <c r="K7364">
        <v>190.37</v>
      </c>
    </row>
    <row r="7365" spans="1:11" ht="15" customHeight="1">
      <c r="A7365" s="1" t="s">
        <v>998</v>
      </c>
      <c r="B7365" t="s">
        <v>9</v>
      </c>
      <c r="C7365" t="s">
        <v>35</v>
      </c>
      <c r="D7365">
        <v>103236</v>
      </c>
      <c r="E7365" t="s">
        <v>184</v>
      </c>
      <c r="F7365">
        <v>205102</v>
      </c>
      <c r="G7365" t="s">
        <v>154</v>
      </c>
      <c r="H7365" t="s">
        <v>155</v>
      </c>
      <c r="I7365">
        <v>190.37</v>
      </c>
      <c r="J7365" t="s">
        <v>5</v>
      </c>
      <c r="K7365">
        <v>-190.37</v>
      </c>
    </row>
    <row r="7366" spans="1:11" ht="15" customHeight="1">
      <c r="A7366" s="1" t="s">
        <v>998</v>
      </c>
      <c r="B7366" t="s">
        <v>4</v>
      </c>
      <c r="C7366" t="s">
        <v>32</v>
      </c>
      <c r="D7366">
        <v>108584</v>
      </c>
      <c r="E7366" t="s">
        <v>763</v>
      </c>
      <c r="F7366">
        <v>205102</v>
      </c>
      <c r="G7366" t="s">
        <v>154</v>
      </c>
      <c r="H7366" t="s">
        <v>155</v>
      </c>
      <c r="I7366">
        <v>450.82</v>
      </c>
      <c r="J7366" t="s">
        <v>6</v>
      </c>
      <c r="K7366">
        <v>450.82</v>
      </c>
    </row>
    <row r="7367" spans="1:11" ht="15" customHeight="1">
      <c r="A7367" s="1" t="s">
        <v>998</v>
      </c>
      <c r="B7367" t="s">
        <v>4</v>
      </c>
      <c r="C7367" t="s">
        <v>32</v>
      </c>
      <c r="D7367">
        <v>109864</v>
      </c>
      <c r="E7367" t="s">
        <v>766</v>
      </c>
      <c r="F7367">
        <v>205102</v>
      </c>
      <c r="G7367" t="s">
        <v>154</v>
      </c>
      <c r="H7367" t="s">
        <v>155</v>
      </c>
      <c r="I7367">
        <v>13.68</v>
      </c>
      <c r="J7367" t="s">
        <v>6</v>
      </c>
      <c r="K7367">
        <v>13.68</v>
      </c>
    </row>
    <row r="7368" spans="1:11" ht="15" customHeight="1">
      <c r="A7368" s="1" t="s">
        <v>998</v>
      </c>
      <c r="B7368" t="s">
        <v>4</v>
      </c>
      <c r="C7368" t="s">
        <v>32</v>
      </c>
      <c r="D7368">
        <v>109333</v>
      </c>
      <c r="E7368" t="s">
        <v>759</v>
      </c>
      <c r="F7368">
        <v>205102</v>
      </c>
      <c r="G7368" t="s">
        <v>154</v>
      </c>
      <c r="H7368" t="s">
        <v>155</v>
      </c>
      <c r="I7368">
        <v>648.65</v>
      </c>
      <c r="J7368" t="s">
        <v>6</v>
      </c>
      <c r="K7368">
        <v>648.65</v>
      </c>
    </row>
    <row r="7369" spans="1:11" ht="15" customHeight="1">
      <c r="A7369" s="1" t="s">
        <v>998</v>
      </c>
      <c r="B7369" t="s">
        <v>9</v>
      </c>
      <c r="C7369" t="s">
        <v>35</v>
      </c>
      <c r="D7369">
        <v>107617</v>
      </c>
      <c r="E7369" t="s">
        <v>464</v>
      </c>
      <c r="F7369">
        <v>205102</v>
      </c>
      <c r="G7369" t="s">
        <v>154</v>
      </c>
      <c r="H7369" t="s">
        <v>155</v>
      </c>
      <c r="I7369">
        <v>5.75</v>
      </c>
      <c r="J7369" t="s">
        <v>5</v>
      </c>
      <c r="K7369">
        <v>-5.75</v>
      </c>
    </row>
    <row r="7370" spans="1:11" ht="15" customHeight="1">
      <c r="A7370" s="1" t="s">
        <v>998</v>
      </c>
      <c r="B7370" t="s">
        <v>9</v>
      </c>
      <c r="C7370" t="s">
        <v>35</v>
      </c>
      <c r="D7370">
        <v>107617</v>
      </c>
      <c r="E7370" t="s">
        <v>464</v>
      </c>
      <c r="F7370">
        <v>205102</v>
      </c>
      <c r="G7370" t="s">
        <v>154</v>
      </c>
      <c r="H7370" t="s">
        <v>155</v>
      </c>
      <c r="I7370">
        <v>5.75</v>
      </c>
      <c r="J7370" t="s">
        <v>6</v>
      </c>
      <c r="K7370">
        <v>5.75</v>
      </c>
    </row>
    <row r="7371" spans="1:11" ht="15" customHeight="1">
      <c r="A7371" s="1" t="s">
        <v>998</v>
      </c>
      <c r="B7371" t="s">
        <v>9</v>
      </c>
      <c r="C7371" t="s">
        <v>35</v>
      </c>
      <c r="D7371">
        <v>107617</v>
      </c>
      <c r="E7371" t="s">
        <v>464</v>
      </c>
      <c r="F7371">
        <v>205102</v>
      </c>
      <c r="G7371" t="s">
        <v>154</v>
      </c>
      <c r="H7371" t="s">
        <v>155</v>
      </c>
      <c r="I7371">
        <v>25.97</v>
      </c>
      <c r="J7371" t="s">
        <v>5</v>
      </c>
      <c r="K7371">
        <v>-25.97</v>
      </c>
    </row>
    <row r="7372" spans="1:11" ht="15" customHeight="1">
      <c r="A7372" s="1" t="s">
        <v>998</v>
      </c>
      <c r="B7372" t="s">
        <v>9</v>
      </c>
      <c r="C7372" t="s">
        <v>35</v>
      </c>
      <c r="D7372">
        <v>107617</v>
      </c>
      <c r="E7372" t="s">
        <v>464</v>
      </c>
      <c r="F7372">
        <v>205102</v>
      </c>
      <c r="G7372" t="s">
        <v>154</v>
      </c>
      <c r="H7372" t="s">
        <v>155</v>
      </c>
      <c r="I7372">
        <v>25.97</v>
      </c>
      <c r="J7372" t="s">
        <v>6</v>
      </c>
      <c r="K7372">
        <v>25.97</v>
      </c>
    </row>
    <row r="7373" spans="1:11" ht="15" customHeight="1">
      <c r="A7373" s="1" t="s">
        <v>998</v>
      </c>
      <c r="B7373" t="s">
        <v>9</v>
      </c>
      <c r="C7373" t="s">
        <v>35</v>
      </c>
      <c r="D7373">
        <v>107617</v>
      </c>
      <c r="E7373" t="s">
        <v>464</v>
      </c>
      <c r="F7373">
        <v>205102</v>
      </c>
      <c r="G7373" t="s">
        <v>154</v>
      </c>
      <c r="H7373" t="s">
        <v>155</v>
      </c>
      <c r="I7373">
        <v>804.69</v>
      </c>
      <c r="J7373" t="s">
        <v>5</v>
      </c>
      <c r="K7373">
        <v>-804.69</v>
      </c>
    </row>
    <row r="7374" spans="1:11" ht="15" customHeight="1">
      <c r="A7374" s="1" t="s">
        <v>998</v>
      </c>
      <c r="B7374" t="s">
        <v>9</v>
      </c>
      <c r="C7374" t="s">
        <v>35</v>
      </c>
      <c r="D7374">
        <v>107617</v>
      </c>
      <c r="E7374" t="s">
        <v>464</v>
      </c>
      <c r="F7374">
        <v>205102</v>
      </c>
      <c r="G7374" t="s">
        <v>154</v>
      </c>
      <c r="H7374" t="s">
        <v>155</v>
      </c>
      <c r="I7374">
        <v>804.69</v>
      </c>
      <c r="J7374" t="s">
        <v>6</v>
      </c>
      <c r="K7374">
        <v>804.69</v>
      </c>
    </row>
    <row r="7375" spans="1:11" ht="15" customHeight="1">
      <c r="A7375" s="1" t="s">
        <v>998</v>
      </c>
      <c r="B7375" t="s">
        <v>9</v>
      </c>
      <c r="C7375" t="s">
        <v>35</v>
      </c>
      <c r="D7375">
        <v>106554</v>
      </c>
      <c r="E7375" t="s">
        <v>374</v>
      </c>
      <c r="F7375">
        <v>205102</v>
      </c>
      <c r="G7375" t="s">
        <v>154</v>
      </c>
      <c r="H7375" t="s">
        <v>155</v>
      </c>
      <c r="I7375">
        <v>753.05</v>
      </c>
      <c r="J7375" t="s">
        <v>5</v>
      </c>
      <c r="K7375">
        <v>-753.05</v>
      </c>
    </row>
    <row r="7376" spans="1:11" ht="15" customHeight="1">
      <c r="A7376" s="1" t="s">
        <v>998</v>
      </c>
      <c r="B7376" t="s">
        <v>9</v>
      </c>
      <c r="C7376" t="s">
        <v>35</v>
      </c>
      <c r="D7376">
        <v>106554</v>
      </c>
      <c r="E7376" t="s">
        <v>374</v>
      </c>
      <c r="F7376">
        <v>205102</v>
      </c>
      <c r="G7376" t="s">
        <v>154</v>
      </c>
      <c r="H7376" t="s">
        <v>155</v>
      </c>
      <c r="I7376">
        <v>753.05</v>
      </c>
      <c r="J7376" t="s">
        <v>6</v>
      </c>
      <c r="K7376">
        <v>753.05</v>
      </c>
    </row>
    <row r="7377" spans="1:11" ht="15" customHeight="1">
      <c r="A7377" s="1" t="s">
        <v>998</v>
      </c>
      <c r="B7377" t="s">
        <v>9</v>
      </c>
      <c r="C7377" t="s">
        <v>35</v>
      </c>
      <c r="D7377">
        <v>101111</v>
      </c>
      <c r="E7377" t="s">
        <v>490</v>
      </c>
      <c r="F7377">
        <v>205102</v>
      </c>
      <c r="G7377" t="s">
        <v>154</v>
      </c>
      <c r="H7377" t="s">
        <v>155</v>
      </c>
      <c r="I7377">
        <v>122.59</v>
      </c>
      <c r="J7377" t="s">
        <v>5</v>
      </c>
      <c r="K7377">
        <v>-122.59</v>
      </c>
    </row>
    <row r="7378" spans="1:11" ht="15" customHeight="1">
      <c r="A7378" s="1" t="s">
        <v>998</v>
      </c>
      <c r="B7378" t="s">
        <v>9</v>
      </c>
      <c r="C7378" t="s">
        <v>35</v>
      </c>
      <c r="D7378">
        <v>101111</v>
      </c>
      <c r="E7378" t="s">
        <v>490</v>
      </c>
      <c r="F7378">
        <v>205102</v>
      </c>
      <c r="G7378" t="s">
        <v>154</v>
      </c>
      <c r="H7378" t="s">
        <v>155</v>
      </c>
      <c r="I7378">
        <v>122.59</v>
      </c>
      <c r="J7378" t="s">
        <v>6</v>
      </c>
      <c r="K7378">
        <v>122.59</v>
      </c>
    </row>
    <row r="7379" spans="1:11" ht="15" customHeight="1">
      <c r="A7379" s="1" t="s">
        <v>998</v>
      </c>
      <c r="B7379" t="s">
        <v>9</v>
      </c>
      <c r="C7379" t="s">
        <v>35</v>
      </c>
      <c r="D7379">
        <v>100220</v>
      </c>
      <c r="E7379" t="s">
        <v>498</v>
      </c>
      <c r="F7379">
        <v>205102</v>
      </c>
      <c r="G7379" t="s">
        <v>154</v>
      </c>
      <c r="H7379" t="s">
        <v>155</v>
      </c>
      <c r="I7379">
        <v>108.59</v>
      </c>
      <c r="J7379" t="s">
        <v>5</v>
      </c>
      <c r="K7379">
        <v>-108.59</v>
      </c>
    </row>
    <row r="7380" spans="1:11" ht="15" customHeight="1">
      <c r="A7380" s="1" t="s">
        <v>998</v>
      </c>
      <c r="B7380" t="s">
        <v>9</v>
      </c>
      <c r="C7380" t="s">
        <v>35</v>
      </c>
      <c r="D7380">
        <v>100220</v>
      </c>
      <c r="E7380" t="s">
        <v>498</v>
      </c>
      <c r="F7380">
        <v>205102</v>
      </c>
      <c r="G7380" t="s">
        <v>154</v>
      </c>
      <c r="H7380" t="s">
        <v>155</v>
      </c>
      <c r="I7380">
        <v>108.59</v>
      </c>
      <c r="J7380" t="s">
        <v>6</v>
      </c>
      <c r="K7380">
        <v>108.59</v>
      </c>
    </row>
    <row r="7381" spans="1:11" ht="15" customHeight="1">
      <c r="A7381" s="1" t="s">
        <v>998</v>
      </c>
      <c r="B7381" t="s">
        <v>19</v>
      </c>
      <c r="C7381" t="s">
        <v>45</v>
      </c>
      <c r="D7381">
        <v>109114</v>
      </c>
      <c r="E7381" t="s">
        <v>153</v>
      </c>
      <c r="F7381">
        <v>205102</v>
      </c>
      <c r="G7381" t="s">
        <v>154</v>
      </c>
      <c r="H7381" t="s">
        <v>155</v>
      </c>
      <c r="I7381">
        <v>343.33</v>
      </c>
      <c r="J7381" t="s">
        <v>5</v>
      </c>
      <c r="K7381">
        <v>-343.33</v>
      </c>
    </row>
    <row r="7382" spans="1:11" ht="15" customHeight="1">
      <c r="A7382" s="1" t="s">
        <v>998</v>
      </c>
      <c r="B7382" t="s">
        <v>19</v>
      </c>
      <c r="C7382" t="s">
        <v>45</v>
      </c>
      <c r="D7382">
        <v>109114</v>
      </c>
      <c r="E7382" t="s">
        <v>153</v>
      </c>
      <c r="F7382">
        <v>205102</v>
      </c>
      <c r="G7382" t="s">
        <v>154</v>
      </c>
      <c r="H7382" t="s">
        <v>155</v>
      </c>
      <c r="I7382">
        <v>343.33</v>
      </c>
      <c r="J7382" t="s">
        <v>6</v>
      </c>
      <c r="K7382">
        <v>343.33</v>
      </c>
    </row>
    <row r="7383" spans="1:11" ht="15" customHeight="1">
      <c r="A7383" s="1" t="s">
        <v>998</v>
      </c>
      <c r="B7383" t="s">
        <v>9</v>
      </c>
      <c r="C7383" t="s">
        <v>35</v>
      </c>
      <c r="D7383">
        <v>103233</v>
      </c>
      <c r="E7383" t="s">
        <v>187</v>
      </c>
      <c r="F7383">
        <v>205102</v>
      </c>
      <c r="G7383" t="s">
        <v>154</v>
      </c>
      <c r="H7383" t="s">
        <v>155</v>
      </c>
      <c r="I7383">
        <v>71.59</v>
      </c>
      <c r="J7383" t="s">
        <v>6</v>
      </c>
      <c r="K7383">
        <v>71.59</v>
      </c>
    </row>
    <row r="7384" spans="1:11" ht="15" customHeight="1">
      <c r="A7384" s="1" t="s">
        <v>998</v>
      </c>
      <c r="B7384" t="s">
        <v>9</v>
      </c>
      <c r="C7384" t="s">
        <v>35</v>
      </c>
      <c r="D7384">
        <v>103233</v>
      </c>
      <c r="E7384" t="s">
        <v>187</v>
      </c>
      <c r="F7384">
        <v>205102</v>
      </c>
      <c r="G7384" t="s">
        <v>154</v>
      </c>
      <c r="H7384" t="s">
        <v>155</v>
      </c>
      <c r="I7384">
        <v>71.59</v>
      </c>
      <c r="J7384" t="s">
        <v>5</v>
      </c>
      <c r="K7384">
        <v>-71.59</v>
      </c>
    </row>
    <row r="7385" spans="1:11" ht="15" customHeight="1">
      <c r="A7385" s="1" t="s">
        <v>998</v>
      </c>
      <c r="B7385" t="s">
        <v>9</v>
      </c>
      <c r="C7385" t="s">
        <v>35</v>
      </c>
      <c r="D7385">
        <v>109358</v>
      </c>
      <c r="E7385" t="s">
        <v>227</v>
      </c>
      <c r="F7385">
        <v>205102</v>
      </c>
      <c r="G7385" t="s">
        <v>154</v>
      </c>
      <c r="H7385" t="s">
        <v>155</v>
      </c>
      <c r="I7385">
        <v>17.64</v>
      </c>
      <c r="J7385" t="s">
        <v>5</v>
      </c>
      <c r="K7385">
        <v>-17.64</v>
      </c>
    </row>
    <row r="7386" spans="1:11" ht="15" customHeight="1">
      <c r="A7386" s="1" t="s">
        <v>998</v>
      </c>
      <c r="B7386" t="s">
        <v>9</v>
      </c>
      <c r="C7386" t="s">
        <v>35</v>
      </c>
      <c r="D7386">
        <v>109358</v>
      </c>
      <c r="E7386" t="s">
        <v>227</v>
      </c>
      <c r="F7386">
        <v>205102</v>
      </c>
      <c r="G7386" t="s">
        <v>154</v>
      </c>
      <c r="H7386" t="s">
        <v>155</v>
      </c>
      <c r="I7386">
        <v>17.64</v>
      </c>
      <c r="J7386" t="s">
        <v>6</v>
      </c>
      <c r="K7386">
        <v>17.64</v>
      </c>
    </row>
    <row r="7387" spans="1:11" ht="15" customHeight="1">
      <c r="A7387" s="1" t="s">
        <v>998</v>
      </c>
      <c r="B7387" t="s">
        <v>9</v>
      </c>
      <c r="C7387" t="s">
        <v>35</v>
      </c>
      <c r="D7387">
        <v>109529</v>
      </c>
      <c r="E7387" t="s">
        <v>253</v>
      </c>
      <c r="F7387">
        <v>205102</v>
      </c>
      <c r="G7387" t="s">
        <v>154</v>
      </c>
      <c r="H7387" t="s">
        <v>155</v>
      </c>
      <c r="I7387">
        <v>138.01</v>
      </c>
      <c r="J7387" t="s">
        <v>5</v>
      </c>
      <c r="K7387">
        <v>-138.01</v>
      </c>
    </row>
    <row r="7388" spans="1:11" ht="15" customHeight="1">
      <c r="A7388" s="1" t="s">
        <v>998</v>
      </c>
      <c r="B7388" t="s">
        <v>9</v>
      </c>
      <c r="C7388" t="s">
        <v>35</v>
      </c>
      <c r="D7388">
        <v>109529</v>
      </c>
      <c r="E7388" t="s">
        <v>253</v>
      </c>
      <c r="F7388">
        <v>205102</v>
      </c>
      <c r="G7388" t="s">
        <v>154</v>
      </c>
      <c r="H7388" t="s">
        <v>155</v>
      </c>
      <c r="I7388">
        <v>138.01</v>
      </c>
      <c r="J7388" t="s">
        <v>6</v>
      </c>
      <c r="K7388">
        <v>138.01</v>
      </c>
    </row>
    <row r="7389" spans="1:11" ht="15" customHeight="1">
      <c r="A7389" s="1" t="s">
        <v>998</v>
      </c>
      <c r="B7389" t="s">
        <v>9</v>
      </c>
      <c r="C7389" t="s">
        <v>35</v>
      </c>
      <c r="D7389">
        <v>110915</v>
      </c>
      <c r="E7389" t="s">
        <v>263</v>
      </c>
      <c r="F7389">
        <v>205102</v>
      </c>
      <c r="G7389" t="s">
        <v>154</v>
      </c>
      <c r="H7389" t="s">
        <v>155</v>
      </c>
      <c r="I7389">
        <v>27.37</v>
      </c>
      <c r="J7389" t="s">
        <v>5</v>
      </c>
      <c r="K7389">
        <v>-27.37</v>
      </c>
    </row>
    <row r="7390" spans="1:11" ht="15" customHeight="1">
      <c r="A7390" s="1" t="s">
        <v>998</v>
      </c>
      <c r="B7390" t="s">
        <v>9</v>
      </c>
      <c r="C7390" t="s">
        <v>35</v>
      </c>
      <c r="D7390">
        <v>110915</v>
      </c>
      <c r="E7390" t="s">
        <v>263</v>
      </c>
      <c r="F7390">
        <v>205102</v>
      </c>
      <c r="G7390" t="s">
        <v>154</v>
      </c>
      <c r="H7390" t="s">
        <v>155</v>
      </c>
      <c r="I7390">
        <v>27.37</v>
      </c>
      <c r="J7390" t="s">
        <v>6</v>
      </c>
      <c r="K7390">
        <v>27.37</v>
      </c>
    </row>
    <row r="7391" spans="1:11" ht="15" customHeight="1">
      <c r="A7391" s="1" t="s">
        <v>998</v>
      </c>
      <c r="B7391" t="s">
        <v>9</v>
      </c>
      <c r="C7391" t="s">
        <v>35</v>
      </c>
      <c r="D7391">
        <v>106250</v>
      </c>
      <c r="E7391" t="s">
        <v>210</v>
      </c>
      <c r="F7391">
        <v>205102</v>
      </c>
      <c r="G7391" t="s">
        <v>154</v>
      </c>
      <c r="H7391" t="s">
        <v>155</v>
      </c>
      <c r="I7391">
        <v>16.96</v>
      </c>
      <c r="J7391" t="s">
        <v>5</v>
      </c>
      <c r="K7391">
        <v>-16.96</v>
      </c>
    </row>
    <row r="7392" spans="1:11" ht="15" customHeight="1">
      <c r="A7392" s="1" t="s">
        <v>998</v>
      </c>
      <c r="B7392" t="s">
        <v>9</v>
      </c>
      <c r="C7392" t="s">
        <v>35</v>
      </c>
      <c r="D7392">
        <v>106250</v>
      </c>
      <c r="E7392" t="s">
        <v>210</v>
      </c>
      <c r="F7392">
        <v>205102</v>
      </c>
      <c r="G7392" t="s">
        <v>154</v>
      </c>
      <c r="H7392" t="s">
        <v>155</v>
      </c>
      <c r="I7392">
        <v>16.96</v>
      </c>
      <c r="J7392" t="s">
        <v>6</v>
      </c>
      <c r="K7392">
        <v>16.96</v>
      </c>
    </row>
    <row r="7393" spans="1:11" ht="15" customHeight="1">
      <c r="A7393" s="1" t="s">
        <v>998</v>
      </c>
      <c r="B7393" t="s">
        <v>9</v>
      </c>
      <c r="C7393" t="s">
        <v>35</v>
      </c>
      <c r="D7393">
        <v>106250</v>
      </c>
      <c r="E7393" t="s">
        <v>210</v>
      </c>
      <c r="F7393">
        <v>205102</v>
      </c>
      <c r="G7393" t="s">
        <v>154</v>
      </c>
      <c r="H7393" t="s">
        <v>155</v>
      </c>
      <c r="I7393">
        <v>14.96</v>
      </c>
      <c r="J7393" t="s">
        <v>5</v>
      </c>
      <c r="K7393">
        <v>-14.96</v>
      </c>
    </row>
    <row r="7394" spans="1:11" ht="15" customHeight="1">
      <c r="A7394" s="1" t="s">
        <v>998</v>
      </c>
      <c r="B7394" t="s">
        <v>9</v>
      </c>
      <c r="C7394" t="s">
        <v>35</v>
      </c>
      <c r="D7394">
        <v>106250</v>
      </c>
      <c r="E7394" t="s">
        <v>210</v>
      </c>
      <c r="F7394">
        <v>205102</v>
      </c>
      <c r="G7394" t="s">
        <v>154</v>
      </c>
      <c r="H7394" t="s">
        <v>155</v>
      </c>
      <c r="I7394">
        <v>14.96</v>
      </c>
      <c r="J7394" t="s">
        <v>6</v>
      </c>
      <c r="K7394">
        <v>14.96</v>
      </c>
    </row>
    <row r="7395" spans="1:11" ht="15" customHeight="1">
      <c r="A7395" s="1" t="s">
        <v>998</v>
      </c>
      <c r="B7395" t="s">
        <v>9</v>
      </c>
      <c r="C7395" t="s">
        <v>35</v>
      </c>
      <c r="D7395">
        <v>108175</v>
      </c>
      <c r="E7395" t="s">
        <v>343</v>
      </c>
      <c r="F7395">
        <v>205102</v>
      </c>
      <c r="G7395" t="s">
        <v>154</v>
      </c>
      <c r="H7395" t="s">
        <v>155</v>
      </c>
      <c r="I7395">
        <v>192</v>
      </c>
      <c r="J7395" t="s">
        <v>6</v>
      </c>
      <c r="K7395">
        <v>192</v>
      </c>
    </row>
    <row r="7396" spans="1:11" ht="15" customHeight="1">
      <c r="A7396" s="1" t="s">
        <v>998</v>
      </c>
      <c r="B7396" t="s">
        <v>9</v>
      </c>
      <c r="C7396" t="s">
        <v>35</v>
      </c>
      <c r="D7396">
        <v>103236</v>
      </c>
      <c r="E7396" t="s">
        <v>184</v>
      </c>
      <c r="F7396">
        <v>205102</v>
      </c>
      <c r="G7396" t="s">
        <v>154</v>
      </c>
      <c r="H7396" t="s">
        <v>155</v>
      </c>
      <c r="I7396">
        <v>190.37</v>
      </c>
      <c r="J7396" t="s">
        <v>6</v>
      </c>
      <c r="K7396">
        <v>190.37</v>
      </c>
    </row>
    <row r="7397" spans="1:11" ht="15" customHeight="1">
      <c r="A7397" s="1" t="s">
        <v>998</v>
      </c>
      <c r="B7397" t="s">
        <v>9</v>
      </c>
      <c r="C7397" t="s">
        <v>35</v>
      </c>
      <c r="D7397">
        <v>103236</v>
      </c>
      <c r="E7397" t="s">
        <v>184</v>
      </c>
      <c r="F7397">
        <v>205102</v>
      </c>
      <c r="G7397" t="s">
        <v>154</v>
      </c>
      <c r="H7397" t="s">
        <v>155</v>
      </c>
      <c r="I7397">
        <v>190.37</v>
      </c>
      <c r="J7397" t="s">
        <v>5</v>
      </c>
      <c r="K7397">
        <v>-190.37</v>
      </c>
    </row>
    <row r="7398" spans="1:11" ht="15" customHeight="1">
      <c r="A7398" s="1" t="s">
        <v>998</v>
      </c>
      <c r="B7398" t="s">
        <v>8</v>
      </c>
      <c r="C7398" t="s">
        <v>34</v>
      </c>
      <c r="D7398">
        <v>111326</v>
      </c>
      <c r="E7398" t="s">
        <v>884</v>
      </c>
      <c r="F7398">
        <v>205103</v>
      </c>
      <c r="G7398" t="s">
        <v>128</v>
      </c>
      <c r="H7398" t="s">
        <v>129</v>
      </c>
      <c r="I7398">
        <v>21.97</v>
      </c>
      <c r="J7398" t="s">
        <v>6</v>
      </c>
      <c r="K7398">
        <v>21.97</v>
      </c>
    </row>
    <row r="7399" spans="1:11" ht="15" customHeight="1">
      <c r="A7399" s="1" t="s">
        <v>998</v>
      </c>
      <c r="B7399" t="s">
        <v>8</v>
      </c>
      <c r="C7399" t="s">
        <v>34</v>
      </c>
      <c r="D7399">
        <v>111325</v>
      </c>
      <c r="E7399" t="s">
        <v>885</v>
      </c>
      <c r="F7399">
        <v>205103</v>
      </c>
      <c r="G7399" t="s">
        <v>128</v>
      </c>
      <c r="H7399" t="s">
        <v>129</v>
      </c>
      <c r="I7399">
        <v>21.97</v>
      </c>
      <c r="J7399" t="s">
        <v>6</v>
      </c>
      <c r="K7399">
        <v>21.97</v>
      </c>
    </row>
    <row r="7400" spans="1:11" ht="15" customHeight="1">
      <c r="A7400" s="1" t="s">
        <v>998</v>
      </c>
      <c r="B7400" t="s">
        <v>8</v>
      </c>
      <c r="C7400" t="s">
        <v>34</v>
      </c>
      <c r="D7400">
        <v>111316</v>
      </c>
      <c r="E7400" t="s">
        <v>882</v>
      </c>
      <c r="F7400">
        <v>205103</v>
      </c>
      <c r="G7400" t="s">
        <v>128</v>
      </c>
      <c r="H7400" t="s">
        <v>129</v>
      </c>
      <c r="I7400">
        <v>364.41</v>
      </c>
      <c r="J7400" t="s">
        <v>6</v>
      </c>
      <c r="K7400">
        <v>364.41</v>
      </c>
    </row>
    <row r="7401" spans="1:11" ht="15" customHeight="1">
      <c r="A7401" s="1" t="s">
        <v>998</v>
      </c>
      <c r="B7401" t="s">
        <v>8</v>
      </c>
      <c r="C7401" t="s">
        <v>34</v>
      </c>
      <c r="D7401">
        <v>111315</v>
      </c>
      <c r="E7401" t="s">
        <v>883</v>
      </c>
      <c r="F7401">
        <v>205103</v>
      </c>
      <c r="G7401" t="s">
        <v>128</v>
      </c>
      <c r="H7401" t="s">
        <v>129</v>
      </c>
      <c r="I7401">
        <v>381.87</v>
      </c>
      <c r="J7401" t="s">
        <v>6</v>
      </c>
      <c r="K7401">
        <v>381.87</v>
      </c>
    </row>
    <row r="7402" spans="1:11" ht="15" customHeight="1">
      <c r="A7402" s="1" t="s">
        <v>998</v>
      </c>
      <c r="B7402" t="s">
        <v>9</v>
      </c>
      <c r="C7402" t="s">
        <v>35</v>
      </c>
      <c r="D7402">
        <v>110822</v>
      </c>
      <c r="E7402" t="s">
        <v>711</v>
      </c>
      <c r="F7402">
        <v>205103</v>
      </c>
      <c r="G7402" t="s">
        <v>128</v>
      </c>
      <c r="H7402" t="s">
        <v>129</v>
      </c>
      <c r="I7402">
        <v>12.25</v>
      </c>
      <c r="J7402" t="s">
        <v>6</v>
      </c>
      <c r="K7402">
        <v>12.25</v>
      </c>
    </row>
    <row r="7403" spans="1:11" ht="15" customHeight="1">
      <c r="A7403" s="1" t="s">
        <v>998</v>
      </c>
      <c r="B7403" t="s">
        <v>8</v>
      </c>
      <c r="C7403" t="s">
        <v>34</v>
      </c>
      <c r="D7403">
        <v>111333</v>
      </c>
      <c r="E7403" t="s">
        <v>881</v>
      </c>
      <c r="F7403">
        <v>205103</v>
      </c>
      <c r="G7403" t="s">
        <v>128</v>
      </c>
      <c r="H7403" t="s">
        <v>129</v>
      </c>
      <c r="I7403">
        <v>80.849999999999994</v>
      </c>
      <c r="J7403" t="s">
        <v>6</v>
      </c>
      <c r="K7403">
        <v>80.849999999999994</v>
      </c>
    </row>
    <row r="7404" spans="1:11" ht="15" customHeight="1">
      <c r="A7404" s="1" t="s">
        <v>998</v>
      </c>
      <c r="B7404" t="s">
        <v>7</v>
      </c>
      <c r="C7404" t="s">
        <v>33</v>
      </c>
      <c r="D7404">
        <v>282859</v>
      </c>
      <c r="E7404" t="s">
        <v>133</v>
      </c>
      <c r="F7404">
        <v>205103</v>
      </c>
      <c r="G7404" t="s">
        <v>128</v>
      </c>
      <c r="H7404" t="s">
        <v>129</v>
      </c>
      <c r="I7404">
        <v>2</v>
      </c>
      <c r="J7404" t="s">
        <v>6</v>
      </c>
      <c r="K7404">
        <v>2</v>
      </c>
    </row>
    <row r="7405" spans="1:11" ht="15" customHeight="1">
      <c r="A7405" s="1" t="s">
        <v>998</v>
      </c>
      <c r="B7405" t="s">
        <v>7</v>
      </c>
      <c r="C7405" t="s">
        <v>33</v>
      </c>
      <c r="D7405">
        <v>282859</v>
      </c>
      <c r="E7405" t="s">
        <v>133</v>
      </c>
      <c r="F7405">
        <v>205103</v>
      </c>
      <c r="G7405" t="s">
        <v>128</v>
      </c>
      <c r="H7405" t="s">
        <v>129</v>
      </c>
      <c r="I7405">
        <v>98</v>
      </c>
      <c r="J7405" t="s">
        <v>6</v>
      </c>
      <c r="K7405">
        <v>98</v>
      </c>
    </row>
    <row r="7406" spans="1:11" ht="15" customHeight="1">
      <c r="A7406" s="1" t="s">
        <v>998</v>
      </c>
      <c r="B7406" t="s">
        <v>8</v>
      </c>
      <c r="C7406" t="s">
        <v>34</v>
      </c>
      <c r="D7406">
        <v>111328</v>
      </c>
      <c r="E7406" t="s">
        <v>879</v>
      </c>
      <c r="F7406">
        <v>205103</v>
      </c>
      <c r="G7406" t="s">
        <v>128</v>
      </c>
      <c r="H7406" t="s">
        <v>129</v>
      </c>
      <c r="I7406">
        <v>786.02</v>
      </c>
      <c r="J7406" t="s">
        <v>6</v>
      </c>
      <c r="K7406">
        <v>786.02</v>
      </c>
    </row>
    <row r="7407" spans="1:11" ht="15" customHeight="1">
      <c r="A7407" s="1" t="s">
        <v>998</v>
      </c>
      <c r="B7407" t="s">
        <v>8</v>
      </c>
      <c r="C7407" t="s">
        <v>34</v>
      </c>
      <c r="D7407">
        <v>111332</v>
      </c>
      <c r="E7407" t="s">
        <v>880</v>
      </c>
      <c r="F7407">
        <v>205103</v>
      </c>
      <c r="G7407" t="s">
        <v>128</v>
      </c>
      <c r="H7407" t="s">
        <v>129</v>
      </c>
      <c r="I7407">
        <v>257.88</v>
      </c>
      <c r="J7407" t="s">
        <v>6</v>
      </c>
      <c r="K7407">
        <v>257.88</v>
      </c>
    </row>
    <row r="7408" spans="1:11" ht="15" customHeight="1">
      <c r="A7408" s="1" t="s">
        <v>998</v>
      </c>
      <c r="B7408" t="s">
        <v>9</v>
      </c>
      <c r="C7408" t="s">
        <v>35</v>
      </c>
      <c r="D7408">
        <v>108152</v>
      </c>
      <c r="E7408" t="s">
        <v>417</v>
      </c>
      <c r="F7408">
        <v>205103</v>
      </c>
      <c r="G7408" t="s">
        <v>128</v>
      </c>
      <c r="H7408" t="s">
        <v>129</v>
      </c>
      <c r="I7408">
        <v>2384</v>
      </c>
      <c r="J7408" t="s">
        <v>6</v>
      </c>
      <c r="K7408">
        <v>2384</v>
      </c>
    </row>
    <row r="7409" spans="1:11" ht="15" customHeight="1">
      <c r="A7409" s="1" t="s">
        <v>998</v>
      </c>
      <c r="B7409" t="s">
        <v>7</v>
      </c>
      <c r="C7409" t="s">
        <v>33</v>
      </c>
      <c r="D7409">
        <v>282771</v>
      </c>
      <c r="E7409" t="s">
        <v>132</v>
      </c>
      <c r="F7409">
        <v>205103</v>
      </c>
      <c r="G7409" t="s">
        <v>128</v>
      </c>
      <c r="H7409" t="s">
        <v>129</v>
      </c>
      <c r="I7409">
        <v>61.15</v>
      </c>
      <c r="J7409" t="s">
        <v>6</v>
      </c>
      <c r="K7409">
        <v>61.15</v>
      </c>
    </row>
    <row r="7410" spans="1:11" ht="15" customHeight="1">
      <c r="A7410" s="1" t="s">
        <v>998</v>
      </c>
      <c r="B7410" t="s">
        <v>7</v>
      </c>
      <c r="C7410" t="s">
        <v>33</v>
      </c>
      <c r="D7410">
        <v>282922</v>
      </c>
      <c r="E7410" t="s">
        <v>130</v>
      </c>
      <c r="F7410">
        <v>205103</v>
      </c>
      <c r="G7410" t="s">
        <v>128</v>
      </c>
      <c r="H7410" t="s">
        <v>129</v>
      </c>
      <c r="I7410">
        <v>18</v>
      </c>
      <c r="J7410" t="s">
        <v>6</v>
      </c>
      <c r="K7410">
        <v>18</v>
      </c>
    </row>
    <row r="7411" spans="1:11" ht="15" customHeight="1">
      <c r="A7411" s="1" t="s">
        <v>998</v>
      </c>
      <c r="B7411" t="s">
        <v>7</v>
      </c>
      <c r="C7411" t="s">
        <v>33</v>
      </c>
      <c r="D7411">
        <v>282923</v>
      </c>
      <c r="E7411" t="s">
        <v>131</v>
      </c>
      <c r="F7411">
        <v>205103</v>
      </c>
      <c r="G7411" t="s">
        <v>128</v>
      </c>
      <c r="H7411" t="s">
        <v>129</v>
      </c>
      <c r="I7411">
        <v>18</v>
      </c>
      <c r="J7411" t="s">
        <v>6</v>
      </c>
      <c r="K7411">
        <v>18</v>
      </c>
    </row>
    <row r="7412" spans="1:11" ht="15" customHeight="1">
      <c r="A7412" s="1" t="s">
        <v>998</v>
      </c>
      <c r="B7412" t="s">
        <v>8</v>
      </c>
      <c r="C7412" t="s">
        <v>34</v>
      </c>
      <c r="D7412">
        <v>111343</v>
      </c>
      <c r="E7412" t="s">
        <v>875</v>
      </c>
      <c r="F7412">
        <v>205103</v>
      </c>
      <c r="G7412" t="s">
        <v>128</v>
      </c>
      <c r="H7412" t="s">
        <v>129</v>
      </c>
      <c r="I7412">
        <v>63.46</v>
      </c>
      <c r="J7412" t="s">
        <v>6</v>
      </c>
      <c r="K7412">
        <v>63.46</v>
      </c>
    </row>
    <row r="7413" spans="1:11" ht="15" customHeight="1">
      <c r="A7413" s="1" t="s">
        <v>998</v>
      </c>
      <c r="B7413" t="s">
        <v>8</v>
      </c>
      <c r="C7413" t="s">
        <v>34</v>
      </c>
      <c r="D7413">
        <v>111269</v>
      </c>
      <c r="E7413" t="s">
        <v>876</v>
      </c>
      <c r="F7413">
        <v>205103</v>
      </c>
      <c r="G7413" t="s">
        <v>128</v>
      </c>
      <c r="H7413" t="s">
        <v>129</v>
      </c>
      <c r="I7413">
        <v>43.3</v>
      </c>
      <c r="J7413" t="s">
        <v>6</v>
      </c>
      <c r="K7413">
        <v>43.3</v>
      </c>
    </row>
    <row r="7414" spans="1:11" ht="15" customHeight="1">
      <c r="A7414" s="1" t="s">
        <v>998</v>
      </c>
      <c r="B7414" t="s">
        <v>8</v>
      </c>
      <c r="C7414" t="s">
        <v>34</v>
      </c>
      <c r="D7414">
        <v>111337</v>
      </c>
      <c r="E7414" t="s">
        <v>873</v>
      </c>
      <c r="F7414">
        <v>205103</v>
      </c>
      <c r="G7414" t="s">
        <v>128</v>
      </c>
      <c r="H7414" t="s">
        <v>129</v>
      </c>
      <c r="I7414">
        <v>2723.64</v>
      </c>
      <c r="J7414" t="s">
        <v>6</v>
      </c>
      <c r="K7414">
        <v>2723.64</v>
      </c>
    </row>
    <row r="7415" spans="1:11" ht="15" customHeight="1">
      <c r="A7415" s="1" t="s">
        <v>998</v>
      </c>
      <c r="B7415" t="s">
        <v>8</v>
      </c>
      <c r="C7415" t="s">
        <v>34</v>
      </c>
      <c r="D7415">
        <v>111348</v>
      </c>
      <c r="E7415" t="s">
        <v>874</v>
      </c>
      <c r="F7415">
        <v>205103</v>
      </c>
      <c r="G7415" t="s">
        <v>128</v>
      </c>
      <c r="H7415" t="s">
        <v>129</v>
      </c>
      <c r="I7415">
        <v>323.5</v>
      </c>
      <c r="J7415" t="s">
        <v>6</v>
      </c>
      <c r="K7415">
        <v>323.5</v>
      </c>
    </row>
    <row r="7416" spans="1:11" ht="15" customHeight="1">
      <c r="A7416" s="1" t="s">
        <v>998</v>
      </c>
      <c r="B7416" t="s">
        <v>9</v>
      </c>
      <c r="C7416" t="s">
        <v>35</v>
      </c>
      <c r="D7416">
        <v>108152</v>
      </c>
      <c r="E7416" t="s">
        <v>417</v>
      </c>
      <c r="F7416">
        <v>205103</v>
      </c>
      <c r="G7416" t="s">
        <v>128</v>
      </c>
      <c r="H7416" t="s">
        <v>129</v>
      </c>
      <c r="I7416">
        <v>982</v>
      </c>
      <c r="J7416" t="s">
        <v>6</v>
      </c>
      <c r="K7416">
        <v>982</v>
      </c>
    </row>
    <row r="7417" spans="1:11" ht="15" customHeight="1">
      <c r="A7417" s="1" t="s">
        <v>998</v>
      </c>
      <c r="B7417" t="s">
        <v>17</v>
      </c>
      <c r="C7417" t="s">
        <v>43</v>
      </c>
      <c r="D7417">
        <v>103423</v>
      </c>
      <c r="E7417" t="s">
        <v>886</v>
      </c>
      <c r="F7417">
        <v>205103</v>
      </c>
      <c r="G7417" t="s">
        <v>128</v>
      </c>
      <c r="H7417" t="s">
        <v>129</v>
      </c>
      <c r="I7417">
        <v>4.2</v>
      </c>
      <c r="J7417" t="s">
        <v>6</v>
      </c>
      <c r="K7417">
        <v>4.2</v>
      </c>
    </row>
    <row r="7418" spans="1:11" ht="15" customHeight="1">
      <c r="A7418" s="1" t="s">
        <v>998</v>
      </c>
      <c r="B7418" t="s">
        <v>17</v>
      </c>
      <c r="C7418" t="s">
        <v>43</v>
      </c>
      <c r="D7418">
        <v>103423</v>
      </c>
      <c r="E7418" t="s">
        <v>886</v>
      </c>
      <c r="F7418">
        <v>205103</v>
      </c>
      <c r="G7418" t="s">
        <v>128</v>
      </c>
      <c r="H7418" t="s">
        <v>129</v>
      </c>
      <c r="I7418">
        <v>330.95</v>
      </c>
      <c r="J7418" t="s">
        <v>6</v>
      </c>
      <c r="K7418">
        <v>330.95</v>
      </c>
    </row>
    <row r="7419" spans="1:11" ht="15" customHeight="1">
      <c r="A7419" s="1" t="s">
        <v>998</v>
      </c>
      <c r="B7419" t="s">
        <v>17</v>
      </c>
      <c r="C7419" t="s">
        <v>43</v>
      </c>
      <c r="D7419">
        <v>103423</v>
      </c>
      <c r="E7419" t="s">
        <v>886</v>
      </c>
      <c r="F7419">
        <v>205103</v>
      </c>
      <c r="G7419" t="s">
        <v>128</v>
      </c>
      <c r="H7419" t="s">
        <v>129</v>
      </c>
      <c r="I7419">
        <v>237.27</v>
      </c>
      <c r="J7419" t="s">
        <v>6</v>
      </c>
      <c r="K7419">
        <v>237.27</v>
      </c>
    </row>
    <row r="7420" spans="1:11" ht="15" customHeight="1">
      <c r="A7420" s="1" t="s">
        <v>998</v>
      </c>
      <c r="B7420" t="s">
        <v>17</v>
      </c>
      <c r="C7420" t="s">
        <v>43</v>
      </c>
      <c r="D7420">
        <v>103423</v>
      </c>
      <c r="E7420" t="s">
        <v>886</v>
      </c>
      <c r="F7420">
        <v>205103</v>
      </c>
      <c r="G7420" t="s">
        <v>128</v>
      </c>
      <c r="H7420" t="s">
        <v>129</v>
      </c>
      <c r="I7420">
        <v>1498.98</v>
      </c>
      <c r="J7420" t="s">
        <v>6</v>
      </c>
      <c r="K7420">
        <v>1498.98</v>
      </c>
    </row>
    <row r="7421" spans="1:11" ht="15" customHeight="1">
      <c r="A7421" s="1" t="s">
        <v>998</v>
      </c>
      <c r="B7421" t="s">
        <v>17</v>
      </c>
      <c r="C7421" t="s">
        <v>43</v>
      </c>
      <c r="D7421">
        <v>103423</v>
      </c>
      <c r="E7421" t="s">
        <v>886</v>
      </c>
      <c r="F7421">
        <v>205103</v>
      </c>
      <c r="G7421" t="s">
        <v>128</v>
      </c>
      <c r="H7421" t="s">
        <v>129</v>
      </c>
      <c r="I7421">
        <v>382.99</v>
      </c>
      <c r="J7421" t="s">
        <v>6</v>
      </c>
      <c r="K7421">
        <v>382.99</v>
      </c>
    </row>
    <row r="7422" spans="1:11" ht="15" customHeight="1">
      <c r="A7422" s="1" t="s">
        <v>998</v>
      </c>
      <c r="B7422" t="s">
        <v>8</v>
      </c>
      <c r="C7422" t="s">
        <v>34</v>
      </c>
      <c r="D7422">
        <v>111367</v>
      </c>
      <c r="E7422" t="s">
        <v>871</v>
      </c>
      <c r="F7422">
        <v>205103</v>
      </c>
      <c r="G7422" t="s">
        <v>128</v>
      </c>
      <c r="H7422" t="s">
        <v>129</v>
      </c>
      <c r="I7422">
        <v>3</v>
      </c>
      <c r="J7422" t="s">
        <v>6</v>
      </c>
      <c r="K7422">
        <v>3</v>
      </c>
    </row>
    <row r="7423" spans="1:11" ht="15" customHeight="1">
      <c r="A7423" s="1" t="s">
        <v>998</v>
      </c>
      <c r="B7423" t="s">
        <v>7</v>
      </c>
      <c r="C7423" t="s">
        <v>33</v>
      </c>
      <c r="D7423">
        <v>283009</v>
      </c>
      <c r="E7423" t="s">
        <v>127</v>
      </c>
      <c r="F7423">
        <v>205103</v>
      </c>
      <c r="G7423" t="s">
        <v>128</v>
      </c>
      <c r="H7423" t="s">
        <v>129</v>
      </c>
      <c r="I7423">
        <v>2</v>
      </c>
      <c r="J7423" t="s">
        <v>6</v>
      </c>
      <c r="K7423">
        <v>2</v>
      </c>
    </row>
    <row r="7424" spans="1:11" ht="15" customHeight="1">
      <c r="A7424" s="1" t="s">
        <v>998</v>
      </c>
      <c r="B7424" t="s">
        <v>7</v>
      </c>
      <c r="C7424" t="s">
        <v>33</v>
      </c>
      <c r="D7424">
        <v>283009</v>
      </c>
      <c r="E7424" t="s">
        <v>127</v>
      </c>
      <c r="F7424">
        <v>205103</v>
      </c>
      <c r="G7424" t="s">
        <v>128</v>
      </c>
      <c r="H7424" t="s">
        <v>129</v>
      </c>
      <c r="I7424">
        <v>78</v>
      </c>
      <c r="J7424" t="s">
        <v>6</v>
      </c>
      <c r="K7424">
        <v>78</v>
      </c>
    </row>
    <row r="7425" spans="1:11" ht="15" customHeight="1">
      <c r="A7425" s="1" t="s">
        <v>998</v>
      </c>
      <c r="B7425" t="s">
        <v>9</v>
      </c>
      <c r="C7425" t="s">
        <v>35</v>
      </c>
      <c r="D7425">
        <v>111366</v>
      </c>
      <c r="E7425" t="s">
        <v>551</v>
      </c>
      <c r="F7425">
        <v>205103</v>
      </c>
      <c r="G7425" t="s">
        <v>128</v>
      </c>
      <c r="H7425" t="s">
        <v>129</v>
      </c>
      <c r="I7425">
        <v>266</v>
      </c>
      <c r="J7425" t="s">
        <v>6</v>
      </c>
      <c r="K7425">
        <v>266</v>
      </c>
    </row>
    <row r="7426" spans="1:11" ht="15" customHeight="1">
      <c r="A7426" s="1" t="s">
        <v>998</v>
      </c>
      <c r="B7426" t="s">
        <v>17</v>
      </c>
      <c r="C7426" t="s">
        <v>43</v>
      </c>
      <c r="D7426">
        <v>103423</v>
      </c>
      <c r="E7426" t="s">
        <v>886</v>
      </c>
      <c r="F7426">
        <v>205103</v>
      </c>
      <c r="G7426" t="s">
        <v>128</v>
      </c>
      <c r="H7426" t="s">
        <v>129</v>
      </c>
      <c r="I7426">
        <v>1532.96</v>
      </c>
      <c r="J7426" t="s">
        <v>6</v>
      </c>
      <c r="K7426">
        <v>1532.96</v>
      </c>
    </row>
    <row r="7427" spans="1:11" ht="15" customHeight="1">
      <c r="A7427" s="1" t="s">
        <v>998</v>
      </c>
      <c r="B7427" t="s">
        <v>17</v>
      </c>
      <c r="C7427" t="s">
        <v>43</v>
      </c>
      <c r="D7427">
        <v>103423</v>
      </c>
      <c r="E7427" t="s">
        <v>886</v>
      </c>
      <c r="F7427">
        <v>205103</v>
      </c>
      <c r="G7427" t="s">
        <v>128</v>
      </c>
      <c r="H7427" t="s">
        <v>129</v>
      </c>
      <c r="I7427">
        <v>114.14</v>
      </c>
      <c r="J7427" t="s">
        <v>6</v>
      </c>
      <c r="K7427">
        <v>114.14</v>
      </c>
    </row>
    <row r="7428" spans="1:11" ht="15" customHeight="1">
      <c r="A7428" s="1" t="s">
        <v>998</v>
      </c>
      <c r="B7428" t="s">
        <v>8</v>
      </c>
      <c r="C7428" t="s">
        <v>34</v>
      </c>
      <c r="D7428">
        <v>111376</v>
      </c>
      <c r="E7428" t="s">
        <v>869</v>
      </c>
      <c r="F7428">
        <v>205103</v>
      </c>
      <c r="G7428" t="s">
        <v>128</v>
      </c>
      <c r="H7428" t="s">
        <v>129</v>
      </c>
      <c r="I7428">
        <v>149.82</v>
      </c>
      <c r="J7428" t="s">
        <v>6</v>
      </c>
      <c r="K7428">
        <v>149.82</v>
      </c>
    </row>
    <row r="7429" spans="1:11" ht="15" customHeight="1">
      <c r="A7429" s="1" t="s">
        <v>998</v>
      </c>
      <c r="B7429" t="s">
        <v>9</v>
      </c>
      <c r="C7429" t="s">
        <v>35</v>
      </c>
      <c r="D7429">
        <v>108152</v>
      </c>
      <c r="E7429" t="s">
        <v>417</v>
      </c>
      <c r="F7429">
        <v>205103</v>
      </c>
      <c r="G7429" t="s">
        <v>128</v>
      </c>
      <c r="H7429" t="s">
        <v>129</v>
      </c>
      <c r="I7429">
        <v>4352</v>
      </c>
      <c r="J7429" t="s">
        <v>6</v>
      </c>
      <c r="K7429">
        <v>4352</v>
      </c>
    </row>
    <row r="7430" spans="1:11" ht="15" customHeight="1">
      <c r="A7430" s="1" t="s">
        <v>998</v>
      </c>
      <c r="B7430" t="s">
        <v>17</v>
      </c>
      <c r="C7430" t="s">
        <v>43</v>
      </c>
      <c r="D7430">
        <v>103423</v>
      </c>
      <c r="E7430" t="s">
        <v>886</v>
      </c>
      <c r="F7430">
        <v>205103</v>
      </c>
      <c r="G7430" t="s">
        <v>128</v>
      </c>
      <c r="H7430" t="s">
        <v>129</v>
      </c>
      <c r="I7430">
        <v>3000</v>
      </c>
      <c r="J7430" t="s">
        <v>6</v>
      </c>
      <c r="K7430">
        <v>3000</v>
      </c>
    </row>
    <row r="7431" spans="1:11" ht="15" customHeight="1">
      <c r="A7431" s="1" t="s">
        <v>998</v>
      </c>
      <c r="B7431" t="s">
        <v>17</v>
      </c>
      <c r="C7431" t="s">
        <v>43</v>
      </c>
      <c r="D7431">
        <v>103423</v>
      </c>
      <c r="E7431" t="s">
        <v>886</v>
      </c>
      <c r="F7431">
        <v>205103</v>
      </c>
      <c r="G7431" t="s">
        <v>128</v>
      </c>
      <c r="H7431" t="s">
        <v>129</v>
      </c>
      <c r="I7431">
        <v>223.71</v>
      </c>
      <c r="J7431" t="s">
        <v>6</v>
      </c>
      <c r="K7431">
        <v>223.71</v>
      </c>
    </row>
    <row r="7432" spans="1:11" ht="15" customHeight="1">
      <c r="A7432" s="1" t="s">
        <v>998</v>
      </c>
      <c r="B7432" t="s">
        <v>8</v>
      </c>
      <c r="C7432" t="s">
        <v>34</v>
      </c>
      <c r="D7432">
        <v>111368</v>
      </c>
      <c r="E7432" t="s">
        <v>867</v>
      </c>
      <c r="F7432">
        <v>205103</v>
      </c>
      <c r="G7432" t="s">
        <v>128</v>
      </c>
      <c r="H7432" t="s">
        <v>129</v>
      </c>
      <c r="I7432">
        <v>194.52</v>
      </c>
      <c r="J7432" t="s">
        <v>6</v>
      </c>
      <c r="K7432">
        <v>194.52</v>
      </c>
    </row>
    <row r="7433" spans="1:11" ht="15" customHeight="1">
      <c r="A7433" s="1" t="s">
        <v>998</v>
      </c>
      <c r="B7433" t="s">
        <v>9</v>
      </c>
      <c r="C7433" t="s">
        <v>35</v>
      </c>
      <c r="D7433">
        <v>105841</v>
      </c>
      <c r="E7433" t="s">
        <v>302</v>
      </c>
      <c r="F7433">
        <v>205201</v>
      </c>
      <c r="G7433" t="s">
        <v>275</v>
      </c>
      <c r="H7433" t="s">
        <v>276</v>
      </c>
      <c r="I7433">
        <v>529.78</v>
      </c>
      <c r="J7433" t="s">
        <v>6</v>
      </c>
      <c r="K7433">
        <v>529.78</v>
      </c>
    </row>
    <row r="7434" spans="1:11" ht="15" customHeight="1">
      <c r="A7434" s="1" t="s">
        <v>998</v>
      </c>
      <c r="B7434" t="s">
        <v>9</v>
      </c>
      <c r="C7434" t="s">
        <v>35</v>
      </c>
      <c r="D7434">
        <v>105841</v>
      </c>
      <c r="E7434" t="s">
        <v>302</v>
      </c>
      <c r="F7434">
        <v>205201</v>
      </c>
      <c r="G7434" t="s">
        <v>275</v>
      </c>
      <c r="H7434" t="s">
        <v>276</v>
      </c>
      <c r="I7434">
        <v>264.89</v>
      </c>
      <c r="J7434" t="s">
        <v>6</v>
      </c>
      <c r="K7434">
        <v>264.89</v>
      </c>
    </row>
    <row r="7435" spans="1:11" ht="15" customHeight="1">
      <c r="A7435" s="1" t="s">
        <v>998</v>
      </c>
      <c r="B7435" t="s">
        <v>9</v>
      </c>
      <c r="C7435" t="s">
        <v>35</v>
      </c>
      <c r="D7435">
        <v>105841</v>
      </c>
      <c r="E7435" t="s">
        <v>302</v>
      </c>
      <c r="F7435">
        <v>205201</v>
      </c>
      <c r="G7435" t="s">
        <v>275</v>
      </c>
      <c r="H7435" t="s">
        <v>276</v>
      </c>
      <c r="I7435">
        <v>529.78</v>
      </c>
      <c r="J7435" t="s">
        <v>6</v>
      </c>
      <c r="K7435">
        <v>529.78</v>
      </c>
    </row>
    <row r="7436" spans="1:11" ht="15" customHeight="1">
      <c r="A7436" s="1" t="s">
        <v>998</v>
      </c>
      <c r="B7436" t="s">
        <v>9</v>
      </c>
      <c r="C7436" t="s">
        <v>35</v>
      </c>
      <c r="D7436">
        <v>105841</v>
      </c>
      <c r="E7436" t="s">
        <v>302</v>
      </c>
      <c r="F7436">
        <v>205201</v>
      </c>
      <c r="G7436" t="s">
        <v>275</v>
      </c>
      <c r="H7436" t="s">
        <v>276</v>
      </c>
      <c r="I7436">
        <v>264.89</v>
      </c>
      <c r="J7436" t="s">
        <v>6</v>
      </c>
      <c r="K7436">
        <v>264.89</v>
      </c>
    </row>
    <row r="7437" spans="1:11" ht="15" customHeight="1">
      <c r="A7437" s="1" t="s">
        <v>998</v>
      </c>
      <c r="B7437" t="s">
        <v>9</v>
      </c>
      <c r="C7437" t="s">
        <v>35</v>
      </c>
      <c r="D7437">
        <v>111260</v>
      </c>
      <c r="E7437" t="s">
        <v>581</v>
      </c>
      <c r="F7437">
        <v>205201</v>
      </c>
      <c r="G7437" t="s">
        <v>275</v>
      </c>
      <c r="H7437" t="s">
        <v>276</v>
      </c>
      <c r="I7437">
        <v>1525</v>
      </c>
      <c r="J7437" t="s">
        <v>6</v>
      </c>
      <c r="K7437">
        <v>1525</v>
      </c>
    </row>
    <row r="7438" spans="1:11" ht="15" customHeight="1">
      <c r="A7438" s="1" t="s">
        <v>998</v>
      </c>
      <c r="B7438" t="s">
        <v>9</v>
      </c>
      <c r="C7438" t="s">
        <v>35</v>
      </c>
      <c r="D7438">
        <v>111236</v>
      </c>
      <c r="E7438" t="s">
        <v>724</v>
      </c>
      <c r="F7438">
        <v>205201</v>
      </c>
      <c r="G7438" t="s">
        <v>275</v>
      </c>
      <c r="H7438" t="s">
        <v>276</v>
      </c>
      <c r="I7438">
        <v>3756.83</v>
      </c>
      <c r="J7438" t="s">
        <v>6</v>
      </c>
      <c r="K7438">
        <v>3756.83</v>
      </c>
    </row>
    <row r="7439" spans="1:11" ht="15" customHeight="1">
      <c r="A7439" s="1" t="s">
        <v>998</v>
      </c>
      <c r="B7439" t="s">
        <v>9</v>
      </c>
      <c r="C7439" t="s">
        <v>35</v>
      </c>
      <c r="D7439">
        <v>110161</v>
      </c>
      <c r="E7439" t="s">
        <v>503</v>
      </c>
      <c r="F7439">
        <v>205201</v>
      </c>
      <c r="G7439" t="s">
        <v>275</v>
      </c>
      <c r="H7439" t="s">
        <v>276</v>
      </c>
      <c r="I7439">
        <v>1343.36</v>
      </c>
      <c r="J7439" t="s">
        <v>6</v>
      </c>
      <c r="K7439">
        <v>1343.36</v>
      </c>
    </row>
    <row r="7440" spans="1:11" ht="15" customHeight="1">
      <c r="A7440" s="1" t="s">
        <v>998</v>
      </c>
      <c r="B7440" t="s">
        <v>9</v>
      </c>
      <c r="C7440" t="s">
        <v>35</v>
      </c>
      <c r="D7440">
        <v>106672</v>
      </c>
      <c r="E7440" t="s">
        <v>394</v>
      </c>
      <c r="F7440">
        <v>205201</v>
      </c>
      <c r="G7440" t="s">
        <v>275</v>
      </c>
      <c r="H7440" t="s">
        <v>276</v>
      </c>
      <c r="I7440">
        <v>281.33999999999997</v>
      </c>
      <c r="J7440" t="s">
        <v>6</v>
      </c>
      <c r="K7440">
        <v>281.33999999999997</v>
      </c>
    </row>
    <row r="7441" spans="1:11" ht="15" customHeight="1">
      <c r="A7441" s="1" t="s">
        <v>998</v>
      </c>
      <c r="B7441" t="s">
        <v>9</v>
      </c>
      <c r="C7441" t="s">
        <v>35</v>
      </c>
      <c r="D7441">
        <v>106672</v>
      </c>
      <c r="E7441" t="s">
        <v>394</v>
      </c>
      <c r="F7441">
        <v>205201</v>
      </c>
      <c r="G7441" t="s">
        <v>275</v>
      </c>
      <c r="H7441" t="s">
        <v>276</v>
      </c>
      <c r="I7441">
        <v>573.34</v>
      </c>
      <c r="J7441" t="s">
        <v>6</v>
      </c>
      <c r="K7441">
        <v>573.34</v>
      </c>
    </row>
    <row r="7442" spans="1:11" ht="15" customHeight="1">
      <c r="A7442" s="1" t="s">
        <v>998</v>
      </c>
      <c r="B7442" t="s">
        <v>9</v>
      </c>
      <c r="C7442" t="s">
        <v>35</v>
      </c>
      <c r="D7442">
        <v>106672</v>
      </c>
      <c r="E7442" t="s">
        <v>394</v>
      </c>
      <c r="F7442">
        <v>205201</v>
      </c>
      <c r="G7442" t="s">
        <v>275</v>
      </c>
      <c r="H7442" t="s">
        <v>276</v>
      </c>
      <c r="I7442">
        <v>93.78</v>
      </c>
      <c r="J7442" t="s">
        <v>6</v>
      </c>
      <c r="K7442">
        <v>93.78</v>
      </c>
    </row>
    <row r="7443" spans="1:11" ht="15" customHeight="1">
      <c r="A7443" s="1" t="s">
        <v>998</v>
      </c>
      <c r="B7443" t="s">
        <v>9</v>
      </c>
      <c r="C7443" t="s">
        <v>35</v>
      </c>
      <c r="D7443">
        <v>106672</v>
      </c>
      <c r="E7443" t="s">
        <v>394</v>
      </c>
      <c r="F7443">
        <v>205201</v>
      </c>
      <c r="G7443" t="s">
        <v>275</v>
      </c>
      <c r="H7443" t="s">
        <v>276</v>
      </c>
      <c r="I7443">
        <v>413.2</v>
      </c>
      <c r="J7443" t="s">
        <v>6</v>
      </c>
      <c r="K7443">
        <v>413.2</v>
      </c>
    </row>
    <row r="7444" spans="1:11" ht="15" customHeight="1">
      <c r="A7444" s="1" t="s">
        <v>998</v>
      </c>
      <c r="B7444" t="s">
        <v>9</v>
      </c>
      <c r="C7444" t="s">
        <v>35</v>
      </c>
      <c r="D7444">
        <v>106672</v>
      </c>
      <c r="E7444" t="s">
        <v>394</v>
      </c>
      <c r="F7444">
        <v>205201</v>
      </c>
      <c r="G7444" t="s">
        <v>275</v>
      </c>
      <c r="H7444" t="s">
        <v>276</v>
      </c>
      <c r="I7444">
        <v>750.24</v>
      </c>
      <c r="J7444" t="s">
        <v>6</v>
      </c>
      <c r="K7444">
        <v>750.24</v>
      </c>
    </row>
    <row r="7445" spans="1:11" ht="15" customHeight="1">
      <c r="A7445" s="1" t="s">
        <v>998</v>
      </c>
      <c r="B7445" t="s">
        <v>9</v>
      </c>
      <c r="C7445" t="s">
        <v>35</v>
      </c>
      <c r="D7445">
        <v>106672</v>
      </c>
      <c r="E7445" t="s">
        <v>394</v>
      </c>
      <c r="F7445">
        <v>205201</v>
      </c>
      <c r="G7445" t="s">
        <v>275</v>
      </c>
      <c r="H7445" t="s">
        <v>276</v>
      </c>
      <c r="I7445">
        <v>93.78</v>
      </c>
      <c r="J7445" t="s">
        <v>6</v>
      </c>
      <c r="K7445">
        <v>93.78</v>
      </c>
    </row>
    <row r="7446" spans="1:11" ht="15" customHeight="1">
      <c r="A7446" s="1" t="s">
        <v>998</v>
      </c>
      <c r="B7446" t="s">
        <v>9</v>
      </c>
      <c r="C7446" t="s">
        <v>35</v>
      </c>
      <c r="D7446">
        <v>106672</v>
      </c>
      <c r="E7446" t="s">
        <v>394</v>
      </c>
      <c r="F7446">
        <v>205201</v>
      </c>
      <c r="G7446" t="s">
        <v>275</v>
      </c>
      <c r="H7446" t="s">
        <v>276</v>
      </c>
      <c r="I7446">
        <v>22.16</v>
      </c>
      <c r="J7446" t="s">
        <v>6</v>
      </c>
      <c r="K7446">
        <v>22.16</v>
      </c>
    </row>
    <row r="7447" spans="1:11" ht="15" customHeight="1">
      <c r="A7447" s="1" t="s">
        <v>998</v>
      </c>
      <c r="B7447" t="s">
        <v>9</v>
      </c>
      <c r="C7447" t="s">
        <v>35</v>
      </c>
      <c r="D7447">
        <v>106672</v>
      </c>
      <c r="E7447" t="s">
        <v>394</v>
      </c>
      <c r="F7447">
        <v>205201</v>
      </c>
      <c r="G7447" t="s">
        <v>275</v>
      </c>
      <c r="H7447" t="s">
        <v>276</v>
      </c>
      <c r="I7447">
        <v>127.63</v>
      </c>
      <c r="J7447" t="s">
        <v>6</v>
      </c>
      <c r="K7447">
        <v>127.63</v>
      </c>
    </row>
    <row r="7448" spans="1:11" ht="15" customHeight="1">
      <c r="A7448" s="1" t="s">
        <v>998</v>
      </c>
      <c r="B7448" t="s">
        <v>9</v>
      </c>
      <c r="C7448" t="s">
        <v>35</v>
      </c>
      <c r="D7448">
        <v>107106</v>
      </c>
      <c r="E7448" t="s">
        <v>643</v>
      </c>
      <c r="F7448">
        <v>205201</v>
      </c>
      <c r="G7448" t="s">
        <v>275</v>
      </c>
      <c r="H7448" t="s">
        <v>276</v>
      </c>
      <c r="I7448">
        <v>388.35</v>
      </c>
      <c r="J7448" t="s">
        <v>6</v>
      </c>
      <c r="K7448">
        <v>388.35</v>
      </c>
    </row>
    <row r="7449" spans="1:11" ht="15" customHeight="1">
      <c r="A7449" s="1" t="s">
        <v>998</v>
      </c>
      <c r="B7449" t="s">
        <v>9</v>
      </c>
      <c r="C7449" t="s">
        <v>35</v>
      </c>
      <c r="D7449">
        <v>107106</v>
      </c>
      <c r="E7449" t="s">
        <v>643</v>
      </c>
      <c r="F7449">
        <v>205201</v>
      </c>
      <c r="G7449" t="s">
        <v>275</v>
      </c>
      <c r="H7449" t="s">
        <v>276</v>
      </c>
      <c r="I7449">
        <v>556.35</v>
      </c>
      <c r="J7449" t="s">
        <v>6</v>
      </c>
      <c r="K7449">
        <v>556.35</v>
      </c>
    </row>
    <row r="7450" spans="1:11">
      <c r="A7450" s="1" t="s">
        <v>998</v>
      </c>
      <c r="B7450" t="s">
        <v>9</v>
      </c>
      <c r="C7450" t="s">
        <v>35</v>
      </c>
      <c r="D7450">
        <v>109460</v>
      </c>
      <c r="E7450" t="s">
        <v>246</v>
      </c>
      <c r="F7450">
        <v>205201</v>
      </c>
      <c r="G7450" t="s">
        <v>275</v>
      </c>
      <c r="H7450" t="s">
        <v>276</v>
      </c>
      <c r="I7450">
        <v>273.35000000000002</v>
      </c>
      <c r="J7450" t="s">
        <v>6</v>
      </c>
      <c r="K7450">
        <v>273.35000000000002</v>
      </c>
    </row>
    <row r="7451" spans="1:11">
      <c r="A7451" s="1" t="s">
        <v>998</v>
      </c>
      <c r="B7451" t="s">
        <v>9</v>
      </c>
      <c r="C7451" t="s">
        <v>35</v>
      </c>
      <c r="D7451">
        <v>108078</v>
      </c>
      <c r="E7451" t="s">
        <v>559</v>
      </c>
      <c r="F7451">
        <v>205201</v>
      </c>
      <c r="G7451" t="s">
        <v>275</v>
      </c>
      <c r="H7451" t="s">
        <v>276</v>
      </c>
      <c r="I7451">
        <v>233.13</v>
      </c>
      <c r="J7451" t="s">
        <v>6</v>
      </c>
      <c r="K7451">
        <v>233.13</v>
      </c>
    </row>
    <row r="7452" spans="1:11" ht="15" customHeight="1">
      <c r="A7452" s="1" t="s">
        <v>998</v>
      </c>
      <c r="B7452" t="s">
        <v>9</v>
      </c>
      <c r="C7452" t="s">
        <v>35</v>
      </c>
      <c r="D7452">
        <v>106672</v>
      </c>
      <c r="E7452" t="s">
        <v>394</v>
      </c>
      <c r="F7452">
        <v>205201</v>
      </c>
      <c r="G7452" t="s">
        <v>275</v>
      </c>
      <c r="H7452" t="s">
        <v>276</v>
      </c>
      <c r="I7452">
        <v>105.47</v>
      </c>
      <c r="J7452" t="s">
        <v>6</v>
      </c>
      <c r="K7452">
        <v>105.47</v>
      </c>
    </row>
    <row r="7453" spans="1:11" ht="15" customHeight="1">
      <c r="A7453" s="1" t="s">
        <v>998</v>
      </c>
      <c r="B7453" t="s">
        <v>9</v>
      </c>
      <c r="C7453" t="s">
        <v>35</v>
      </c>
      <c r="D7453">
        <v>106672</v>
      </c>
      <c r="E7453" t="s">
        <v>394</v>
      </c>
      <c r="F7453">
        <v>205201</v>
      </c>
      <c r="G7453" t="s">
        <v>275</v>
      </c>
      <c r="H7453" t="s">
        <v>276</v>
      </c>
      <c r="I7453">
        <v>3.88</v>
      </c>
      <c r="J7453" t="s">
        <v>6</v>
      </c>
      <c r="K7453">
        <v>3.88</v>
      </c>
    </row>
    <row r="7454" spans="1:11">
      <c r="A7454" s="1" t="s">
        <v>998</v>
      </c>
      <c r="B7454" t="s">
        <v>9</v>
      </c>
      <c r="C7454" t="s">
        <v>35</v>
      </c>
      <c r="D7454">
        <v>106672</v>
      </c>
      <c r="E7454" t="s">
        <v>394</v>
      </c>
      <c r="F7454">
        <v>205201</v>
      </c>
      <c r="G7454" t="s">
        <v>275</v>
      </c>
      <c r="H7454" t="s">
        <v>276</v>
      </c>
      <c r="I7454">
        <v>18.75</v>
      </c>
      <c r="J7454" t="s">
        <v>6</v>
      </c>
      <c r="K7454">
        <v>18.75</v>
      </c>
    </row>
    <row r="7455" spans="1:11">
      <c r="A7455" s="1" t="s">
        <v>998</v>
      </c>
      <c r="B7455" t="s">
        <v>9</v>
      </c>
      <c r="C7455" t="s">
        <v>35</v>
      </c>
      <c r="D7455">
        <v>106672</v>
      </c>
      <c r="E7455" t="s">
        <v>394</v>
      </c>
      <c r="F7455">
        <v>205201</v>
      </c>
      <c r="G7455" t="s">
        <v>275</v>
      </c>
      <c r="H7455" t="s">
        <v>276</v>
      </c>
      <c r="I7455">
        <v>5.39</v>
      </c>
      <c r="J7455" t="s">
        <v>6</v>
      </c>
      <c r="K7455">
        <v>5.39</v>
      </c>
    </row>
    <row r="7456" spans="1:11" ht="15" customHeight="1">
      <c r="A7456" s="1" t="s">
        <v>998</v>
      </c>
      <c r="B7456" t="s">
        <v>9</v>
      </c>
      <c r="C7456" t="s">
        <v>35</v>
      </c>
      <c r="D7456">
        <v>106672</v>
      </c>
      <c r="E7456" t="s">
        <v>394</v>
      </c>
      <c r="F7456">
        <v>205201</v>
      </c>
      <c r="G7456" t="s">
        <v>275</v>
      </c>
      <c r="H7456" t="s">
        <v>276</v>
      </c>
      <c r="I7456">
        <v>39.51</v>
      </c>
      <c r="J7456" t="s">
        <v>6</v>
      </c>
      <c r="K7456">
        <v>39.51</v>
      </c>
    </row>
    <row r="7457" spans="1:11" ht="15" customHeight="1">
      <c r="A7457" s="1" t="s">
        <v>998</v>
      </c>
      <c r="B7457" t="s">
        <v>9</v>
      </c>
      <c r="C7457" t="s">
        <v>35</v>
      </c>
      <c r="D7457">
        <v>106672</v>
      </c>
      <c r="E7457" t="s">
        <v>394</v>
      </c>
      <c r="F7457">
        <v>205201</v>
      </c>
      <c r="G7457" t="s">
        <v>275</v>
      </c>
      <c r="H7457" t="s">
        <v>276</v>
      </c>
      <c r="I7457">
        <v>42.42</v>
      </c>
      <c r="J7457" t="s">
        <v>6</v>
      </c>
      <c r="K7457">
        <v>42.42</v>
      </c>
    </row>
    <row r="7458" spans="1:11" ht="15" customHeight="1">
      <c r="A7458" s="1" t="s">
        <v>998</v>
      </c>
      <c r="B7458" t="s">
        <v>9</v>
      </c>
      <c r="C7458" t="s">
        <v>35</v>
      </c>
      <c r="D7458">
        <v>106672</v>
      </c>
      <c r="E7458" t="s">
        <v>394</v>
      </c>
      <c r="F7458">
        <v>205201</v>
      </c>
      <c r="G7458" t="s">
        <v>275</v>
      </c>
      <c r="H7458" t="s">
        <v>276</v>
      </c>
      <c r="I7458">
        <v>24.99</v>
      </c>
      <c r="J7458" t="s">
        <v>6</v>
      </c>
      <c r="K7458">
        <v>24.99</v>
      </c>
    </row>
    <row r="7459" spans="1:11" ht="15" customHeight="1">
      <c r="A7459" s="1" t="s">
        <v>998</v>
      </c>
      <c r="B7459" t="s">
        <v>9</v>
      </c>
      <c r="C7459" t="s">
        <v>35</v>
      </c>
      <c r="D7459">
        <v>106672</v>
      </c>
      <c r="E7459" t="s">
        <v>394</v>
      </c>
      <c r="F7459">
        <v>205201</v>
      </c>
      <c r="G7459" t="s">
        <v>275</v>
      </c>
      <c r="H7459" t="s">
        <v>276</v>
      </c>
      <c r="I7459">
        <v>150.47999999999999</v>
      </c>
      <c r="J7459" t="s">
        <v>6</v>
      </c>
      <c r="K7459">
        <v>150.47999999999999</v>
      </c>
    </row>
    <row r="7460" spans="1:11" ht="15" customHeight="1">
      <c r="A7460" s="1" t="s">
        <v>998</v>
      </c>
      <c r="B7460" t="s">
        <v>9</v>
      </c>
      <c r="C7460" t="s">
        <v>35</v>
      </c>
      <c r="D7460">
        <v>106672</v>
      </c>
      <c r="E7460" t="s">
        <v>394</v>
      </c>
      <c r="F7460">
        <v>205201</v>
      </c>
      <c r="G7460" t="s">
        <v>275</v>
      </c>
      <c r="H7460" t="s">
        <v>276</v>
      </c>
      <c r="I7460">
        <v>23.65</v>
      </c>
      <c r="J7460" t="s">
        <v>6</v>
      </c>
      <c r="K7460">
        <v>23.65</v>
      </c>
    </row>
    <row r="7461" spans="1:11" ht="15" customHeight="1">
      <c r="A7461" s="1" t="s">
        <v>998</v>
      </c>
      <c r="B7461" t="s">
        <v>9</v>
      </c>
      <c r="C7461" t="s">
        <v>35</v>
      </c>
      <c r="D7461">
        <v>110853</v>
      </c>
      <c r="E7461" t="s">
        <v>696</v>
      </c>
      <c r="F7461">
        <v>205201</v>
      </c>
      <c r="G7461" t="s">
        <v>275</v>
      </c>
      <c r="H7461" t="s">
        <v>276</v>
      </c>
      <c r="I7461">
        <v>7000</v>
      </c>
      <c r="J7461" t="s">
        <v>6</v>
      </c>
      <c r="K7461">
        <v>7000</v>
      </c>
    </row>
    <row r="7462" spans="1:11" ht="15" customHeight="1">
      <c r="A7462" s="1" t="s">
        <v>998</v>
      </c>
      <c r="B7462" t="s">
        <v>9</v>
      </c>
      <c r="C7462" t="s">
        <v>35</v>
      </c>
      <c r="D7462">
        <v>109796</v>
      </c>
      <c r="E7462" t="s">
        <v>327</v>
      </c>
      <c r="F7462">
        <v>205201</v>
      </c>
      <c r="G7462" t="s">
        <v>275</v>
      </c>
      <c r="H7462" t="s">
        <v>276</v>
      </c>
      <c r="I7462">
        <v>2480.83</v>
      </c>
      <c r="J7462" t="s">
        <v>6</v>
      </c>
      <c r="K7462">
        <v>2480.83</v>
      </c>
    </row>
    <row r="7463" spans="1:11" ht="15" customHeight="1">
      <c r="A7463" s="1" t="s">
        <v>998</v>
      </c>
      <c r="B7463" t="s">
        <v>9</v>
      </c>
      <c r="C7463" t="s">
        <v>35</v>
      </c>
      <c r="D7463">
        <v>109796</v>
      </c>
      <c r="E7463" t="s">
        <v>327</v>
      </c>
      <c r="F7463">
        <v>205201</v>
      </c>
      <c r="G7463" t="s">
        <v>275</v>
      </c>
      <c r="H7463" t="s">
        <v>276</v>
      </c>
      <c r="I7463">
        <v>2961.84</v>
      </c>
      <c r="J7463" t="s">
        <v>6</v>
      </c>
      <c r="K7463">
        <v>2961.84</v>
      </c>
    </row>
    <row r="7464" spans="1:11" ht="15" customHeight="1">
      <c r="A7464" s="1" t="s">
        <v>998</v>
      </c>
      <c r="B7464" t="s">
        <v>9</v>
      </c>
      <c r="C7464" t="s">
        <v>35</v>
      </c>
      <c r="D7464">
        <v>107106</v>
      </c>
      <c r="E7464" t="s">
        <v>643</v>
      </c>
      <c r="F7464">
        <v>205201</v>
      </c>
      <c r="G7464" t="s">
        <v>275</v>
      </c>
      <c r="H7464" t="s">
        <v>276</v>
      </c>
      <c r="I7464">
        <v>9073.7999999999993</v>
      </c>
      <c r="J7464" t="s">
        <v>6</v>
      </c>
      <c r="K7464">
        <v>9073.7999999999993</v>
      </c>
    </row>
    <row r="7465" spans="1:11" ht="15" customHeight="1">
      <c r="A7465" s="1" t="s">
        <v>998</v>
      </c>
      <c r="B7465" t="s">
        <v>9</v>
      </c>
      <c r="C7465" t="s">
        <v>35</v>
      </c>
      <c r="D7465">
        <v>105841</v>
      </c>
      <c r="E7465" t="s">
        <v>302</v>
      </c>
      <c r="F7465">
        <v>205201</v>
      </c>
      <c r="G7465" t="s">
        <v>275</v>
      </c>
      <c r="H7465" t="s">
        <v>276</v>
      </c>
      <c r="I7465">
        <v>529.78</v>
      </c>
      <c r="J7465" t="s">
        <v>6</v>
      </c>
      <c r="K7465">
        <v>529.78</v>
      </c>
    </row>
    <row r="7466" spans="1:11" ht="15" customHeight="1">
      <c r="A7466" s="1" t="s">
        <v>998</v>
      </c>
      <c r="B7466" t="s">
        <v>9</v>
      </c>
      <c r="C7466" t="s">
        <v>35</v>
      </c>
      <c r="D7466">
        <v>105841</v>
      </c>
      <c r="E7466" t="s">
        <v>302</v>
      </c>
      <c r="F7466">
        <v>205201</v>
      </c>
      <c r="G7466" t="s">
        <v>275</v>
      </c>
      <c r="H7466" t="s">
        <v>276</v>
      </c>
      <c r="I7466">
        <v>264.89</v>
      </c>
      <c r="J7466" t="s">
        <v>6</v>
      </c>
      <c r="K7466">
        <v>264.89</v>
      </c>
    </row>
    <row r="7467" spans="1:11" ht="15" customHeight="1">
      <c r="A7467" s="1" t="s">
        <v>998</v>
      </c>
      <c r="B7467" t="s">
        <v>9</v>
      </c>
      <c r="C7467" t="s">
        <v>35</v>
      </c>
      <c r="D7467">
        <v>109051</v>
      </c>
      <c r="E7467" t="s">
        <v>512</v>
      </c>
      <c r="F7467">
        <v>205201</v>
      </c>
      <c r="G7467" t="s">
        <v>275</v>
      </c>
      <c r="H7467" t="s">
        <v>276</v>
      </c>
      <c r="I7467">
        <v>350.93</v>
      </c>
      <c r="J7467" t="s">
        <v>6</v>
      </c>
      <c r="K7467">
        <v>350.93</v>
      </c>
    </row>
    <row r="7468" spans="1:11" ht="15" customHeight="1">
      <c r="A7468" s="1" t="s">
        <v>998</v>
      </c>
      <c r="B7468" t="s">
        <v>9</v>
      </c>
      <c r="C7468" t="s">
        <v>35</v>
      </c>
      <c r="D7468">
        <v>109051</v>
      </c>
      <c r="E7468" t="s">
        <v>512</v>
      </c>
      <c r="F7468">
        <v>205201</v>
      </c>
      <c r="G7468" t="s">
        <v>275</v>
      </c>
      <c r="H7468" t="s">
        <v>276</v>
      </c>
      <c r="I7468">
        <v>284.56</v>
      </c>
      <c r="J7468" t="s">
        <v>6</v>
      </c>
      <c r="K7468">
        <v>284.56</v>
      </c>
    </row>
    <row r="7469" spans="1:11" ht="15" customHeight="1">
      <c r="A7469" s="1" t="s">
        <v>998</v>
      </c>
      <c r="B7469" t="s">
        <v>9</v>
      </c>
      <c r="C7469" t="s">
        <v>35</v>
      </c>
      <c r="D7469">
        <v>110161</v>
      </c>
      <c r="E7469" t="s">
        <v>503</v>
      </c>
      <c r="F7469">
        <v>205201</v>
      </c>
      <c r="G7469" t="s">
        <v>275</v>
      </c>
      <c r="H7469" t="s">
        <v>276</v>
      </c>
      <c r="I7469">
        <v>1783.84</v>
      </c>
      <c r="J7469" t="s">
        <v>6</v>
      </c>
      <c r="K7469">
        <v>1783.84</v>
      </c>
    </row>
    <row r="7470" spans="1:11" ht="15" customHeight="1">
      <c r="A7470" s="1" t="s">
        <v>998</v>
      </c>
      <c r="B7470" t="s">
        <v>9</v>
      </c>
      <c r="C7470" t="s">
        <v>35</v>
      </c>
      <c r="D7470">
        <v>106672</v>
      </c>
      <c r="E7470" t="s">
        <v>394</v>
      </c>
      <c r="F7470">
        <v>205201</v>
      </c>
      <c r="G7470" t="s">
        <v>275</v>
      </c>
      <c r="H7470" t="s">
        <v>276</v>
      </c>
      <c r="I7470">
        <v>199.25</v>
      </c>
      <c r="J7470" t="s">
        <v>6</v>
      </c>
      <c r="K7470">
        <v>199.25</v>
      </c>
    </row>
    <row r="7471" spans="1:11" ht="15" customHeight="1">
      <c r="A7471" s="1" t="s">
        <v>998</v>
      </c>
      <c r="B7471" t="s">
        <v>9</v>
      </c>
      <c r="C7471" t="s">
        <v>35</v>
      </c>
      <c r="D7471">
        <v>108078</v>
      </c>
      <c r="E7471" t="s">
        <v>559</v>
      </c>
      <c r="F7471">
        <v>205201</v>
      </c>
      <c r="G7471" t="s">
        <v>275</v>
      </c>
      <c r="H7471" t="s">
        <v>276</v>
      </c>
      <c r="I7471">
        <v>77.709999999999994</v>
      </c>
      <c r="J7471" t="s">
        <v>6</v>
      </c>
      <c r="K7471">
        <v>77.709999999999994</v>
      </c>
    </row>
    <row r="7472" spans="1:11" ht="15" customHeight="1">
      <c r="A7472" s="1" t="s">
        <v>998</v>
      </c>
      <c r="B7472" t="s">
        <v>9</v>
      </c>
      <c r="C7472" t="s">
        <v>35</v>
      </c>
      <c r="D7472">
        <v>101029</v>
      </c>
      <c r="E7472" t="s">
        <v>532</v>
      </c>
      <c r="F7472">
        <v>205201</v>
      </c>
      <c r="G7472" t="s">
        <v>275</v>
      </c>
      <c r="H7472" t="s">
        <v>276</v>
      </c>
      <c r="I7472">
        <v>1382.7</v>
      </c>
      <c r="J7472" t="s">
        <v>6</v>
      </c>
      <c r="K7472">
        <v>1382.7</v>
      </c>
    </row>
    <row r="7473" spans="1:11" ht="15" customHeight="1">
      <c r="A7473" s="1" t="s">
        <v>998</v>
      </c>
      <c r="B7473" t="s">
        <v>9</v>
      </c>
      <c r="C7473" t="s">
        <v>35</v>
      </c>
      <c r="D7473">
        <v>111260</v>
      </c>
      <c r="E7473" t="s">
        <v>581</v>
      </c>
      <c r="F7473">
        <v>205201</v>
      </c>
      <c r="G7473" t="s">
        <v>275</v>
      </c>
      <c r="H7473" t="s">
        <v>276</v>
      </c>
      <c r="I7473">
        <v>1525</v>
      </c>
      <c r="J7473" t="s">
        <v>6</v>
      </c>
      <c r="K7473">
        <v>1525</v>
      </c>
    </row>
    <row r="7474" spans="1:11" ht="15" customHeight="1">
      <c r="A7474" s="1" t="s">
        <v>998</v>
      </c>
      <c r="B7474" t="s">
        <v>9</v>
      </c>
      <c r="C7474" t="s">
        <v>35</v>
      </c>
      <c r="D7474">
        <v>111260</v>
      </c>
      <c r="E7474" t="s">
        <v>581</v>
      </c>
      <c r="F7474">
        <v>205201</v>
      </c>
      <c r="G7474" t="s">
        <v>275</v>
      </c>
      <c r="H7474" t="s">
        <v>276</v>
      </c>
      <c r="I7474">
        <v>1525</v>
      </c>
      <c r="J7474" t="s">
        <v>6</v>
      </c>
      <c r="K7474">
        <v>1525</v>
      </c>
    </row>
    <row r="7475" spans="1:11" ht="15" customHeight="1">
      <c r="A7475" s="1" t="s">
        <v>998</v>
      </c>
      <c r="B7475" t="s">
        <v>9</v>
      </c>
      <c r="C7475" t="s">
        <v>35</v>
      </c>
      <c r="D7475">
        <v>109796</v>
      </c>
      <c r="E7475" t="s">
        <v>327</v>
      </c>
      <c r="F7475">
        <v>205201</v>
      </c>
      <c r="G7475" t="s">
        <v>275</v>
      </c>
      <c r="H7475" t="s">
        <v>276</v>
      </c>
      <c r="I7475">
        <v>3096</v>
      </c>
      <c r="J7475" t="s">
        <v>6</v>
      </c>
      <c r="K7475">
        <v>3096</v>
      </c>
    </row>
    <row r="7476" spans="1:11" ht="15" customHeight="1">
      <c r="A7476" s="1" t="s">
        <v>998</v>
      </c>
      <c r="B7476" t="s">
        <v>9</v>
      </c>
      <c r="C7476" t="s">
        <v>35</v>
      </c>
      <c r="D7476">
        <v>109796</v>
      </c>
      <c r="E7476" t="s">
        <v>327</v>
      </c>
      <c r="F7476">
        <v>205201</v>
      </c>
      <c r="G7476" t="s">
        <v>275</v>
      </c>
      <c r="H7476" t="s">
        <v>276</v>
      </c>
      <c r="I7476">
        <v>1816.11</v>
      </c>
      <c r="J7476" t="s">
        <v>6</v>
      </c>
      <c r="K7476">
        <v>1816.11</v>
      </c>
    </row>
    <row r="7477" spans="1:11" ht="15" customHeight="1">
      <c r="A7477" s="1" t="s">
        <v>998</v>
      </c>
      <c r="B7477" t="s">
        <v>9</v>
      </c>
      <c r="C7477" t="s">
        <v>35</v>
      </c>
      <c r="D7477">
        <v>106672</v>
      </c>
      <c r="E7477" t="s">
        <v>394</v>
      </c>
      <c r="F7477">
        <v>205201</v>
      </c>
      <c r="G7477" t="s">
        <v>275</v>
      </c>
      <c r="H7477" t="s">
        <v>276</v>
      </c>
      <c r="I7477">
        <v>666.04</v>
      </c>
      <c r="J7477" t="s">
        <v>6</v>
      </c>
      <c r="K7477">
        <v>666.04</v>
      </c>
    </row>
    <row r="7478" spans="1:11" ht="15" customHeight="1">
      <c r="A7478" s="1" t="s">
        <v>998</v>
      </c>
      <c r="B7478" t="s">
        <v>9</v>
      </c>
      <c r="C7478" t="s">
        <v>35</v>
      </c>
      <c r="D7478">
        <v>106672</v>
      </c>
      <c r="E7478" t="s">
        <v>394</v>
      </c>
      <c r="F7478">
        <v>205201</v>
      </c>
      <c r="G7478" t="s">
        <v>275</v>
      </c>
      <c r="H7478" t="s">
        <v>276</v>
      </c>
      <c r="I7478">
        <v>25.83</v>
      </c>
      <c r="J7478" t="s">
        <v>6</v>
      </c>
      <c r="K7478">
        <v>25.83</v>
      </c>
    </row>
    <row r="7479" spans="1:11" ht="15" customHeight="1">
      <c r="A7479" s="1" t="s">
        <v>998</v>
      </c>
      <c r="B7479" t="s">
        <v>9</v>
      </c>
      <c r="C7479" t="s">
        <v>35</v>
      </c>
      <c r="D7479">
        <v>106672</v>
      </c>
      <c r="E7479" t="s">
        <v>394</v>
      </c>
      <c r="F7479">
        <v>205201</v>
      </c>
      <c r="G7479" t="s">
        <v>275</v>
      </c>
      <c r="H7479" t="s">
        <v>276</v>
      </c>
      <c r="I7479">
        <v>138.38</v>
      </c>
      <c r="J7479" t="s">
        <v>6</v>
      </c>
      <c r="K7479">
        <v>138.38</v>
      </c>
    </row>
    <row r="7480" spans="1:11" ht="15" customHeight="1">
      <c r="A7480" s="1" t="s">
        <v>998</v>
      </c>
      <c r="B7480" t="s">
        <v>9</v>
      </c>
      <c r="C7480" t="s">
        <v>35</v>
      </c>
      <c r="D7480">
        <v>106672</v>
      </c>
      <c r="E7480" t="s">
        <v>394</v>
      </c>
      <c r="F7480">
        <v>205201</v>
      </c>
      <c r="G7480" t="s">
        <v>275</v>
      </c>
      <c r="H7480" t="s">
        <v>276</v>
      </c>
      <c r="I7480">
        <v>189.47</v>
      </c>
      <c r="J7480" t="s">
        <v>6</v>
      </c>
      <c r="K7480">
        <v>189.47</v>
      </c>
    </row>
    <row r="7481" spans="1:11" ht="15" customHeight="1">
      <c r="A7481" s="1" t="s">
        <v>998</v>
      </c>
      <c r="B7481" t="s">
        <v>9</v>
      </c>
      <c r="C7481" t="s">
        <v>35</v>
      </c>
      <c r="D7481">
        <v>106672</v>
      </c>
      <c r="E7481" t="s">
        <v>394</v>
      </c>
      <c r="F7481">
        <v>205201</v>
      </c>
      <c r="G7481" t="s">
        <v>275</v>
      </c>
      <c r="H7481" t="s">
        <v>276</v>
      </c>
      <c r="I7481">
        <v>70.3</v>
      </c>
      <c r="J7481" t="s">
        <v>6</v>
      </c>
      <c r="K7481">
        <v>70.3</v>
      </c>
    </row>
    <row r="7482" spans="1:11" ht="15" customHeight="1">
      <c r="A7482" s="1" t="s">
        <v>998</v>
      </c>
      <c r="B7482" t="s">
        <v>9</v>
      </c>
      <c r="C7482" t="s">
        <v>35</v>
      </c>
      <c r="D7482">
        <v>106672</v>
      </c>
      <c r="E7482" t="s">
        <v>394</v>
      </c>
      <c r="F7482">
        <v>205201</v>
      </c>
      <c r="G7482" t="s">
        <v>275</v>
      </c>
      <c r="H7482" t="s">
        <v>276</v>
      </c>
      <c r="I7482">
        <v>562.27</v>
      </c>
      <c r="J7482" t="s">
        <v>6</v>
      </c>
      <c r="K7482">
        <v>562.27</v>
      </c>
    </row>
    <row r="7483" spans="1:11" ht="15" customHeight="1">
      <c r="A7483" s="1" t="s">
        <v>998</v>
      </c>
      <c r="B7483" t="s">
        <v>9</v>
      </c>
      <c r="C7483" t="s">
        <v>35</v>
      </c>
      <c r="D7483">
        <v>104562</v>
      </c>
      <c r="E7483" t="s">
        <v>442</v>
      </c>
      <c r="F7483">
        <v>205201</v>
      </c>
      <c r="G7483" t="s">
        <v>275</v>
      </c>
      <c r="H7483" t="s">
        <v>276</v>
      </c>
      <c r="I7483">
        <v>810</v>
      </c>
      <c r="J7483" t="s">
        <v>6</v>
      </c>
      <c r="K7483">
        <v>810</v>
      </c>
    </row>
    <row r="7484" spans="1:11" ht="15" customHeight="1">
      <c r="A7484" s="1" t="s">
        <v>998</v>
      </c>
      <c r="B7484" t="s">
        <v>9</v>
      </c>
      <c r="C7484" t="s">
        <v>35</v>
      </c>
      <c r="D7484">
        <v>110161</v>
      </c>
      <c r="E7484" t="s">
        <v>503</v>
      </c>
      <c r="F7484">
        <v>205201</v>
      </c>
      <c r="G7484" t="s">
        <v>275</v>
      </c>
      <c r="H7484" t="s">
        <v>276</v>
      </c>
      <c r="I7484">
        <v>2142.7199999999998</v>
      </c>
      <c r="J7484" t="s">
        <v>6</v>
      </c>
      <c r="K7484">
        <v>2142.7199999999998</v>
      </c>
    </row>
    <row r="7485" spans="1:11" ht="15" customHeight="1">
      <c r="A7485" s="1" t="s">
        <v>998</v>
      </c>
      <c r="B7485" t="s">
        <v>9</v>
      </c>
      <c r="C7485" t="s">
        <v>35</v>
      </c>
      <c r="D7485">
        <v>109051</v>
      </c>
      <c r="E7485" t="s">
        <v>512</v>
      </c>
      <c r="F7485">
        <v>205201</v>
      </c>
      <c r="G7485" t="s">
        <v>275</v>
      </c>
      <c r="H7485" t="s">
        <v>276</v>
      </c>
      <c r="I7485">
        <v>284.56</v>
      </c>
      <c r="J7485" t="s">
        <v>6</v>
      </c>
      <c r="K7485">
        <v>284.56</v>
      </c>
    </row>
    <row r="7486" spans="1:11" ht="15" customHeight="1">
      <c r="A7486" s="1" t="s">
        <v>998</v>
      </c>
      <c r="B7486" t="s">
        <v>9</v>
      </c>
      <c r="C7486" t="s">
        <v>35</v>
      </c>
      <c r="D7486">
        <v>109051</v>
      </c>
      <c r="E7486" t="s">
        <v>512</v>
      </c>
      <c r="F7486">
        <v>205201</v>
      </c>
      <c r="G7486" t="s">
        <v>275</v>
      </c>
      <c r="H7486" t="s">
        <v>276</v>
      </c>
      <c r="I7486">
        <v>7.5</v>
      </c>
      <c r="J7486" t="s">
        <v>6</v>
      </c>
      <c r="K7486">
        <v>7.5</v>
      </c>
    </row>
    <row r="7487" spans="1:11" ht="15" customHeight="1">
      <c r="A7487" s="1" t="s">
        <v>998</v>
      </c>
      <c r="B7487" t="s">
        <v>9</v>
      </c>
      <c r="C7487" t="s">
        <v>35</v>
      </c>
      <c r="D7487">
        <v>106672</v>
      </c>
      <c r="E7487" t="s">
        <v>394</v>
      </c>
      <c r="F7487">
        <v>205201</v>
      </c>
      <c r="G7487" t="s">
        <v>275</v>
      </c>
      <c r="H7487" t="s">
        <v>276</v>
      </c>
      <c r="I7487">
        <v>22.16</v>
      </c>
      <c r="J7487" t="s">
        <v>6</v>
      </c>
      <c r="K7487">
        <v>22.16</v>
      </c>
    </row>
    <row r="7488" spans="1:11" ht="15" customHeight="1">
      <c r="A7488" s="1" t="s">
        <v>998</v>
      </c>
      <c r="B7488" t="s">
        <v>9</v>
      </c>
      <c r="C7488" t="s">
        <v>35</v>
      </c>
      <c r="D7488">
        <v>100752</v>
      </c>
      <c r="E7488" t="s">
        <v>420</v>
      </c>
      <c r="F7488">
        <v>205201</v>
      </c>
      <c r="G7488" t="s">
        <v>275</v>
      </c>
      <c r="H7488" t="s">
        <v>276</v>
      </c>
      <c r="I7488">
        <v>9932.5300000000007</v>
      </c>
      <c r="J7488" t="s">
        <v>6</v>
      </c>
      <c r="K7488">
        <v>9932.5300000000007</v>
      </c>
    </row>
    <row r="7489" spans="1:11" ht="15" customHeight="1">
      <c r="A7489" s="1" t="s">
        <v>998</v>
      </c>
      <c r="B7489" t="s">
        <v>9</v>
      </c>
      <c r="C7489" t="s">
        <v>35</v>
      </c>
      <c r="D7489">
        <v>109892</v>
      </c>
      <c r="E7489" t="s">
        <v>274</v>
      </c>
      <c r="F7489">
        <v>205201</v>
      </c>
      <c r="G7489" t="s">
        <v>275</v>
      </c>
      <c r="H7489" t="s">
        <v>276</v>
      </c>
      <c r="I7489">
        <v>1490</v>
      </c>
      <c r="J7489" t="s">
        <v>6</v>
      </c>
      <c r="K7489">
        <v>1490</v>
      </c>
    </row>
    <row r="7490" spans="1:11" ht="15" customHeight="1">
      <c r="A7490" s="1" t="s">
        <v>998</v>
      </c>
      <c r="B7490" t="s">
        <v>9</v>
      </c>
      <c r="C7490" t="s">
        <v>35</v>
      </c>
      <c r="D7490">
        <v>109892</v>
      </c>
      <c r="E7490" t="s">
        <v>274</v>
      </c>
      <c r="F7490">
        <v>205201</v>
      </c>
      <c r="G7490" t="s">
        <v>275</v>
      </c>
      <c r="H7490" t="s">
        <v>276</v>
      </c>
      <c r="I7490">
        <v>2290</v>
      </c>
      <c r="J7490" t="s">
        <v>6</v>
      </c>
      <c r="K7490">
        <v>2290</v>
      </c>
    </row>
    <row r="7491" spans="1:11" ht="15" customHeight="1">
      <c r="A7491" s="1" t="s">
        <v>998</v>
      </c>
      <c r="B7491" t="s">
        <v>9</v>
      </c>
      <c r="C7491" t="s">
        <v>35</v>
      </c>
      <c r="D7491">
        <v>105841</v>
      </c>
      <c r="E7491" t="s">
        <v>302</v>
      </c>
      <c r="F7491">
        <v>205201</v>
      </c>
      <c r="G7491" t="s">
        <v>275</v>
      </c>
      <c r="H7491" t="s">
        <v>276</v>
      </c>
      <c r="I7491">
        <v>529.78</v>
      </c>
      <c r="J7491" t="s">
        <v>6</v>
      </c>
      <c r="K7491">
        <v>529.78</v>
      </c>
    </row>
    <row r="7492" spans="1:11" ht="15" customHeight="1">
      <c r="A7492" s="1" t="s">
        <v>998</v>
      </c>
      <c r="B7492" t="s">
        <v>9</v>
      </c>
      <c r="C7492" t="s">
        <v>35</v>
      </c>
      <c r="D7492">
        <v>105841</v>
      </c>
      <c r="E7492" t="s">
        <v>302</v>
      </c>
      <c r="F7492">
        <v>205201</v>
      </c>
      <c r="G7492" t="s">
        <v>275</v>
      </c>
      <c r="H7492" t="s">
        <v>276</v>
      </c>
      <c r="I7492">
        <v>264.89</v>
      </c>
      <c r="J7492" t="s">
        <v>6</v>
      </c>
      <c r="K7492">
        <v>264.89</v>
      </c>
    </row>
    <row r="7493" spans="1:11" ht="15" customHeight="1">
      <c r="A7493" s="1" t="s">
        <v>998</v>
      </c>
      <c r="B7493" t="s">
        <v>9</v>
      </c>
      <c r="C7493" t="s">
        <v>35</v>
      </c>
      <c r="D7493">
        <v>105142</v>
      </c>
      <c r="E7493" t="s">
        <v>305</v>
      </c>
      <c r="F7493">
        <v>205201</v>
      </c>
      <c r="G7493" t="s">
        <v>275</v>
      </c>
      <c r="H7493" t="s">
        <v>276</v>
      </c>
      <c r="I7493">
        <v>1092</v>
      </c>
      <c r="J7493" t="s">
        <v>6</v>
      </c>
      <c r="K7493">
        <v>1092</v>
      </c>
    </row>
    <row r="7494" spans="1:11" ht="15" customHeight="1">
      <c r="A7494" s="1" t="s">
        <v>998</v>
      </c>
      <c r="B7494" t="s">
        <v>9</v>
      </c>
      <c r="C7494" t="s">
        <v>35</v>
      </c>
      <c r="D7494">
        <v>105142</v>
      </c>
      <c r="E7494" t="s">
        <v>305</v>
      </c>
      <c r="F7494">
        <v>205201</v>
      </c>
      <c r="G7494" t="s">
        <v>275</v>
      </c>
      <c r="H7494" t="s">
        <v>276</v>
      </c>
      <c r="I7494">
        <v>1092</v>
      </c>
      <c r="J7494" t="s">
        <v>6</v>
      </c>
      <c r="K7494">
        <v>1092</v>
      </c>
    </row>
    <row r="7495" spans="1:11" ht="15" customHeight="1">
      <c r="A7495" s="1" t="s">
        <v>998</v>
      </c>
      <c r="B7495" t="s">
        <v>9</v>
      </c>
      <c r="C7495" t="s">
        <v>35</v>
      </c>
      <c r="D7495">
        <v>109796</v>
      </c>
      <c r="E7495" t="s">
        <v>327</v>
      </c>
      <c r="F7495">
        <v>205201</v>
      </c>
      <c r="G7495" t="s">
        <v>275</v>
      </c>
      <c r="H7495" t="s">
        <v>276</v>
      </c>
      <c r="I7495">
        <v>1317.57</v>
      </c>
      <c r="J7495" t="s">
        <v>6</v>
      </c>
      <c r="K7495">
        <v>1317.57</v>
      </c>
    </row>
    <row r="7496" spans="1:11" ht="15" customHeight="1">
      <c r="A7496" s="1" t="s">
        <v>998</v>
      </c>
      <c r="B7496" t="s">
        <v>9</v>
      </c>
      <c r="C7496" t="s">
        <v>35</v>
      </c>
      <c r="D7496">
        <v>109796</v>
      </c>
      <c r="E7496" t="s">
        <v>327</v>
      </c>
      <c r="F7496">
        <v>205201</v>
      </c>
      <c r="G7496" t="s">
        <v>275</v>
      </c>
      <c r="H7496" t="s">
        <v>276</v>
      </c>
      <c r="I7496">
        <v>2755.44</v>
      </c>
      <c r="J7496" t="s">
        <v>6</v>
      </c>
      <c r="K7496">
        <v>2755.44</v>
      </c>
    </row>
    <row r="7497" spans="1:11" ht="15" customHeight="1">
      <c r="A7497" s="1" t="s">
        <v>998</v>
      </c>
      <c r="B7497" t="s">
        <v>9</v>
      </c>
      <c r="C7497" t="s">
        <v>35</v>
      </c>
      <c r="D7497">
        <v>109796</v>
      </c>
      <c r="E7497" t="s">
        <v>327</v>
      </c>
      <c r="F7497">
        <v>205201</v>
      </c>
      <c r="G7497" t="s">
        <v>275</v>
      </c>
      <c r="H7497" t="s">
        <v>276</v>
      </c>
      <c r="I7497">
        <v>178.05</v>
      </c>
      <c r="J7497" t="s">
        <v>6</v>
      </c>
      <c r="K7497">
        <v>178.05</v>
      </c>
    </row>
    <row r="7498" spans="1:11" ht="15" customHeight="1">
      <c r="A7498" s="1" t="s">
        <v>998</v>
      </c>
      <c r="B7498" t="s">
        <v>9</v>
      </c>
      <c r="C7498" t="s">
        <v>35</v>
      </c>
      <c r="D7498">
        <v>106672</v>
      </c>
      <c r="E7498" t="s">
        <v>394</v>
      </c>
      <c r="F7498">
        <v>205201</v>
      </c>
      <c r="G7498" t="s">
        <v>275</v>
      </c>
      <c r="H7498" t="s">
        <v>276</v>
      </c>
      <c r="I7498">
        <v>178.83</v>
      </c>
      <c r="J7498" t="s">
        <v>6</v>
      </c>
      <c r="K7498">
        <v>178.83</v>
      </c>
    </row>
    <row r="7499" spans="1:11" ht="15" customHeight="1">
      <c r="A7499" s="1" t="s">
        <v>998</v>
      </c>
      <c r="B7499" t="s">
        <v>9</v>
      </c>
      <c r="C7499" t="s">
        <v>35</v>
      </c>
      <c r="D7499">
        <v>106672</v>
      </c>
      <c r="E7499" t="s">
        <v>394</v>
      </c>
      <c r="F7499">
        <v>205201</v>
      </c>
      <c r="G7499" t="s">
        <v>275</v>
      </c>
      <c r="H7499" t="s">
        <v>276</v>
      </c>
      <c r="I7499">
        <v>52.32</v>
      </c>
      <c r="J7499" t="s">
        <v>6</v>
      </c>
      <c r="K7499">
        <v>52.32</v>
      </c>
    </row>
    <row r="7500" spans="1:11" ht="15" customHeight="1">
      <c r="A7500" s="1" t="s">
        <v>998</v>
      </c>
      <c r="B7500" t="s">
        <v>9</v>
      </c>
      <c r="C7500" t="s">
        <v>35</v>
      </c>
      <c r="D7500">
        <v>106672</v>
      </c>
      <c r="E7500" t="s">
        <v>394</v>
      </c>
      <c r="F7500">
        <v>205201</v>
      </c>
      <c r="G7500" t="s">
        <v>275</v>
      </c>
      <c r="H7500" t="s">
        <v>276</v>
      </c>
      <c r="I7500">
        <v>173.02</v>
      </c>
      <c r="J7500" t="s">
        <v>6</v>
      </c>
      <c r="K7500">
        <v>173.02</v>
      </c>
    </row>
    <row r="7501" spans="1:11" ht="15" customHeight="1">
      <c r="A7501" s="1" t="s">
        <v>998</v>
      </c>
      <c r="B7501" t="s">
        <v>9</v>
      </c>
      <c r="C7501" t="s">
        <v>35</v>
      </c>
      <c r="D7501">
        <v>106672</v>
      </c>
      <c r="E7501" t="s">
        <v>394</v>
      </c>
      <c r="F7501">
        <v>205201</v>
      </c>
      <c r="G7501" t="s">
        <v>275</v>
      </c>
      <c r="H7501" t="s">
        <v>276</v>
      </c>
      <c r="I7501">
        <v>750.24</v>
      </c>
      <c r="J7501" t="s">
        <v>6</v>
      </c>
      <c r="K7501">
        <v>750.24</v>
      </c>
    </row>
    <row r="7502" spans="1:11" ht="15" customHeight="1">
      <c r="A7502" s="1" t="s">
        <v>998</v>
      </c>
      <c r="B7502" t="s">
        <v>9</v>
      </c>
      <c r="C7502" t="s">
        <v>35</v>
      </c>
      <c r="D7502">
        <v>106672</v>
      </c>
      <c r="E7502" t="s">
        <v>394</v>
      </c>
      <c r="F7502">
        <v>205201</v>
      </c>
      <c r="G7502" t="s">
        <v>275</v>
      </c>
      <c r="H7502" t="s">
        <v>276</v>
      </c>
      <c r="I7502">
        <v>23.65</v>
      </c>
      <c r="J7502" t="s">
        <v>6</v>
      </c>
      <c r="K7502">
        <v>23.65</v>
      </c>
    </row>
    <row r="7503" spans="1:11" ht="15" customHeight="1">
      <c r="A7503" s="1" t="s">
        <v>998</v>
      </c>
      <c r="B7503" t="s">
        <v>9</v>
      </c>
      <c r="C7503" t="s">
        <v>35</v>
      </c>
      <c r="D7503">
        <v>100870</v>
      </c>
      <c r="E7503" t="s">
        <v>412</v>
      </c>
      <c r="F7503">
        <v>205201</v>
      </c>
      <c r="G7503" t="s">
        <v>275</v>
      </c>
      <c r="H7503" t="s">
        <v>276</v>
      </c>
      <c r="I7503">
        <v>41950</v>
      </c>
      <c r="J7503" t="s">
        <v>6</v>
      </c>
      <c r="K7503">
        <v>41950</v>
      </c>
    </row>
    <row r="7504" spans="1:11" ht="15" customHeight="1">
      <c r="A7504" s="1" t="s">
        <v>998</v>
      </c>
      <c r="B7504">
        <v>54900002</v>
      </c>
      <c r="C7504" t="s">
        <v>996</v>
      </c>
      <c r="F7504">
        <v>205201</v>
      </c>
      <c r="G7504" t="s">
        <v>275</v>
      </c>
      <c r="H7504" t="s">
        <v>276</v>
      </c>
      <c r="K7504">
        <v>26019.53</v>
      </c>
    </row>
    <row r="7505" spans="1:11" ht="15" customHeight="1">
      <c r="A7505" s="1" t="s">
        <v>998</v>
      </c>
      <c r="B7505" t="s">
        <v>28</v>
      </c>
      <c r="C7505" t="s">
        <v>54</v>
      </c>
      <c r="D7505">
        <v>109477</v>
      </c>
      <c r="E7505" t="s">
        <v>813</v>
      </c>
      <c r="F7505">
        <v>205205</v>
      </c>
      <c r="G7505" t="s">
        <v>255</v>
      </c>
      <c r="H7505" t="s">
        <v>256</v>
      </c>
      <c r="I7505">
        <v>380</v>
      </c>
      <c r="J7505" t="s">
        <v>6</v>
      </c>
      <c r="K7505">
        <v>380</v>
      </c>
    </row>
    <row r="7506" spans="1:11" ht="15" customHeight="1">
      <c r="A7506" s="1" t="s">
        <v>998</v>
      </c>
      <c r="B7506" t="s">
        <v>28</v>
      </c>
      <c r="C7506" t="s">
        <v>54</v>
      </c>
      <c r="D7506">
        <v>109477</v>
      </c>
      <c r="E7506" t="s">
        <v>813</v>
      </c>
      <c r="F7506">
        <v>205205</v>
      </c>
      <c r="G7506" t="s">
        <v>255</v>
      </c>
      <c r="H7506" t="s">
        <v>256</v>
      </c>
      <c r="I7506">
        <v>247</v>
      </c>
      <c r="J7506" t="s">
        <v>6</v>
      </c>
      <c r="K7506">
        <v>247</v>
      </c>
    </row>
    <row r="7507" spans="1:11" ht="15" customHeight="1">
      <c r="A7507" s="1" t="s">
        <v>998</v>
      </c>
      <c r="B7507" t="s">
        <v>9</v>
      </c>
      <c r="C7507" t="s">
        <v>35</v>
      </c>
      <c r="D7507">
        <v>110041</v>
      </c>
      <c r="E7507" t="s">
        <v>546</v>
      </c>
      <c r="F7507">
        <v>205205</v>
      </c>
      <c r="G7507" t="s">
        <v>255</v>
      </c>
      <c r="H7507" t="s">
        <v>256</v>
      </c>
      <c r="I7507">
        <v>5580</v>
      </c>
      <c r="J7507" t="s">
        <v>6</v>
      </c>
      <c r="K7507">
        <v>5580</v>
      </c>
    </row>
    <row r="7508" spans="1:11" ht="15" customHeight="1">
      <c r="A7508" s="1" t="s">
        <v>998</v>
      </c>
      <c r="B7508" t="s">
        <v>9</v>
      </c>
      <c r="C7508" t="s">
        <v>35</v>
      </c>
      <c r="D7508">
        <v>107714</v>
      </c>
      <c r="E7508" t="s">
        <v>254</v>
      </c>
      <c r="F7508">
        <v>205205</v>
      </c>
      <c r="G7508" t="s">
        <v>255</v>
      </c>
      <c r="H7508" t="s">
        <v>256</v>
      </c>
      <c r="I7508">
        <v>188.4</v>
      </c>
      <c r="J7508" t="s">
        <v>6</v>
      </c>
      <c r="K7508">
        <v>188.4</v>
      </c>
    </row>
    <row r="7509" spans="1:11" ht="15" customHeight="1">
      <c r="A7509" s="1" t="s">
        <v>998</v>
      </c>
      <c r="B7509" t="s">
        <v>9</v>
      </c>
      <c r="C7509" t="s">
        <v>35</v>
      </c>
      <c r="D7509">
        <v>104967</v>
      </c>
      <c r="E7509" t="s">
        <v>269</v>
      </c>
      <c r="F7509">
        <v>205205</v>
      </c>
      <c r="G7509" t="s">
        <v>255</v>
      </c>
      <c r="H7509" t="s">
        <v>256</v>
      </c>
      <c r="I7509">
        <v>500</v>
      </c>
      <c r="J7509" t="s">
        <v>6</v>
      </c>
      <c r="K7509">
        <v>500</v>
      </c>
    </row>
    <row r="7510" spans="1:11" ht="15" customHeight="1">
      <c r="A7510" s="1" t="s">
        <v>998</v>
      </c>
      <c r="B7510" t="s">
        <v>9</v>
      </c>
      <c r="C7510" t="s">
        <v>35</v>
      </c>
      <c r="D7510">
        <v>100975</v>
      </c>
      <c r="E7510" t="s">
        <v>403</v>
      </c>
      <c r="F7510">
        <v>205206</v>
      </c>
      <c r="G7510" t="s">
        <v>404</v>
      </c>
      <c r="H7510" t="s">
        <v>405</v>
      </c>
      <c r="I7510">
        <v>10500</v>
      </c>
      <c r="J7510" t="s">
        <v>6</v>
      </c>
      <c r="K7510">
        <v>10500</v>
      </c>
    </row>
    <row r="7511" spans="1:11" ht="15" customHeight="1">
      <c r="A7511" s="1" t="s">
        <v>998</v>
      </c>
      <c r="B7511" t="s">
        <v>9</v>
      </c>
      <c r="C7511" t="s">
        <v>35</v>
      </c>
      <c r="D7511">
        <v>104510</v>
      </c>
      <c r="E7511" t="s">
        <v>455</v>
      </c>
      <c r="F7511">
        <v>205206</v>
      </c>
      <c r="G7511" t="s">
        <v>404</v>
      </c>
      <c r="H7511" t="s">
        <v>405</v>
      </c>
      <c r="I7511">
        <v>3054.25</v>
      </c>
      <c r="J7511" t="s">
        <v>6</v>
      </c>
      <c r="K7511">
        <v>3054.25</v>
      </c>
    </row>
    <row r="7512" spans="1:11" ht="15" customHeight="1">
      <c r="A7512" s="1" t="s">
        <v>998</v>
      </c>
      <c r="B7512" t="s">
        <v>9</v>
      </c>
      <c r="C7512" t="s">
        <v>35</v>
      </c>
      <c r="D7512">
        <v>103154</v>
      </c>
      <c r="E7512" t="s">
        <v>668</v>
      </c>
      <c r="F7512">
        <v>205206</v>
      </c>
      <c r="G7512" t="s">
        <v>404</v>
      </c>
      <c r="H7512" t="s">
        <v>405</v>
      </c>
      <c r="I7512">
        <v>905.75</v>
      </c>
      <c r="J7512" t="s">
        <v>6</v>
      </c>
      <c r="K7512">
        <v>905.75</v>
      </c>
    </row>
    <row r="7513" spans="1:11" ht="15" customHeight="1">
      <c r="A7513" s="1" t="s">
        <v>998</v>
      </c>
      <c r="B7513" t="s">
        <v>9</v>
      </c>
      <c r="C7513" t="s">
        <v>35</v>
      </c>
      <c r="D7513">
        <v>103154</v>
      </c>
      <c r="E7513" t="s">
        <v>668</v>
      </c>
      <c r="F7513">
        <v>205206</v>
      </c>
      <c r="G7513" t="s">
        <v>404</v>
      </c>
      <c r="H7513" t="s">
        <v>405</v>
      </c>
      <c r="I7513">
        <v>923.01</v>
      </c>
      <c r="J7513" t="s">
        <v>6</v>
      </c>
      <c r="K7513">
        <v>923.01</v>
      </c>
    </row>
    <row r="7514" spans="1:11" ht="15" customHeight="1">
      <c r="A7514" s="1" t="s">
        <v>998</v>
      </c>
      <c r="B7514" t="s">
        <v>9</v>
      </c>
      <c r="C7514" t="s">
        <v>35</v>
      </c>
      <c r="D7514">
        <v>104510</v>
      </c>
      <c r="E7514" t="s">
        <v>455</v>
      </c>
      <c r="F7514">
        <v>205206</v>
      </c>
      <c r="G7514" t="s">
        <v>404</v>
      </c>
      <c r="H7514" t="s">
        <v>405</v>
      </c>
      <c r="I7514">
        <v>2588.75</v>
      </c>
      <c r="J7514" t="s">
        <v>6</v>
      </c>
      <c r="K7514">
        <v>2588.75</v>
      </c>
    </row>
    <row r="7515" spans="1:11" ht="15" customHeight="1">
      <c r="A7515" s="1" t="s">
        <v>998</v>
      </c>
      <c r="B7515" t="s">
        <v>9</v>
      </c>
      <c r="C7515" t="s">
        <v>35</v>
      </c>
      <c r="D7515">
        <v>107839</v>
      </c>
      <c r="E7515" t="s">
        <v>437</v>
      </c>
      <c r="F7515">
        <v>205206</v>
      </c>
      <c r="G7515" t="s">
        <v>404</v>
      </c>
      <c r="H7515" t="s">
        <v>405</v>
      </c>
      <c r="I7515">
        <v>2000</v>
      </c>
      <c r="J7515" t="s">
        <v>6</v>
      </c>
      <c r="K7515">
        <v>2000</v>
      </c>
    </row>
    <row r="7516" spans="1:11" ht="15" customHeight="1">
      <c r="A7516" s="1" t="s">
        <v>998</v>
      </c>
      <c r="B7516" t="s">
        <v>9</v>
      </c>
      <c r="C7516" t="s">
        <v>35</v>
      </c>
      <c r="D7516">
        <v>104510</v>
      </c>
      <c r="E7516" t="s">
        <v>455</v>
      </c>
      <c r="F7516">
        <v>205206</v>
      </c>
      <c r="G7516" t="s">
        <v>404</v>
      </c>
      <c r="H7516" t="s">
        <v>405</v>
      </c>
      <c r="I7516">
        <v>1976</v>
      </c>
      <c r="J7516" t="s">
        <v>6</v>
      </c>
      <c r="K7516">
        <v>1976</v>
      </c>
    </row>
    <row r="7517" spans="1:11" ht="15" customHeight="1">
      <c r="A7517" s="1" t="s">
        <v>998</v>
      </c>
      <c r="B7517" t="s">
        <v>9</v>
      </c>
      <c r="C7517" t="s">
        <v>35</v>
      </c>
      <c r="D7517">
        <v>110992</v>
      </c>
      <c r="E7517" t="s">
        <v>475</v>
      </c>
      <c r="F7517">
        <v>205206</v>
      </c>
      <c r="G7517" t="s">
        <v>404</v>
      </c>
      <c r="H7517" t="s">
        <v>405</v>
      </c>
      <c r="I7517">
        <v>1500</v>
      </c>
      <c r="J7517" t="s">
        <v>6</v>
      </c>
      <c r="K7517">
        <v>1500</v>
      </c>
    </row>
    <row r="7518" spans="1:11" ht="15" customHeight="1">
      <c r="A7518" s="1" t="s">
        <v>998</v>
      </c>
      <c r="B7518" t="s">
        <v>9</v>
      </c>
      <c r="C7518" t="s">
        <v>35</v>
      </c>
      <c r="D7518">
        <v>100975</v>
      </c>
      <c r="E7518" t="s">
        <v>403</v>
      </c>
      <c r="F7518">
        <v>205206</v>
      </c>
      <c r="G7518" t="s">
        <v>404</v>
      </c>
      <c r="H7518" t="s">
        <v>405</v>
      </c>
      <c r="I7518">
        <v>10500</v>
      </c>
      <c r="J7518" t="s">
        <v>6</v>
      </c>
      <c r="K7518">
        <v>10500</v>
      </c>
    </row>
    <row r="7519" spans="1:11" ht="15" customHeight="1">
      <c r="A7519" s="1" t="s">
        <v>998</v>
      </c>
      <c r="B7519">
        <v>54900002</v>
      </c>
      <c r="C7519" t="s">
        <v>996</v>
      </c>
      <c r="F7519">
        <v>205206</v>
      </c>
      <c r="G7519" t="s">
        <v>404</v>
      </c>
      <c r="H7519" t="s">
        <v>405</v>
      </c>
      <c r="K7519">
        <v>11971.37</v>
      </c>
    </row>
    <row r="7520" spans="1:11" ht="15" customHeight="1">
      <c r="A7520" s="1" t="s">
        <v>998</v>
      </c>
      <c r="B7520" t="s">
        <v>31</v>
      </c>
      <c r="C7520" t="s">
        <v>57</v>
      </c>
      <c r="D7520">
        <v>110806</v>
      </c>
      <c r="E7520" t="s">
        <v>137</v>
      </c>
      <c r="F7520">
        <v>205305</v>
      </c>
      <c r="G7520" t="s">
        <v>138</v>
      </c>
      <c r="H7520" t="s">
        <v>139</v>
      </c>
      <c r="I7520">
        <v>107898.62</v>
      </c>
      <c r="J7520" t="s">
        <v>6</v>
      </c>
      <c r="K7520">
        <v>107898.62</v>
      </c>
    </row>
    <row r="7521" spans="1:11" ht="15" customHeight="1">
      <c r="A7521" s="1" t="s">
        <v>998</v>
      </c>
      <c r="B7521" t="s">
        <v>31</v>
      </c>
      <c r="C7521" t="s">
        <v>57</v>
      </c>
      <c r="D7521">
        <v>110416</v>
      </c>
      <c r="E7521" t="s">
        <v>140</v>
      </c>
      <c r="F7521">
        <v>205305</v>
      </c>
      <c r="G7521" t="s">
        <v>138</v>
      </c>
      <c r="H7521" t="s">
        <v>139</v>
      </c>
      <c r="I7521">
        <v>26110.080000000002</v>
      </c>
      <c r="J7521" t="s">
        <v>6</v>
      </c>
      <c r="K7521">
        <v>26110.080000000002</v>
      </c>
    </row>
    <row r="7522" spans="1:11" ht="15" customHeight="1">
      <c r="A7522" s="1" t="s">
        <v>998</v>
      </c>
      <c r="B7522" t="s">
        <v>31</v>
      </c>
      <c r="C7522" t="s">
        <v>57</v>
      </c>
      <c r="D7522">
        <v>111239</v>
      </c>
      <c r="E7522" t="s">
        <v>141</v>
      </c>
      <c r="F7522">
        <v>205305</v>
      </c>
      <c r="G7522" t="s">
        <v>138</v>
      </c>
      <c r="H7522" t="s">
        <v>139</v>
      </c>
      <c r="I7522">
        <v>39804.92</v>
      </c>
      <c r="J7522" t="s">
        <v>6</v>
      </c>
      <c r="K7522">
        <v>39804.92</v>
      </c>
    </row>
    <row r="7523" spans="1:11" ht="15" customHeight="1">
      <c r="A7523" s="1" t="s">
        <v>998</v>
      </c>
      <c r="B7523" t="s">
        <v>9</v>
      </c>
      <c r="C7523" t="s">
        <v>35</v>
      </c>
      <c r="D7523">
        <v>109487</v>
      </c>
      <c r="E7523" t="s">
        <v>215</v>
      </c>
      <c r="F7523">
        <v>205306</v>
      </c>
      <c r="G7523" t="s">
        <v>216</v>
      </c>
      <c r="H7523" t="s">
        <v>217</v>
      </c>
      <c r="I7523">
        <v>92.23</v>
      </c>
      <c r="J7523" t="s">
        <v>6</v>
      </c>
      <c r="K7523">
        <v>92.23</v>
      </c>
    </row>
    <row r="7524" spans="1:11" ht="15" customHeight="1">
      <c r="A7524" s="1" t="s">
        <v>998</v>
      </c>
      <c r="B7524" t="s">
        <v>9</v>
      </c>
      <c r="C7524" t="s">
        <v>35</v>
      </c>
      <c r="D7524">
        <v>109487</v>
      </c>
      <c r="E7524" t="s">
        <v>215</v>
      </c>
      <c r="F7524">
        <v>205306</v>
      </c>
      <c r="G7524" t="s">
        <v>216</v>
      </c>
      <c r="H7524" t="s">
        <v>217</v>
      </c>
      <c r="I7524">
        <v>2102.58</v>
      </c>
      <c r="J7524" t="s">
        <v>6</v>
      </c>
      <c r="K7524">
        <v>2102.58</v>
      </c>
    </row>
    <row r="7525" spans="1:11" ht="15" customHeight="1">
      <c r="A7525" s="1" t="s">
        <v>998</v>
      </c>
      <c r="B7525" t="s">
        <v>9</v>
      </c>
      <c r="C7525" t="s">
        <v>35</v>
      </c>
      <c r="D7525">
        <v>109487</v>
      </c>
      <c r="E7525" t="s">
        <v>215</v>
      </c>
      <c r="F7525">
        <v>205306</v>
      </c>
      <c r="G7525" t="s">
        <v>216</v>
      </c>
      <c r="H7525" t="s">
        <v>217</v>
      </c>
      <c r="I7525">
        <v>95.69</v>
      </c>
      <c r="J7525" t="s">
        <v>6</v>
      </c>
      <c r="K7525">
        <v>95.69</v>
      </c>
    </row>
    <row r="7526" spans="1:11" ht="15" customHeight="1">
      <c r="A7526" s="1" t="s">
        <v>998</v>
      </c>
      <c r="B7526" t="s">
        <v>9</v>
      </c>
      <c r="C7526" t="s">
        <v>35</v>
      </c>
      <c r="D7526">
        <v>109487</v>
      </c>
      <c r="E7526" t="s">
        <v>215</v>
      </c>
      <c r="F7526">
        <v>205306</v>
      </c>
      <c r="G7526" t="s">
        <v>216</v>
      </c>
      <c r="H7526" t="s">
        <v>217</v>
      </c>
      <c r="I7526">
        <v>211.46</v>
      </c>
      <c r="J7526" t="s">
        <v>6</v>
      </c>
      <c r="K7526">
        <v>211.46</v>
      </c>
    </row>
    <row r="7527" spans="1:11" ht="15" customHeight="1">
      <c r="A7527" s="1" t="s">
        <v>998</v>
      </c>
      <c r="B7527" t="s">
        <v>9</v>
      </c>
      <c r="C7527" t="s">
        <v>35</v>
      </c>
      <c r="D7527">
        <v>109487</v>
      </c>
      <c r="E7527" t="s">
        <v>215</v>
      </c>
      <c r="F7527">
        <v>205306</v>
      </c>
      <c r="G7527" t="s">
        <v>216</v>
      </c>
      <c r="H7527" t="s">
        <v>217</v>
      </c>
      <c r="I7527">
        <v>787.84</v>
      </c>
      <c r="J7527" t="s">
        <v>6</v>
      </c>
      <c r="K7527">
        <v>787.84</v>
      </c>
    </row>
    <row r="7528" spans="1:11" ht="15" customHeight="1">
      <c r="A7528" s="1" t="s">
        <v>998</v>
      </c>
      <c r="B7528" t="s">
        <v>9</v>
      </c>
      <c r="C7528" t="s">
        <v>35</v>
      </c>
      <c r="D7528">
        <v>109487</v>
      </c>
      <c r="E7528" t="s">
        <v>215</v>
      </c>
      <c r="F7528">
        <v>205306</v>
      </c>
      <c r="G7528" t="s">
        <v>216</v>
      </c>
      <c r="H7528" t="s">
        <v>217</v>
      </c>
      <c r="I7528">
        <v>2085.2600000000002</v>
      </c>
      <c r="J7528" t="s">
        <v>6</v>
      </c>
      <c r="K7528">
        <v>2085.2600000000002</v>
      </c>
    </row>
    <row r="7529" spans="1:11" ht="15" customHeight="1">
      <c r="A7529" s="1" t="s">
        <v>998</v>
      </c>
      <c r="B7529" t="s">
        <v>9</v>
      </c>
      <c r="C7529" t="s">
        <v>35</v>
      </c>
      <c r="D7529">
        <v>109487</v>
      </c>
      <c r="E7529" t="s">
        <v>215</v>
      </c>
      <c r="F7529">
        <v>205306</v>
      </c>
      <c r="G7529" t="s">
        <v>216</v>
      </c>
      <c r="H7529" t="s">
        <v>217</v>
      </c>
      <c r="I7529">
        <v>205.04</v>
      </c>
      <c r="J7529" t="s">
        <v>6</v>
      </c>
      <c r="K7529">
        <v>205.04</v>
      </c>
    </row>
    <row r="7530" spans="1:11" ht="15" customHeight="1">
      <c r="A7530" s="1" t="s">
        <v>998</v>
      </c>
      <c r="B7530" t="s">
        <v>9</v>
      </c>
      <c r="C7530" t="s">
        <v>35</v>
      </c>
      <c r="D7530">
        <v>109487</v>
      </c>
      <c r="E7530" t="s">
        <v>215</v>
      </c>
      <c r="F7530">
        <v>205306</v>
      </c>
      <c r="G7530" t="s">
        <v>216</v>
      </c>
      <c r="H7530" t="s">
        <v>217</v>
      </c>
      <c r="I7530">
        <v>432.3</v>
      </c>
      <c r="J7530" t="s">
        <v>6</v>
      </c>
      <c r="K7530">
        <v>432.3</v>
      </c>
    </row>
    <row r="7531" spans="1:11" ht="15" customHeight="1">
      <c r="A7531" s="1" t="s">
        <v>998</v>
      </c>
      <c r="B7531" t="s">
        <v>9</v>
      </c>
      <c r="C7531" t="s">
        <v>35</v>
      </c>
      <c r="D7531">
        <v>109487</v>
      </c>
      <c r="E7531" t="s">
        <v>215</v>
      </c>
      <c r="F7531">
        <v>205306</v>
      </c>
      <c r="G7531" t="s">
        <v>216</v>
      </c>
      <c r="H7531" t="s">
        <v>217</v>
      </c>
      <c r="I7531">
        <v>1363.52</v>
      </c>
      <c r="J7531" t="s">
        <v>6</v>
      </c>
      <c r="K7531">
        <v>1363.52</v>
      </c>
    </row>
    <row r="7532" spans="1:11" ht="15" customHeight="1">
      <c r="A7532" s="1" t="s">
        <v>998</v>
      </c>
      <c r="B7532" t="s">
        <v>9</v>
      </c>
      <c r="C7532" t="s">
        <v>35</v>
      </c>
      <c r="D7532">
        <v>109908</v>
      </c>
      <c r="E7532" t="s">
        <v>218</v>
      </c>
      <c r="F7532">
        <v>205306</v>
      </c>
      <c r="G7532" t="s">
        <v>216</v>
      </c>
      <c r="H7532" t="s">
        <v>217</v>
      </c>
      <c r="I7532">
        <v>990.84</v>
      </c>
      <c r="J7532" t="s">
        <v>6</v>
      </c>
      <c r="K7532">
        <v>990.84</v>
      </c>
    </row>
    <row r="7533" spans="1:11" ht="15" customHeight="1">
      <c r="A7533" s="1" t="s">
        <v>998</v>
      </c>
      <c r="B7533" t="s">
        <v>9</v>
      </c>
      <c r="C7533" t="s">
        <v>35</v>
      </c>
      <c r="D7533">
        <v>109908</v>
      </c>
      <c r="E7533" t="s">
        <v>218</v>
      </c>
      <c r="F7533">
        <v>205306</v>
      </c>
      <c r="G7533" t="s">
        <v>216</v>
      </c>
      <c r="H7533" t="s">
        <v>217</v>
      </c>
      <c r="I7533">
        <v>96.34</v>
      </c>
      <c r="J7533" t="s">
        <v>6</v>
      </c>
      <c r="K7533">
        <v>96.34</v>
      </c>
    </row>
    <row r="7534" spans="1:11" ht="15" customHeight="1">
      <c r="A7534" s="1" t="s">
        <v>998</v>
      </c>
      <c r="B7534" t="s">
        <v>9</v>
      </c>
      <c r="C7534" t="s">
        <v>35</v>
      </c>
      <c r="D7534">
        <v>109908</v>
      </c>
      <c r="E7534" t="s">
        <v>218</v>
      </c>
      <c r="F7534">
        <v>205306</v>
      </c>
      <c r="G7534" t="s">
        <v>216</v>
      </c>
      <c r="H7534" t="s">
        <v>217</v>
      </c>
      <c r="I7534">
        <v>146.47</v>
      </c>
      <c r="J7534" t="s">
        <v>6</v>
      </c>
      <c r="K7534">
        <v>146.47</v>
      </c>
    </row>
    <row r="7535" spans="1:11">
      <c r="A7535" s="1" t="s">
        <v>998</v>
      </c>
      <c r="B7535" t="s">
        <v>9</v>
      </c>
      <c r="C7535" t="s">
        <v>35</v>
      </c>
      <c r="D7535">
        <v>109908</v>
      </c>
      <c r="E7535" t="s">
        <v>218</v>
      </c>
      <c r="F7535">
        <v>205306</v>
      </c>
      <c r="G7535" t="s">
        <v>216</v>
      </c>
      <c r="H7535" t="s">
        <v>217</v>
      </c>
      <c r="I7535">
        <v>314.01</v>
      </c>
      <c r="J7535" t="s">
        <v>6</v>
      </c>
      <c r="K7535">
        <v>314.01</v>
      </c>
    </row>
    <row r="7536" spans="1:11" ht="15" customHeight="1">
      <c r="A7536" s="1" t="s">
        <v>998</v>
      </c>
      <c r="B7536" t="s">
        <v>9</v>
      </c>
      <c r="C7536" t="s">
        <v>35</v>
      </c>
      <c r="D7536">
        <v>109908</v>
      </c>
      <c r="E7536" t="s">
        <v>218</v>
      </c>
      <c r="F7536">
        <v>205306</v>
      </c>
      <c r="G7536" t="s">
        <v>216</v>
      </c>
      <c r="H7536" t="s">
        <v>217</v>
      </c>
      <c r="I7536">
        <v>1238.69</v>
      </c>
      <c r="J7536" t="s">
        <v>6</v>
      </c>
      <c r="K7536">
        <v>1238.69</v>
      </c>
    </row>
    <row r="7537" spans="1:11" ht="15" customHeight="1">
      <c r="A7537" s="1" t="s">
        <v>998</v>
      </c>
      <c r="B7537" t="s">
        <v>9</v>
      </c>
      <c r="C7537" t="s">
        <v>35</v>
      </c>
      <c r="D7537">
        <v>109908</v>
      </c>
      <c r="E7537" t="s">
        <v>218</v>
      </c>
      <c r="F7537">
        <v>205306</v>
      </c>
      <c r="G7537" t="s">
        <v>216</v>
      </c>
      <c r="H7537" t="s">
        <v>217</v>
      </c>
      <c r="I7537">
        <v>731.63</v>
      </c>
      <c r="J7537" t="s">
        <v>6</v>
      </c>
      <c r="K7537">
        <v>731.63</v>
      </c>
    </row>
    <row r="7538" spans="1:11" ht="15" customHeight="1">
      <c r="A7538" s="1" t="s">
        <v>998</v>
      </c>
      <c r="B7538" t="s">
        <v>9</v>
      </c>
      <c r="C7538" t="s">
        <v>35</v>
      </c>
      <c r="D7538">
        <v>109908</v>
      </c>
      <c r="E7538" t="s">
        <v>218</v>
      </c>
      <c r="F7538">
        <v>205306</v>
      </c>
      <c r="G7538" t="s">
        <v>216</v>
      </c>
      <c r="H7538" t="s">
        <v>217</v>
      </c>
      <c r="I7538">
        <v>753.21</v>
      </c>
      <c r="J7538" t="s">
        <v>6</v>
      </c>
      <c r="K7538">
        <v>753.21</v>
      </c>
    </row>
    <row r="7539" spans="1:11" ht="15" customHeight="1">
      <c r="A7539" s="1" t="s">
        <v>998</v>
      </c>
      <c r="B7539" t="s">
        <v>9</v>
      </c>
      <c r="C7539" t="s">
        <v>35</v>
      </c>
      <c r="D7539">
        <v>109908</v>
      </c>
      <c r="E7539" t="s">
        <v>218</v>
      </c>
      <c r="F7539">
        <v>205306</v>
      </c>
      <c r="G7539" t="s">
        <v>216</v>
      </c>
      <c r="H7539" t="s">
        <v>217</v>
      </c>
      <c r="I7539">
        <v>706.43</v>
      </c>
      <c r="J7539" t="s">
        <v>6</v>
      </c>
      <c r="K7539">
        <v>706.43</v>
      </c>
    </row>
    <row r="7540" spans="1:11" ht="15" customHeight="1">
      <c r="A7540" s="1" t="s">
        <v>998</v>
      </c>
      <c r="B7540" t="s">
        <v>9</v>
      </c>
      <c r="C7540" t="s">
        <v>35</v>
      </c>
      <c r="D7540">
        <v>109908</v>
      </c>
      <c r="E7540" t="s">
        <v>218</v>
      </c>
      <c r="F7540">
        <v>205306</v>
      </c>
      <c r="G7540" t="s">
        <v>216</v>
      </c>
      <c r="H7540" t="s">
        <v>217</v>
      </c>
      <c r="I7540">
        <v>941.72</v>
      </c>
      <c r="J7540" t="s">
        <v>6</v>
      </c>
      <c r="K7540">
        <v>941.72</v>
      </c>
    </row>
    <row r="7541" spans="1:11" ht="15" customHeight="1">
      <c r="A7541" s="1" t="s">
        <v>998</v>
      </c>
      <c r="B7541" t="s">
        <v>9</v>
      </c>
      <c r="C7541" t="s">
        <v>35</v>
      </c>
      <c r="D7541">
        <v>109908</v>
      </c>
      <c r="E7541" t="s">
        <v>218</v>
      </c>
      <c r="F7541">
        <v>205306</v>
      </c>
      <c r="G7541" t="s">
        <v>216</v>
      </c>
      <c r="H7541" t="s">
        <v>217</v>
      </c>
      <c r="I7541">
        <v>1157.8499999999999</v>
      </c>
      <c r="J7541" t="s">
        <v>6</v>
      </c>
      <c r="K7541">
        <v>1157.8499999999999</v>
      </c>
    </row>
    <row r="7542" spans="1:11" ht="15" customHeight="1">
      <c r="A7542" s="1" t="s">
        <v>998</v>
      </c>
      <c r="B7542" t="s">
        <v>9</v>
      </c>
      <c r="C7542" t="s">
        <v>35</v>
      </c>
      <c r="D7542">
        <v>109908</v>
      </c>
      <c r="E7542" t="s">
        <v>218</v>
      </c>
      <c r="F7542">
        <v>205306</v>
      </c>
      <c r="G7542" t="s">
        <v>216</v>
      </c>
      <c r="H7542" t="s">
        <v>217</v>
      </c>
      <c r="I7542">
        <v>405.88</v>
      </c>
      <c r="J7542" t="s">
        <v>6</v>
      </c>
      <c r="K7542">
        <v>405.88</v>
      </c>
    </row>
    <row r="7543" spans="1:11" ht="15" customHeight="1">
      <c r="A7543" s="1" t="s">
        <v>998</v>
      </c>
      <c r="B7543" t="s">
        <v>9</v>
      </c>
      <c r="C7543" t="s">
        <v>35</v>
      </c>
      <c r="D7543">
        <v>109908</v>
      </c>
      <c r="E7543" t="s">
        <v>218</v>
      </c>
      <c r="F7543">
        <v>205306</v>
      </c>
      <c r="G7543" t="s">
        <v>216</v>
      </c>
      <c r="H7543" t="s">
        <v>217</v>
      </c>
      <c r="I7543">
        <v>1901.56</v>
      </c>
      <c r="J7543" t="s">
        <v>6</v>
      </c>
      <c r="K7543">
        <v>1901.56</v>
      </c>
    </row>
    <row r="7544" spans="1:11" ht="15" customHeight="1">
      <c r="A7544" s="1" t="s">
        <v>998</v>
      </c>
      <c r="B7544" t="s">
        <v>9</v>
      </c>
      <c r="C7544" t="s">
        <v>35</v>
      </c>
      <c r="D7544">
        <v>109908</v>
      </c>
      <c r="E7544" t="s">
        <v>218</v>
      </c>
      <c r="F7544">
        <v>205306</v>
      </c>
      <c r="G7544" t="s">
        <v>216</v>
      </c>
      <c r="H7544" t="s">
        <v>217</v>
      </c>
      <c r="I7544">
        <v>316.38</v>
      </c>
      <c r="J7544" t="s">
        <v>6</v>
      </c>
      <c r="K7544">
        <v>316.38</v>
      </c>
    </row>
    <row r="7545" spans="1:11" ht="15" customHeight="1">
      <c r="A7545" s="1" t="s">
        <v>998</v>
      </c>
      <c r="B7545" t="s">
        <v>9</v>
      </c>
      <c r="C7545" t="s">
        <v>35</v>
      </c>
      <c r="D7545">
        <v>109908</v>
      </c>
      <c r="E7545" t="s">
        <v>218</v>
      </c>
      <c r="F7545">
        <v>205306</v>
      </c>
      <c r="G7545" t="s">
        <v>216</v>
      </c>
      <c r="H7545" t="s">
        <v>217</v>
      </c>
      <c r="I7545">
        <v>294.64999999999998</v>
      </c>
      <c r="J7545" t="s">
        <v>6</v>
      </c>
      <c r="K7545">
        <v>294.64999999999998</v>
      </c>
    </row>
    <row r="7546" spans="1:11" ht="15" customHeight="1">
      <c r="A7546" s="1" t="s">
        <v>998</v>
      </c>
      <c r="B7546" t="s">
        <v>9</v>
      </c>
      <c r="C7546" t="s">
        <v>35</v>
      </c>
      <c r="D7546">
        <v>109908</v>
      </c>
      <c r="E7546" t="s">
        <v>218</v>
      </c>
      <c r="F7546">
        <v>205306</v>
      </c>
      <c r="G7546" t="s">
        <v>216</v>
      </c>
      <c r="H7546" t="s">
        <v>217</v>
      </c>
      <c r="I7546">
        <v>247.52</v>
      </c>
      <c r="J7546" t="s">
        <v>6</v>
      </c>
      <c r="K7546">
        <v>247.52</v>
      </c>
    </row>
    <row r="7547" spans="1:11" ht="15" customHeight="1">
      <c r="A7547" s="1" t="s">
        <v>998</v>
      </c>
      <c r="B7547" t="s">
        <v>9</v>
      </c>
      <c r="C7547" t="s">
        <v>35</v>
      </c>
      <c r="D7547">
        <v>109908</v>
      </c>
      <c r="E7547" t="s">
        <v>218</v>
      </c>
      <c r="F7547">
        <v>205306</v>
      </c>
      <c r="G7547" t="s">
        <v>216</v>
      </c>
      <c r="H7547" t="s">
        <v>217</v>
      </c>
      <c r="I7547">
        <v>891.19</v>
      </c>
      <c r="J7547" t="s">
        <v>6</v>
      </c>
      <c r="K7547">
        <v>891.19</v>
      </c>
    </row>
    <row r="7548" spans="1:11" ht="15" customHeight="1">
      <c r="A7548" s="1" t="s">
        <v>998</v>
      </c>
      <c r="B7548" t="s">
        <v>9</v>
      </c>
      <c r="C7548" t="s">
        <v>35</v>
      </c>
      <c r="D7548">
        <v>109908</v>
      </c>
      <c r="E7548" t="s">
        <v>218</v>
      </c>
      <c r="F7548">
        <v>205306</v>
      </c>
      <c r="G7548" t="s">
        <v>216</v>
      </c>
      <c r="H7548" t="s">
        <v>217</v>
      </c>
      <c r="I7548">
        <v>191.93</v>
      </c>
      <c r="J7548" t="s">
        <v>6</v>
      </c>
      <c r="K7548">
        <v>191.93</v>
      </c>
    </row>
    <row r="7549" spans="1:11">
      <c r="A7549" s="1" t="s">
        <v>998</v>
      </c>
      <c r="B7549" t="s">
        <v>9</v>
      </c>
      <c r="C7549" t="s">
        <v>35</v>
      </c>
      <c r="D7549">
        <v>103223</v>
      </c>
      <c r="E7549" t="s">
        <v>191</v>
      </c>
      <c r="F7549">
        <v>205306</v>
      </c>
      <c r="G7549" t="s">
        <v>216</v>
      </c>
      <c r="H7549" t="s">
        <v>217</v>
      </c>
      <c r="I7549">
        <v>20920.38</v>
      </c>
      <c r="J7549" t="s">
        <v>6</v>
      </c>
      <c r="K7549">
        <v>20920.38</v>
      </c>
    </row>
    <row r="7550" spans="1:11">
      <c r="A7550" s="1" t="s">
        <v>998</v>
      </c>
      <c r="B7550" t="s">
        <v>9</v>
      </c>
      <c r="C7550" t="s">
        <v>35</v>
      </c>
      <c r="D7550">
        <v>103223</v>
      </c>
      <c r="E7550" t="s">
        <v>191</v>
      </c>
      <c r="F7550">
        <v>205306</v>
      </c>
      <c r="G7550" t="s">
        <v>216</v>
      </c>
      <c r="H7550" t="s">
        <v>217</v>
      </c>
      <c r="I7550">
        <v>88.7</v>
      </c>
      <c r="J7550" t="s">
        <v>6</v>
      </c>
      <c r="K7550">
        <v>88.7</v>
      </c>
    </row>
    <row r="7551" spans="1:11">
      <c r="A7551" s="1" t="s">
        <v>998</v>
      </c>
      <c r="B7551" t="s">
        <v>9</v>
      </c>
      <c r="C7551" t="s">
        <v>35</v>
      </c>
      <c r="D7551">
        <v>103223</v>
      </c>
      <c r="E7551" t="s">
        <v>191</v>
      </c>
      <c r="F7551">
        <v>205306</v>
      </c>
      <c r="G7551" t="s">
        <v>216</v>
      </c>
      <c r="H7551" t="s">
        <v>217</v>
      </c>
      <c r="I7551">
        <v>431.06</v>
      </c>
      <c r="J7551" t="s">
        <v>6</v>
      </c>
      <c r="K7551">
        <v>431.06</v>
      </c>
    </row>
    <row r="7552" spans="1:11" ht="15" customHeight="1">
      <c r="A7552" s="1" t="s">
        <v>998</v>
      </c>
      <c r="B7552" t="s">
        <v>9</v>
      </c>
      <c r="C7552" t="s">
        <v>35</v>
      </c>
      <c r="D7552">
        <v>103223</v>
      </c>
      <c r="E7552" t="s">
        <v>191</v>
      </c>
      <c r="F7552">
        <v>205306</v>
      </c>
      <c r="G7552" t="s">
        <v>216</v>
      </c>
      <c r="H7552" t="s">
        <v>217</v>
      </c>
      <c r="I7552">
        <v>140.13999999999999</v>
      </c>
      <c r="J7552" t="s">
        <v>6</v>
      </c>
      <c r="K7552">
        <v>140.13999999999999</v>
      </c>
    </row>
    <row r="7553" spans="1:11" ht="15" customHeight="1">
      <c r="A7553" s="1" t="s">
        <v>998</v>
      </c>
      <c r="B7553" t="s">
        <v>9</v>
      </c>
      <c r="C7553" t="s">
        <v>35</v>
      </c>
      <c r="D7553">
        <v>103223</v>
      </c>
      <c r="E7553" t="s">
        <v>191</v>
      </c>
      <c r="F7553">
        <v>205306</v>
      </c>
      <c r="G7553" t="s">
        <v>216</v>
      </c>
      <c r="H7553" t="s">
        <v>217</v>
      </c>
      <c r="I7553">
        <v>109.87</v>
      </c>
      <c r="J7553" t="s">
        <v>6</v>
      </c>
      <c r="K7553">
        <v>109.87</v>
      </c>
    </row>
    <row r="7554" spans="1:11">
      <c r="A7554" s="1" t="s">
        <v>998</v>
      </c>
      <c r="B7554" t="s">
        <v>9</v>
      </c>
      <c r="C7554" t="s">
        <v>35</v>
      </c>
      <c r="D7554">
        <v>103223</v>
      </c>
      <c r="E7554" t="s">
        <v>191</v>
      </c>
      <c r="F7554">
        <v>205306</v>
      </c>
      <c r="G7554" t="s">
        <v>216</v>
      </c>
      <c r="H7554" t="s">
        <v>217</v>
      </c>
      <c r="I7554">
        <v>467.3</v>
      </c>
      <c r="J7554" t="s">
        <v>6</v>
      </c>
      <c r="K7554">
        <v>467.3</v>
      </c>
    </row>
    <row r="7555" spans="1:11" ht="15" customHeight="1">
      <c r="A7555" s="1" t="s">
        <v>998</v>
      </c>
      <c r="B7555" t="s">
        <v>9</v>
      </c>
      <c r="C7555" t="s">
        <v>35</v>
      </c>
      <c r="D7555">
        <v>103223</v>
      </c>
      <c r="E7555" t="s">
        <v>191</v>
      </c>
      <c r="F7555">
        <v>205306</v>
      </c>
      <c r="G7555" t="s">
        <v>216</v>
      </c>
      <c r="H7555" t="s">
        <v>217</v>
      </c>
      <c r="I7555">
        <v>582.20000000000005</v>
      </c>
      <c r="J7555" t="s">
        <v>6</v>
      </c>
      <c r="K7555">
        <v>582.20000000000005</v>
      </c>
    </row>
    <row r="7556" spans="1:11" ht="15" customHeight="1">
      <c r="A7556" s="1" t="s">
        <v>998</v>
      </c>
      <c r="B7556" t="s">
        <v>9</v>
      </c>
      <c r="C7556" t="s">
        <v>35</v>
      </c>
      <c r="D7556">
        <v>103223</v>
      </c>
      <c r="E7556" t="s">
        <v>191</v>
      </c>
      <c r="F7556">
        <v>205306</v>
      </c>
      <c r="G7556" t="s">
        <v>216</v>
      </c>
      <c r="H7556" t="s">
        <v>217</v>
      </c>
      <c r="I7556">
        <v>113.17</v>
      </c>
      <c r="J7556" t="s">
        <v>6</v>
      </c>
      <c r="K7556">
        <v>113.17</v>
      </c>
    </row>
    <row r="7557" spans="1:11" ht="15" customHeight="1">
      <c r="A7557" s="1" t="s">
        <v>998</v>
      </c>
      <c r="B7557" t="s">
        <v>9</v>
      </c>
      <c r="C7557" t="s">
        <v>35</v>
      </c>
      <c r="D7557">
        <v>103223</v>
      </c>
      <c r="E7557" t="s">
        <v>191</v>
      </c>
      <c r="F7557">
        <v>205306</v>
      </c>
      <c r="G7557" t="s">
        <v>216</v>
      </c>
      <c r="H7557" t="s">
        <v>217</v>
      </c>
      <c r="I7557">
        <v>751.63</v>
      </c>
      <c r="J7557" t="s">
        <v>6</v>
      </c>
      <c r="K7557">
        <v>751.63</v>
      </c>
    </row>
    <row r="7558" spans="1:11" ht="15" customHeight="1">
      <c r="A7558" s="1" t="s">
        <v>998</v>
      </c>
      <c r="B7558" t="s">
        <v>9</v>
      </c>
      <c r="C7558" t="s">
        <v>35</v>
      </c>
      <c r="D7558">
        <v>103223</v>
      </c>
      <c r="E7558" t="s">
        <v>191</v>
      </c>
      <c r="F7558">
        <v>205306</v>
      </c>
      <c r="G7558" t="s">
        <v>216</v>
      </c>
      <c r="H7558" t="s">
        <v>217</v>
      </c>
      <c r="I7558">
        <v>145.34</v>
      </c>
      <c r="J7558" t="s">
        <v>6</v>
      </c>
      <c r="K7558">
        <v>145.34</v>
      </c>
    </row>
    <row r="7559" spans="1:11" ht="15" customHeight="1">
      <c r="A7559" s="1" t="s">
        <v>998</v>
      </c>
      <c r="B7559" t="s">
        <v>9</v>
      </c>
      <c r="C7559" t="s">
        <v>35</v>
      </c>
      <c r="D7559">
        <v>103223</v>
      </c>
      <c r="E7559" t="s">
        <v>191</v>
      </c>
      <c r="F7559">
        <v>205306</v>
      </c>
      <c r="G7559" t="s">
        <v>216</v>
      </c>
      <c r="H7559" t="s">
        <v>217</v>
      </c>
      <c r="I7559">
        <v>102.11</v>
      </c>
      <c r="J7559" t="s">
        <v>6</v>
      </c>
      <c r="K7559">
        <v>102.11</v>
      </c>
    </row>
    <row r="7560" spans="1:11" ht="15" customHeight="1">
      <c r="A7560" s="1" t="s">
        <v>998</v>
      </c>
      <c r="B7560" t="s">
        <v>9</v>
      </c>
      <c r="C7560" t="s">
        <v>35</v>
      </c>
      <c r="D7560">
        <v>103223</v>
      </c>
      <c r="E7560" t="s">
        <v>191</v>
      </c>
      <c r="F7560">
        <v>205306</v>
      </c>
      <c r="G7560" t="s">
        <v>216</v>
      </c>
      <c r="H7560" t="s">
        <v>217</v>
      </c>
      <c r="I7560">
        <v>342.28</v>
      </c>
      <c r="J7560" t="s">
        <v>6</v>
      </c>
      <c r="K7560">
        <v>342.28</v>
      </c>
    </row>
    <row r="7561" spans="1:11" ht="15" customHeight="1">
      <c r="A7561" s="1" t="s">
        <v>998</v>
      </c>
      <c r="B7561" t="s">
        <v>9</v>
      </c>
      <c r="C7561" t="s">
        <v>35</v>
      </c>
      <c r="D7561">
        <v>103223</v>
      </c>
      <c r="E7561" t="s">
        <v>191</v>
      </c>
      <c r="F7561">
        <v>205306</v>
      </c>
      <c r="G7561" t="s">
        <v>216</v>
      </c>
      <c r="H7561" t="s">
        <v>217</v>
      </c>
      <c r="I7561">
        <v>1346.53</v>
      </c>
      <c r="J7561" t="s">
        <v>6</v>
      </c>
      <c r="K7561">
        <v>1346.53</v>
      </c>
    </row>
    <row r="7562" spans="1:11" ht="15" customHeight="1">
      <c r="A7562" s="1" t="s">
        <v>998</v>
      </c>
      <c r="B7562" t="s">
        <v>9</v>
      </c>
      <c r="C7562" t="s">
        <v>35</v>
      </c>
      <c r="D7562">
        <v>103223</v>
      </c>
      <c r="E7562" t="s">
        <v>191</v>
      </c>
      <c r="F7562">
        <v>205306</v>
      </c>
      <c r="G7562" t="s">
        <v>216</v>
      </c>
      <c r="H7562" t="s">
        <v>217</v>
      </c>
      <c r="I7562">
        <v>13882.8</v>
      </c>
      <c r="J7562" t="s">
        <v>6</v>
      </c>
      <c r="K7562">
        <v>13882.8</v>
      </c>
    </row>
    <row r="7563" spans="1:11">
      <c r="A7563" s="1" t="s">
        <v>998</v>
      </c>
      <c r="B7563" t="s">
        <v>9</v>
      </c>
      <c r="C7563" t="s">
        <v>35</v>
      </c>
      <c r="D7563">
        <v>103223</v>
      </c>
      <c r="E7563" t="s">
        <v>191</v>
      </c>
      <c r="F7563">
        <v>205306</v>
      </c>
      <c r="G7563" t="s">
        <v>216</v>
      </c>
      <c r="H7563" t="s">
        <v>217</v>
      </c>
      <c r="I7563">
        <v>265.10000000000002</v>
      </c>
      <c r="J7563" t="s">
        <v>6</v>
      </c>
      <c r="K7563">
        <v>265.10000000000002</v>
      </c>
    </row>
    <row r="7564" spans="1:11" ht="15" customHeight="1">
      <c r="A7564" s="1" t="s">
        <v>998</v>
      </c>
      <c r="B7564" t="s">
        <v>9</v>
      </c>
      <c r="C7564" t="s">
        <v>35</v>
      </c>
      <c r="D7564">
        <v>103223</v>
      </c>
      <c r="E7564" t="s">
        <v>191</v>
      </c>
      <c r="F7564">
        <v>205306</v>
      </c>
      <c r="G7564" t="s">
        <v>216</v>
      </c>
      <c r="H7564" t="s">
        <v>217</v>
      </c>
      <c r="I7564">
        <v>419.51</v>
      </c>
      <c r="J7564" t="s">
        <v>6</v>
      </c>
      <c r="K7564">
        <v>419.51</v>
      </c>
    </row>
    <row r="7565" spans="1:11" ht="15" customHeight="1">
      <c r="A7565" s="1" t="s">
        <v>998</v>
      </c>
      <c r="B7565" t="s">
        <v>9</v>
      </c>
      <c r="C7565" t="s">
        <v>35</v>
      </c>
      <c r="D7565">
        <v>103223</v>
      </c>
      <c r="E7565" t="s">
        <v>191</v>
      </c>
      <c r="F7565">
        <v>205306</v>
      </c>
      <c r="G7565" t="s">
        <v>216</v>
      </c>
      <c r="H7565" t="s">
        <v>217</v>
      </c>
      <c r="I7565">
        <v>9974.2900000000009</v>
      </c>
      <c r="J7565" t="s">
        <v>6</v>
      </c>
      <c r="K7565">
        <v>9974.2900000000009</v>
      </c>
    </row>
    <row r="7566" spans="1:11" ht="15" customHeight="1">
      <c r="A7566" s="1" t="s">
        <v>998</v>
      </c>
      <c r="B7566" t="s">
        <v>9</v>
      </c>
      <c r="C7566" t="s">
        <v>35</v>
      </c>
      <c r="D7566">
        <v>103223</v>
      </c>
      <c r="E7566" t="s">
        <v>191</v>
      </c>
      <c r="F7566">
        <v>205306</v>
      </c>
      <c r="G7566" t="s">
        <v>216</v>
      </c>
      <c r="H7566" t="s">
        <v>217</v>
      </c>
      <c r="I7566">
        <v>162.28</v>
      </c>
      <c r="J7566" t="s">
        <v>6</v>
      </c>
      <c r="K7566">
        <v>162.28</v>
      </c>
    </row>
    <row r="7567" spans="1:11" ht="15" customHeight="1">
      <c r="A7567" s="1" t="s">
        <v>998</v>
      </c>
      <c r="B7567" t="s">
        <v>9</v>
      </c>
      <c r="C7567" t="s">
        <v>35</v>
      </c>
      <c r="D7567">
        <v>103223</v>
      </c>
      <c r="E7567" t="s">
        <v>191</v>
      </c>
      <c r="F7567">
        <v>205306</v>
      </c>
      <c r="G7567" t="s">
        <v>216</v>
      </c>
      <c r="H7567" t="s">
        <v>217</v>
      </c>
      <c r="I7567">
        <v>180.68</v>
      </c>
      <c r="J7567" t="s">
        <v>6</v>
      </c>
      <c r="K7567">
        <v>180.68</v>
      </c>
    </row>
    <row r="7568" spans="1:11">
      <c r="A7568" s="1" t="s">
        <v>998</v>
      </c>
      <c r="B7568" t="s">
        <v>9</v>
      </c>
      <c r="C7568" t="s">
        <v>35</v>
      </c>
      <c r="D7568">
        <v>103223</v>
      </c>
      <c r="E7568" t="s">
        <v>191</v>
      </c>
      <c r="F7568">
        <v>205306</v>
      </c>
      <c r="G7568" t="s">
        <v>216</v>
      </c>
      <c r="H7568" t="s">
        <v>217</v>
      </c>
      <c r="I7568">
        <v>216.96</v>
      </c>
      <c r="J7568" t="s">
        <v>6</v>
      </c>
      <c r="K7568">
        <v>216.96</v>
      </c>
    </row>
    <row r="7569" spans="1:11" ht="15" customHeight="1">
      <c r="A7569" s="1" t="s">
        <v>998</v>
      </c>
      <c r="B7569" t="s">
        <v>9</v>
      </c>
      <c r="C7569" t="s">
        <v>35</v>
      </c>
      <c r="D7569">
        <v>103223</v>
      </c>
      <c r="E7569" t="s">
        <v>191</v>
      </c>
      <c r="F7569">
        <v>205306</v>
      </c>
      <c r="G7569" t="s">
        <v>216</v>
      </c>
      <c r="H7569" t="s">
        <v>217</v>
      </c>
      <c r="I7569">
        <v>299.20999999999998</v>
      </c>
      <c r="J7569" t="s">
        <v>6</v>
      </c>
      <c r="K7569">
        <v>299.20999999999998</v>
      </c>
    </row>
    <row r="7570" spans="1:11" ht="15" customHeight="1">
      <c r="A7570" s="1" t="s">
        <v>998</v>
      </c>
      <c r="B7570" t="s">
        <v>9</v>
      </c>
      <c r="C7570" t="s">
        <v>35</v>
      </c>
      <c r="D7570">
        <v>103223</v>
      </c>
      <c r="E7570" t="s">
        <v>191</v>
      </c>
      <c r="F7570">
        <v>205306</v>
      </c>
      <c r="G7570" t="s">
        <v>216</v>
      </c>
      <c r="H7570" t="s">
        <v>217</v>
      </c>
      <c r="I7570">
        <v>171.03</v>
      </c>
      <c r="J7570" t="s">
        <v>6</v>
      </c>
      <c r="K7570">
        <v>171.03</v>
      </c>
    </row>
    <row r="7571" spans="1:11" ht="15" customHeight="1">
      <c r="A7571" s="1" t="s">
        <v>998</v>
      </c>
      <c r="B7571" t="s">
        <v>9</v>
      </c>
      <c r="C7571" t="s">
        <v>35</v>
      </c>
      <c r="D7571">
        <v>103223</v>
      </c>
      <c r="E7571" t="s">
        <v>191</v>
      </c>
      <c r="F7571">
        <v>205306</v>
      </c>
      <c r="G7571" t="s">
        <v>216</v>
      </c>
      <c r="H7571" t="s">
        <v>217</v>
      </c>
      <c r="I7571">
        <v>402.67</v>
      </c>
      <c r="J7571" t="s">
        <v>6</v>
      </c>
      <c r="K7571">
        <v>402.67</v>
      </c>
    </row>
    <row r="7572" spans="1:11" ht="15" customHeight="1">
      <c r="A7572" s="1" t="s">
        <v>998</v>
      </c>
      <c r="B7572" t="s">
        <v>9</v>
      </c>
      <c r="C7572" t="s">
        <v>35</v>
      </c>
      <c r="D7572">
        <v>103223</v>
      </c>
      <c r="E7572" t="s">
        <v>191</v>
      </c>
      <c r="F7572">
        <v>205306</v>
      </c>
      <c r="G7572" t="s">
        <v>216</v>
      </c>
      <c r="H7572" t="s">
        <v>217</v>
      </c>
      <c r="I7572">
        <v>290.69</v>
      </c>
      <c r="J7572" t="s">
        <v>6</v>
      </c>
      <c r="K7572">
        <v>290.69</v>
      </c>
    </row>
    <row r="7573" spans="1:11" ht="15" customHeight="1">
      <c r="A7573" s="1" t="s">
        <v>998</v>
      </c>
      <c r="B7573" t="s">
        <v>9</v>
      </c>
      <c r="C7573" t="s">
        <v>35</v>
      </c>
      <c r="D7573">
        <v>103223</v>
      </c>
      <c r="E7573" t="s">
        <v>191</v>
      </c>
      <c r="F7573">
        <v>205306</v>
      </c>
      <c r="G7573" t="s">
        <v>216</v>
      </c>
      <c r="H7573" t="s">
        <v>217</v>
      </c>
      <c r="I7573">
        <v>298.86</v>
      </c>
      <c r="J7573" t="s">
        <v>6</v>
      </c>
      <c r="K7573">
        <v>298.86</v>
      </c>
    </row>
    <row r="7574" spans="1:11" ht="15" customHeight="1">
      <c r="A7574" s="1" t="s">
        <v>998</v>
      </c>
      <c r="B7574" t="s">
        <v>9</v>
      </c>
      <c r="C7574" t="s">
        <v>35</v>
      </c>
      <c r="D7574">
        <v>103223</v>
      </c>
      <c r="E7574" t="s">
        <v>191</v>
      </c>
      <c r="F7574">
        <v>205306</v>
      </c>
      <c r="G7574" t="s">
        <v>216</v>
      </c>
      <c r="H7574" t="s">
        <v>217</v>
      </c>
      <c r="I7574">
        <v>224.24</v>
      </c>
      <c r="J7574" t="s">
        <v>6</v>
      </c>
      <c r="K7574">
        <v>224.24</v>
      </c>
    </row>
    <row r="7575" spans="1:11" ht="15" customHeight="1">
      <c r="A7575" s="1" t="s">
        <v>998</v>
      </c>
      <c r="B7575" t="s">
        <v>9</v>
      </c>
      <c r="C7575" t="s">
        <v>35</v>
      </c>
      <c r="D7575">
        <v>103223</v>
      </c>
      <c r="E7575" t="s">
        <v>191</v>
      </c>
      <c r="F7575">
        <v>205306</v>
      </c>
      <c r="G7575" t="s">
        <v>216</v>
      </c>
      <c r="H7575" t="s">
        <v>217</v>
      </c>
      <c r="I7575">
        <v>26.65</v>
      </c>
      <c r="J7575" t="s">
        <v>6</v>
      </c>
      <c r="K7575">
        <v>26.65</v>
      </c>
    </row>
    <row r="7576" spans="1:11" ht="15" customHeight="1">
      <c r="A7576" s="1" t="s">
        <v>998</v>
      </c>
      <c r="B7576" t="s">
        <v>17</v>
      </c>
      <c r="C7576" t="s">
        <v>43</v>
      </c>
      <c r="D7576">
        <v>103423</v>
      </c>
      <c r="E7576" t="s">
        <v>886</v>
      </c>
      <c r="F7576">
        <v>205308</v>
      </c>
      <c r="G7576" t="s">
        <v>171</v>
      </c>
      <c r="H7576" t="s">
        <v>172</v>
      </c>
      <c r="I7576">
        <v>2</v>
      </c>
      <c r="J7576" t="s">
        <v>6</v>
      </c>
      <c r="K7576">
        <v>2</v>
      </c>
    </row>
    <row r="7577" spans="1:11" ht="15" customHeight="1">
      <c r="A7577" s="1" t="s">
        <v>998</v>
      </c>
      <c r="B7577" t="s">
        <v>17</v>
      </c>
      <c r="C7577" t="s">
        <v>43</v>
      </c>
      <c r="D7577">
        <v>103423</v>
      </c>
      <c r="E7577" t="s">
        <v>886</v>
      </c>
      <c r="F7577">
        <v>205308</v>
      </c>
      <c r="G7577" t="s">
        <v>171</v>
      </c>
      <c r="H7577" t="s">
        <v>172</v>
      </c>
      <c r="I7577">
        <v>2</v>
      </c>
      <c r="J7577" t="s">
        <v>6</v>
      </c>
      <c r="K7577">
        <v>2</v>
      </c>
    </row>
    <row r="7578" spans="1:11" ht="15" customHeight="1">
      <c r="A7578" s="1" t="s">
        <v>998</v>
      </c>
      <c r="B7578" t="s">
        <v>19</v>
      </c>
      <c r="C7578" t="s">
        <v>45</v>
      </c>
      <c r="D7578">
        <v>110726</v>
      </c>
      <c r="E7578" t="s">
        <v>170</v>
      </c>
      <c r="F7578">
        <v>205308</v>
      </c>
      <c r="G7578" t="s">
        <v>171</v>
      </c>
      <c r="H7578" t="s">
        <v>172</v>
      </c>
      <c r="I7578">
        <v>20.12</v>
      </c>
      <c r="J7578" t="s">
        <v>6</v>
      </c>
      <c r="K7578">
        <v>20.12</v>
      </c>
    </row>
    <row r="7579" spans="1:11" ht="15" customHeight="1">
      <c r="A7579" s="1" t="s">
        <v>998</v>
      </c>
      <c r="B7579" t="s">
        <v>19</v>
      </c>
      <c r="C7579" t="s">
        <v>45</v>
      </c>
      <c r="D7579">
        <v>107246</v>
      </c>
      <c r="E7579" t="s">
        <v>175</v>
      </c>
      <c r="F7579">
        <v>205308</v>
      </c>
      <c r="G7579" t="s">
        <v>171</v>
      </c>
      <c r="H7579" t="s">
        <v>172</v>
      </c>
      <c r="I7579">
        <v>140.32</v>
      </c>
      <c r="J7579" t="s">
        <v>6</v>
      </c>
      <c r="K7579">
        <v>140.32</v>
      </c>
    </row>
    <row r="7580" spans="1:11" ht="15" customHeight="1">
      <c r="A7580" s="1" t="s">
        <v>998</v>
      </c>
      <c r="B7580" t="s">
        <v>17</v>
      </c>
      <c r="C7580" t="s">
        <v>43</v>
      </c>
      <c r="D7580">
        <v>103423</v>
      </c>
      <c r="E7580" t="s">
        <v>886</v>
      </c>
      <c r="F7580">
        <v>205308</v>
      </c>
      <c r="G7580" t="s">
        <v>171</v>
      </c>
      <c r="H7580" t="s">
        <v>172</v>
      </c>
      <c r="I7580">
        <v>2.5</v>
      </c>
      <c r="J7580" t="s">
        <v>6</v>
      </c>
      <c r="K7580">
        <v>2.5</v>
      </c>
    </row>
    <row r="7581" spans="1:11" ht="15" customHeight="1">
      <c r="A7581" s="1" t="s">
        <v>998</v>
      </c>
      <c r="B7581" t="s">
        <v>17</v>
      </c>
      <c r="C7581" t="s">
        <v>43</v>
      </c>
      <c r="D7581">
        <v>103423</v>
      </c>
      <c r="E7581" t="s">
        <v>886</v>
      </c>
      <c r="F7581">
        <v>205308</v>
      </c>
      <c r="G7581" t="s">
        <v>171</v>
      </c>
      <c r="H7581" t="s">
        <v>172</v>
      </c>
      <c r="I7581">
        <v>6.7</v>
      </c>
      <c r="J7581" t="s">
        <v>6</v>
      </c>
      <c r="K7581">
        <v>6.7</v>
      </c>
    </row>
    <row r="7582" spans="1:11" ht="15" customHeight="1">
      <c r="A7582" s="1" t="s">
        <v>998</v>
      </c>
      <c r="B7582" t="s">
        <v>17</v>
      </c>
      <c r="C7582" t="s">
        <v>43</v>
      </c>
      <c r="D7582">
        <v>103423</v>
      </c>
      <c r="E7582" t="s">
        <v>886</v>
      </c>
      <c r="F7582">
        <v>205308</v>
      </c>
      <c r="G7582" t="s">
        <v>171</v>
      </c>
      <c r="H7582" t="s">
        <v>172</v>
      </c>
      <c r="I7582">
        <v>98</v>
      </c>
      <c r="J7582" t="s">
        <v>6</v>
      </c>
      <c r="K7582">
        <v>98</v>
      </c>
    </row>
    <row r="7583" spans="1:11" ht="15" customHeight="1">
      <c r="A7583" s="1" t="s">
        <v>998</v>
      </c>
      <c r="B7583" t="s">
        <v>17</v>
      </c>
      <c r="C7583" t="s">
        <v>43</v>
      </c>
      <c r="D7583">
        <v>103423</v>
      </c>
      <c r="E7583" t="s">
        <v>886</v>
      </c>
      <c r="F7583">
        <v>205308</v>
      </c>
      <c r="G7583" t="s">
        <v>171</v>
      </c>
      <c r="H7583" t="s">
        <v>172</v>
      </c>
      <c r="I7583">
        <v>1.07</v>
      </c>
      <c r="J7583" t="s">
        <v>6</v>
      </c>
      <c r="K7583">
        <v>1.07</v>
      </c>
    </row>
    <row r="7584" spans="1:11" ht="15" customHeight="1">
      <c r="A7584" s="1" t="s">
        <v>998</v>
      </c>
      <c r="B7584" t="s">
        <v>17</v>
      </c>
      <c r="C7584" t="s">
        <v>43</v>
      </c>
      <c r="D7584">
        <v>103423</v>
      </c>
      <c r="E7584" t="s">
        <v>886</v>
      </c>
      <c r="F7584">
        <v>205308</v>
      </c>
      <c r="G7584" t="s">
        <v>171</v>
      </c>
      <c r="H7584" t="s">
        <v>172</v>
      </c>
      <c r="I7584">
        <v>868.76</v>
      </c>
      <c r="J7584" t="s">
        <v>6</v>
      </c>
      <c r="K7584">
        <v>868.76</v>
      </c>
    </row>
    <row r="7585" spans="1:11" ht="15" customHeight="1">
      <c r="A7585" s="1" t="s">
        <v>998</v>
      </c>
      <c r="B7585" t="s">
        <v>17</v>
      </c>
      <c r="C7585" t="s">
        <v>43</v>
      </c>
      <c r="D7585">
        <v>103423</v>
      </c>
      <c r="E7585" t="s">
        <v>886</v>
      </c>
      <c r="F7585">
        <v>205308</v>
      </c>
      <c r="G7585" t="s">
        <v>171</v>
      </c>
      <c r="H7585" t="s">
        <v>172</v>
      </c>
      <c r="I7585">
        <v>487.65</v>
      </c>
      <c r="J7585" t="s">
        <v>6</v>
      </c>
      <c r="K7585">
        <v>487.65</v>
      </c>
    </row>
    <row r="7586" spans="1:11" ht="15" customHeight="1">
      <c r="A7586" s="1" t="s">
        <v>998</v>
      </c>
      <c r="B7586" t="s">
        <v>17</v>
      </c>
      <c r="C7586" t="s">
        <v>43</v>
      </c>
      <c r="D7586">
        <v>103423</v>
      </c>
      <c r="E7586" t="s">
        <v>886</v>
      </c>
      <c r="F7586">
        <v>205308</v>
      </c>
      <c r="G7586" t="s">
        <v>171</v>
      </c>
      <c r="H7586" t="s">
        <v>172</v>
      </c>
      <c r="I7586">
        <v>99.41</v>
      </c>
      <c r="J7586" t="s">
        <v>6</v>
      </c>
      <c r="K7586">
        <v>99.41</v>
      </c>
    </row>
    <row r="7587" spans="1:11" ht="15" customHeight="1">
      <c r="A7587" s="1" t="s">
        <v>998</v>
      </c>
      <c r="B7587" t="s">
        <v>17</v>
      </c>
      <c r="C7587" t="s">
        <v>43</v>
      </c>
      <c r="D7587">
        <v>103423</v>
      </c>
      <c r="E7587" t="s">
        <v>886</v>
      </c>
      <c r="F7587">
        <v>205308</v>
      </c>
      <c r="G7587" t="s">
        <v>171</v>
      </c>
      <c r="H7587" t="s">
        <v>172</v>
      </c>
      <c r="I7587">
        <v>117.3</v>
      </c>
      <c r="J7587" t="s">
        <v>6</v>
      </c>
      <c r="K7587">
        <v>117.3</v>
      </c>
    </row>
    <row r="7588" spans="1:11" ht="15" customHeight="1">
      <c r="A7588" s="1" t="s">
        <v>998</v>
      </c>
      <c r="B7588" t="s">
        <v>17</v>
      </c>
      <c r="C7588" t="s">
        <v>43</v>
      </c>
      <c r="D7588">
        <v>103423</v>
      </c>
      <c r="E7588" t="s">
        <v>886</v>
      </c>
      <c r="F7588">
        <v>205308</v>
      </c>
      <c r="G7588" t="s">
        <v>171</v>
      </c>
      <c r="H7588" t="s">
        <v>172</v>
      </c>
      <c r="I7588">
        <v>153.94</v>
      </c>
      <c r="J7588" t="s">
        <v>6</v>
      </c>
      <c r="K7588">
        <v>153.94</v>
      </c>
    </row>
    <row r="7589" spans="1:11" ht="15" customHeight="1">
      <c r="A7589" s="1" t="s">
        <v>998</v>
      </c>
      <c r="B7589" t="s">
        <v>17</v>
      </c>
      <c r="C7589" t="s">
        <v>43</v>
      </c>
      <c r="D7589">
        <v>103423</v>
      </c>
      <c r="E7589" t="s">
        <v>886</v>
      </c>
      <c r="F7589">
        <v>205308</v>
      </c>
      <c r="G7589" t="s">
        <v>171</v>
      </c>
      <c r="H7589" t="s">
        <v>172</v>
      </c>
      <c r="I7589">
        <v>155.19999999999999</v>
      </c>
      <c r="J7589" t="s">
        <v>6</v>
      </c>
      <c r="K7589">
        <v>155.19999999999999</v>
      </c>
    </row>
    <row r="7590" spans="1:11" ht="15" customHeight="1">
      <c r="A7590" s="1" t="s">
        <v>998</v>
      </c>
      <c r="B7590" t="s">
        <v>17</v>
      </c>
      <c r="C7590" t="s">
        <v>43</v>
      </c>
      <c r="D7590">
        <v>103423</v>
      </c>
      <c r="E7590" t="s">
        <v>886</v>
      </c>
      <c r="F7590">
        <v>205308</v>
      </c>
      <c r="G7590" t="s">
        <v>171</v>
      </c>
      <c r="H7590" t="s">
        <v>172</v>
      </c>
      <c r="I7590">
        <v>1084.99</v>
      </c>
      <c r="J7590" t="s">
        <v>6</v>
      </c>
      <c r="K7590">
        <v>1084.99</v>
      </c>
    </row>
    <row r="7591" spans="1:11" ht="15" customHeight="1">
      <c r="A7591" s="1" t="s">
        <v>998</v>
      </c>
      <c r="B7591" t="s">
        <v>17</v>
      </c>
      <c r="C7591" t="s">
        <v>43</v>
      </c>
      <c r="D7591">
        <v>103423</v>
      </c>
      <c r="E7591" t="s">
        <v>886</v>
      </c>
      <c r="F7591">
        <v>205308</v>
      </c>
      <c r="G7591" t="s">
        <v>171</v>
      </c>
      <c r="H7591" t="s">
        <v>172</v>
      </c>
      <c r="I7591">
        <v>1179.78</v>
      </c>
      <c r="J7591" t="s">
        <v>6</v>
      </c>
      <c r="K7591">
        <v>1179.78</v>
      </c>
    </row>
    <row r="7592" spans="1:11" ht="15" customHeight="1">
      <c r="A7592" s="1" t="s">
        <v>998</v>
      </c>
      <c r="B7592" t="s">
        <v>17</v>
      </c>
      <c r="C7592" t="s">
        <v>43</v>
      </c>
      <c r="D7592">
        <v>103423</v>
      </c>
      <c r="E7592" t="s">
        <v>886</v>
      </c>
      <c r="F7592">
        <v>205308</v>
      </c>
      <c r="G7592" t="s">
        <v>171</v>
      </c>
      <c r="H7592" t="s">
        <v>172</v>
      </c>
      <c r="I7592">
        <v>1.07</v>
      </c>
      <c r="J7592" t="s">
        <v>6</v>
      </c>
      <c r="K7592">
        <v>1.07</v>
      </c>
    </row>
    <row r="7593" spans="1:11" ht="15" customHeight="1">
      <c r="A7593" s="1" t="s">
        <v>998</v>
      </c>
      <c r="B7593" t="s">
        <v>17</v>
      </c>
      <c r="C7593" t="s">
        <v>43</v>
      </c>
      <c r="D7593">
        <v>103423</v>
      </c>
      <c r="E7593" t="s">
        <v>886</v>
      </c>
      <c r="F7593">
        <v>205308</v>
      </c>
      <c r="G7593" t="s">
        <v>171</v>
      </c>
      <c r="H7593" t="s">
        <v>172</v>
      </c>
      <c r="I7593">
        <v>1.07</v>
      </c>
      <c r="J7593" t="s">
        <v>6</v>
      </c>
      <c r="K7593">
        <v>1.07</v>
      </c>
    </row>
    <row r="7594" spans="1:11" ht="15" customHeight="1">
      <c r="A7594" s="1" t="s">
        <v>998</v>
      </c>
      <c r="B7594" t="s">
        <v>17</v>
      </c>
      <c r="C7594" t="s">
        <v>43</v>
      </c>
      <c r="D7594">
        <v>103423</v>
      </c>
      <c r="E7594" t="s">
        <v>886</v>
      </c>
      <c r="F7594">
        <v>205308</v>
      </c>
      <c r="G7594" t="s">
        <v>171</v>
      </c>
      <c r="H7594" t="s">
        <v>172</v>
      </c>
      <c r="I7594">
        <v>1.07</v>
      </c>
      <c r="J7594" t="s">
        <v>6</v>
      </c>
      <c r="K7594">
        <v>1.07</v>
      </c>
    </row>
    <row r="7595" spans="1:11" ht="15" customHeight="1">
      <c r="A7595" s="1" t="s">
        <v>998</v>
      </c>
      <c r="B7595" t="s">
        <v>17</v>
      </c>
      <c r="C7595" t="s">
        <v>43</v>
      </c>
      <c r="D7595">
        <v>103423</v>
      </c>
      <c r="E7595" t="s">
        <v>886</v>
      </c>
      <c r="F7595">
        <v>205308</v>
      </c>
      <c r="G7595" t="s">
        <v>171</v>
      </c>
      <c r="H7595" t="s">
        <v>172</v>
      </c>
      <c r="I7595">
        <v>77</v>
      </c>
      <c r="J7595" t="s">
        <v>6</v>
      </c>
      <c r="K7595">
        <v>77</v>
      </c>
    </row>
    <row r="7596" spans="1:11" ht="15" customHeight="1">
      <c r="A7596" s="1" t="s">
        <v>998</v>
      </c>
      <c r="B7596" t="s">
        <v>17</v>
      </c>
      <c r="C7596" t="s">
        <v>43</v>
      </c>
      <c r="D7596">
        <v>103423</v>
      </c>
      <c r="E7596" t="s">
        <v>886</v>
      </c>
      <c r="F7596">
        <v>205308</v>
      </c>
      <c r="G7596" t="s">
        <v>171</v>
      </c>
      <c r="H7596" t="s">
        <v>172</v>
      </c>
      <c r="I7596">
        <v>7.75</v>
      </c>
      <c r="J7596" t="s">
        <v>6</v>
      </c>
      <c r="K7596">
        <v>7.75</v>
      </c>
    </row>
    <row r="7597" spans="1:11" ht="15" customHeight="1">
      <c r="A7597" s="1" t="s">
        <v>998</v>
      </c>
      <c r="B7597" t="s">
        <v>17</v>
      </c>
      <c r="C7597" t="s">
        <v>43</v>
      </c>
      <c r="D7597">
        <v>103423</v>
      </c>
      <c r="E7597" t="s">
        <v>886</v>
      </c>
      <c r="F7597">
        <v>205308</v>
      </c>
      <c r="G7597" t="s">
        <v>171</v>
      </c>
      <c r="H7597" t="s">
        <v>172</v>
      </c>
      <c r="I7597">
        <v>7.75</v>
      </c>
      <c r="J7597" t="s">
        <v>6</v>
      </c>
      <c r="K7597">
        <v>7.75</v>
      </c>
    </row>
    <row r="7598" spans="1:11" ht="15" customHeight="1">
      <c r="A7598" s="1" t="s">
        <v>998</v>
      </c>
      <c r="B7598" t="s">
        <v>17</v>
      </c>
      <c r="C7598" t="s">
        <v>43</v>
      </c>
      <c r="D7598">
        <v>103423</v>
      </c>
      <c r="E7598" t="s">
        <v>886</v>
      </c>
      <c r="F7598">
        <v>205308</v>
      </c>
      <c r="G7598" t="s">
        <v>171</v>
      </c>
      <c r="H7598" t="s">
        <v>172</v>
      </c>
      <c r="I7598">
        <v>1.07</v>
      </c>
      <c r="J7598" t="s">
        <v>6</v>
      </c>
      <c r="K7598">
        <v>1.07</v>
      </c>
    </row>
    <row r="7599" spans="1:11" ht="15" customHeight="1">
      <c r="A7599" s="1" t="s">
        <v>998</v>
      </c>
      <c r="B7599" t="s">
        <v>17</v>
      </c>
      <c r="C7599" t="s">
        <v>43</v>
      </c>
      <c r="D7599">
        <v>103423</v>
      </c>
      <c r="E7599" t="s">
        <v>886</v>
      </c>
      <c r="F7599">
        <v>205308</v>
      </c>
      <c r="G7599" t="s">
        <v>171</v>
      </c>
      <c r="H7599" t="s">
        <v>172</v>
      </c>
      <c r="I7599">
        <v>784.57</v>
      </c>
      <c r="J7599" t="s">
        <v>6</v>
      </c>
      <c r="K7599">
        <v>784.57</v>
      </c>
    </row>
    <row r="7600" spans="1:11" ht="15" customHeight="1">
      <c r="A7600" s="1" t="s">
        <v>998</v>
      </c>
      <c r="B7600" t="s">
        <v>17</v>
      </c>
      <c r="C7600" t="s">
        <v>43</v>
      </c>
      <c r="D7600">
        <v>103423</v>
      </c>
      <c r="E7600" t="s">
        <v>886</v>
      </c>
      <c r="F7600">
        <v>205308</v>
      </c>
      <c r="G7600" t="s">
        <v>171</v>
      </c>
      <c r="H7600" t="s">
        <v>172</v>
      </c>
      <c r="I7600">
        <v>390.95</v>
      </c>
      <c r="J7600" t="s">
        <v>6</v>
      </c>
      <c r="K7600">
        <v>390.95</v>
      </c>
    </row>
    <row r="7601" spans="1:11" ht="15" customHeight="1">
      <c r="A7601" s="1" t="s">
        <v>998</v>
      </c>
      <c r="B7601" t="s">
        <v>17</v>
      </c>
      <c r="C7601" t="s">
        <v>43</v>
      </c>
      <c r="D7601">
        <v>103423</v>
      </c>
      <c r="E7601" t="s">
        <v>886</v>
      </c>
      <c r="F7601">
        <v>205308</v>
      </c>
      <c r="G7601" t="s">
        <v>171</v>
      </c>
      <c r="H7601" t="s">
        <v>172</v>
      </c>
      <c r="I7601">
        <v>117.28</v>
      </c>
      <c r="J7601" t="s">
        <v>6</v>
      </c>
      <c r="K7601">
        <v>117.28</v>
      </c>
    </row>
    <row r="7602" spans="1:11">
      <c r="A7602" s="1" t="s">
        <v>998</v>
      </c>
      <c r="B7602" t="s">
        <v>17</v>
      </c>
      <c r="C7602" t="s">
        <v>43</v>
      </c>
      <c r="D7602">
        <v>103423</v>
      </c>
      <c r="E7602" t="s">
        <v>886</v>
      </c>
      <c r="F7602">
        <v>205308</v>
      </c>
      <c r="G7602" t="s">
        <v>171</v>
      </c>
      <c r="H7602" t="s">
        <v>172</v>
      </c>
      <c r="I7602">
        <v>181.65</v>
      </c>
      <c r="J7602" t="s">
        <v>6</v>
      </c>
      <c r="K7602">
        <v>181.65</v>
      </c>
    </row>
    <row r="7603" spans="1:11">
      <c r="A7603" s="1" t="s">
        <v>998</v>
      </c>
      <c r="B7603" t="s">
        <v>17</v>
      </c>
      <c r="C7603" t="s">
        <v>43</v>
      </c>
      <c r="D7603">
        <v>103423</v>
      </c>
      <c r="E7603" t="s">
        <v>886</v>
      </c>
      <c r="F7603">
        <v>205308</v>
      </c>
      <c r="G7603" t="s">
        <v>171</v>
      </c>
      <c r="H7603" t="s">
        <v>172</v>
      </c>
      <c r="I7603">
        <v>114.92</v>
      </c>
      <c r="J7603" t="s">
        <v>6</v>
      </c>
      <c r="K7603">
        <v>114.92</v>
      </c>
    </row>
    <row r="7604" spans="1:11" ht="15" customHeight="1">
      <c r="A7604" s="1" t="s">
        <v>998</v>
      </c>
      <c r="B7604" t="s">
        <v>17</v>
      </c>
      <c r="C7604" t="s">
        <v>43</v>
      </c>
      <c r="D7604">
        <v>103423</v>
      </c>
      <c r="E7604" t="s">
        <v>886</v>
      </c>
      <c r="F7604">
        <v>205308</v>
      </c>
      <c r="G7604" t="s">
        <v>171</v>
      </c>
      <c r="H7604" t="s">
        <v>172</v>
      </c>
      <c r="I7604">
        <v>135.63999999999999</v>
      </c>
      <c r="J7604" t="s">
        <v>6</v>
      </c>
      <c r="K7604">
        <v>135.63999999999999</v>
      </c>
    </row>
    <row r="7605" spans="1:11">
      <c r="A7605" s="1" t="s">
        <v>998</v>
      </c>
      <c r="B7605" t="s">
        <v>17</v>
      </c>
      <c r="C7605" t="s">
        <v>43</v>
      </c>
      <c r="D7605">
        <v>103423</v>
      </c>
      <c r="E7605" t="s">
        <v>886</v>
      </c>
      <c r="F7605">
        <v>205308</v>
      </c>
      <c r="G7605" t="s">
        <v>171</v>
      </c>
      <c r="H7605" t="s">
        <v>172</v>
      </c>
      <c r="I7605">
        <v>1.07</v>
      </c>
      <c r="J7605" t="s">
        <v>6</v>
      </c>
      <c r="K7605">
        <v>1.07</v>
      </c>
    </row>
    <row r="7606" spans="1:11">
      <c r="A7606" s="1" t="s">
        <v>998</v>
      </c>
      <c r="B7606" t="s">
        <v>17</v>
      </c>
      <c r="C7606" t="s">
        <v>43</v>
      </c>
      <c r="D7606">
        <v>103423</v>
      </c>
      <c r="E7606" t="s">
        <v>886</v>
      </c>
      <c r="F7606">
        <v>205308</v>
      </c>
      <c r="G7606" t="s">
        <v>171</v>
      </c>
      <c r="H7606" t="s">
        <v>172</v>
      </c>
      <c r="I7606">
        <v>830.6</v>
      </c>
      <c r="J7606" t="s">
        <v>6</v>
      </c>
      <c r="K7606">
        <v>830.6</v>
      </c>
    </row>
    <row r="7607" spans="1:11" ht="15" customHeight="1">
      <c r="A7607" s="1" t="s">
        <v>998</v>
      </c>
      <c r="B7607" t="s">
        <v>17</v>
      </c>
      <c r="C7607" t="s">
        <v>43</v>
      </c>
      <c r="D7607">
        <v>103423</v>
      </c>
      <c r="E7607" t="s">
        <v>886</v>
      </c>
      <c r="F7607">
        <v>205308</v>
      </c>
      <c r="G7607" t="s">
        <v>171</v>
      </c>
      <c r="H7607" t="s">
        <v>172</v>
      </c>
      <c r="I7607">
        <v>1027.8399999999999</v>
      </c>
      <c r="J7607" t="s">
        <v>6</v>
      </c>
      <c r="K7607">
        <v>1027.8399999999999</v>
      </c>
    </row>
    <row r="7608" spans="1:11" ht="15" customHeight="1">
      <c r="A7608" s="1" t="s">
        <v>998</v>
      </c>
      <c r="B7608" t="s">
        <v>17</v>
      </c>
      <c r="C7608" t="s">
        <v>43</v>
      </c>
      <c r="D7608">
        <v>103423</v>
      </c>
      <c r="E7608" t="s">
        <v>886</v>
      </c>
      <c r="F7608">
        <v>205308</v>
      </c>
      <c r="G7608" t="s">
        <v>171</v>
      </c>
      <c r="H7608" t="s">
        <v>172</v>
      </c>
      <c r="I7608">
        <v>1469.35</v>
      </c>
      <c r="J7608" t="s">
        <v>6</v>
      </c>
      <c r="K7608">
        <v>1469.35</v>
      </c>
    </row>
    <row r="7609" spans="1:11" ht="15" customHeight="1">
      <c r="A7609" s="1" t="s">
        <v>998</v>
      </c>
      <c r="B7609" t="s">
        <v>17</v>
      </c>
      <c r="C7609" t="s">
        <v>43</v>
      </c>
      <c r="D7609">
        <v>103423</v>
      </c>
      <c r="E7609" t="s">
        <v>886</v>
      </c>
      <c r="F7609">
        <v>205308</v>
      </c>
      <c r="G7609" t="s">
        <v>171</v>
      </c>
      <c r="H7609" t="s">
        <v>172</v>
      </c>
      <c r="I7609">
        <v>293.51</v>
      </c>
      <c r="J7609" t="s">
        <v>6</v>
      </c>
      <c r="K7609">
        <v>293.51</v>
      </c>
    </row>
    <row r="7610" spans="1:11" ht="15" customHeight="1">
      <c r="A7610" s="1" t="s">
        <v>998</v>
      </c>
      <c r="B7610" t="s">
        <v>17</v>
      </c>
      <c r="C7610" t="s">
        <v>43</v>
      </c>
      <c r="D7610">
        <v>103423</v>
      </c>
      <c r="E7610" t="s">
        <v>886</v>
      </c>
      <c r="F7610">
        <v>205308</v>
      </c>
      <c r="G7610" t="s">
        <v>171</v>
      </c>
      <c r="H7610" t="s">
        <v>172</v>
      </c>
      <c r="I7610">
        <v>299.29000000000002</v>
      </c>
      <c r="J7610" t="s">
        <v>6</v>
      </c>
      <c r="K7610">
        <v>299.29000000000002</v>
      </c>
    </row>
    <row r="7611" spans="1:11">
      <c r="A7611" s="1" t="s">
        <v>998</v>
      </c>
      <c r="B7611" t="s">
        <v>17</v>
      </c>
      <c r="C7611" t="s">
        <v>43</v>
      </c>
      <c r="D7611">
        <v>103423</v>
      </c>
      <c r="E7611" t="s">
        <v>886</v>
      </c>
      <c r="F7611">
        <v>205308</v>
      </c>
      <c r="G7611" t="s">
        <v>171</v>
      </c>
      <c r="H7611" t="s">
        <v>172</v>
      </c>
      <c r="I7611">
        <v>1873</v>
      </c>
      <c r="J7611" t="s">
        <v>6</v>
      </c>
      <c r="K7611">
        <v>1873</v>
      </c>
    </row>
    <row r="7612" spans="1:11" ht="15" customHeight="1">
      <c r="A7612" s="1" t="s">
        <v>998</v>
      </c>
      <c r="B7612" t="s">
        <v>14</v>
      </c>
      <c r="C7612" t="s">
        <v>40</v>
      </c>
      <c r="D7612">
        <v>104287</v>
      </c>
      <c r="E7612" t="s">
        <v>901</v>
      </c>
      <c r="F7612">
        <v>205401</v>
      </c>
      <c r="G7612" t="s">
        <v>78</v>
      </c>
      <c r="H7612" t="s">
        <v>79</v>
      </c>
      <c r="I7612">
        <v>260.02</v>
      </c>
      <c r="J7612" t="s">
        <v>6</v>
      </c>
      <c r="K7612">
        <v>260.02</v>
      </c>
    </row>
    <row r="7613" spans="1:11" ht="15" customHeight="1">
      <c r="A7613" s="1" t="s">
        <v>998</v>
      </c>
      <c r="B7613" t="s">
        <v>14</v>
      </c>
      <c r="C7613" t="s">
        <v>40</v>
      </c>
      <c r="D7613">
        <v>104287</v>
      </c>
      <c r="E7613" t="s">
        <v>901</v>
      </c>
      <c r="F7613">
        <v>205401</v>
      </c>
      <c r="G7613" t="s">
        <v>78</v>
      </c>
      <c r="H7613" t="s">
        <v>79</v>
      </c>
      <c r="I7613">
        <v>3752.67</v>
      </c>
      <c r="J7613" t="s">
        <v>6</v>
      </c>
      <c r="K7613">
        <v>3752.67</v>
      </c>
    </row>
    <row r="7614" spans="1:11" ht="15" customHeight="1">
      <c r="A7614" s="1" t="s">
        <v>998</v>
      </c>
      <c r="B7614" t="s">
        <v>14</v>
      </c>
      <c r="C7614" t="s">
        <v>40</v>
      </c>
      <c r="D7614">
        <v>104287</v>
      </c>
      <c r="E7614" t="s">
        <v>901</v>
      </c>
      <c r="F7614">
        <v>205401</v>
      </c>
      <c r="G7614" t="s">
        <v>78</v>
      </c>
      <c r="H7614" t="s">
        <v>79</v>
      </c>
      <c r="I7614">
        <v>10504.67</v>
      </c>
      <c r="J7614" t="s">
        <v>6</v>
      </c>
      <c r="K7614">
        <v>10504.67</v>
      </c>
    </row>
    <row r="7615" spans="1:11" ht="15" customHeight="1">
      <c r="A7615" s="1" t="s">
        <v>998</v>
      </c>
      <c r="B7615" t="s">
        <v>14</v>
      </c>
      <c r="C7615" t="s">
        <v>40</v>
      </c>
      <c r="D7615">
        <v>104287</v>
      </c>
      <c r="E7615" t="s">
        <v>901</v>
      </c>
      <c r="F7615">
        <v>205401</v>
      </c>
      <c r="G7615" t="s">
        <v>78</v>
      </c>
      <c r="H7615" t="s">
        <v>79</v>
      </c>
      <c r="I7615">
        <v>116.88</v>
      </c>
      <c r="J7615" t="s">
        <v>6</v>
      </c>
      <c r="K7615">
        <v>116.88</v>
      </c>
    </row>
    <row r="7616" spans="1:11" ht="15" customHeight="1">
      <c r="A7616" s="1" t="s">
        <v>998</v>
      </c>
      <c r="B7616" t="s">
        <v>14</v>
      </c>
      <c r="C7616" t="s">
        <v>40</v>
      </c>
      <c r="D7616">
        <v>104287</v>
      </c>
      <c r="E7616" t="s">
        <v>901</v>
      </c>
      <c r="F7616">
        <v>205401</v>
      </c>
      <c r="G7616" t="s">
        <v>78</v>
      </c>
      <c r="H7616" t="s">
        <v>79</v>
      </c>
      <c r="I7616">
        <v>59.5</v>
      </c>
      <c r="J7616" t="s">
        <v>6</v>
      </c>
      <c r="K7616">
        <v>59.5</v>
      </c>
    </row>
    <row r="7617" spans="1:11" ht="15" customHeight="1">
      <c r="A7617" s="1" t="s">
        <v>998</v>
      </c>
      <c r="B7617" t="s">
        <v>14</v>
      </c>
      <c r="C7617" t="s">
        <v>40</v>
      </c>
      <c r="D7617">
        <v>104287</v>
      </c>
      <c r="E7617" t="s">
        <v>901</v>
      </c>
      <c r="F7617">
        <v>205401</v>
      </c>
      <c r="G7617" t="s">
        <v>78</v>
      </c>
      <c r="H7617" t="s">
        <v>79</v>
      </c>
      <c r="I7617">
        <v>215.34</v>
      </c>
      <c r="J7617" t="s">
        <v>6</v>
      </c>
      <c r="K7617">
        <v>215.34</v>
      </c>
    </row>
    <row r="7618" spans="1:11" ht="15" customHeight="1">
      <c r="A7618" s="1" t="s">
        <v>998</v>
      </c>
      <c r="B7618" t="s">
        <v>14</v>
      </c>
      <c r="C7618" t="s">
        <v>40</v>
      </c>
      <c r="D7618">
        <v>104287</v>
      </c>
      <c r="E7618" t="s">
        <v>901</v>
      </c>
      <c r="F7618">
        <v>205401</v>
      </c>
      <c r="G7618" t="s">
        <v>78</v>
      </c>
      <c r="H7618" t="s">
        <v>79</v>
      </c>
      <c r="I7618">
        <v>124.62</v>
      </c>
      <c r="J7618" t="s">
        <v>6</v>
      </c>
      <c r="K7618">
        <v>124.62</v>
      </c>
    </row>
    <row r="7619" spans="1:11" ht="15" customHeight="1">
      <c r="A7619" s="1" t="s">
        <v>998</v>
      </c>
      <c r="B7619" t="s">
        <v>14</v>
      </c>
      <c r="C7619" t="s">
        <v>40</v>
      </c>
      <c r="D7619">
        <v>104287</v>
      </c>
      <c r="E7619" t="s">
        <v>901</v>
      </c>
      <c r="F7619">
        <v>205401</v>
      </c>
      <c r="G7619" t="s">
        <v>78</v>
      </c>
      <c r="H7619" t="s">
        <v>79</v>
      </c>
      <c r="I7619">
        <v>53.9</v>
      </c>
      <c r="J7619" t="s">
        <v>6</v>
      </c>
      <c r="K7619">
        <v>53.9</v>
      </c>
    </row>
    <row r="7620" spans="1:11" ht="15" customHeight="1">
      <c r="A7620" s="1" t="s">
        <v>998</v>
      </c>
      <c r="B7620" t="s">
        <v>14</v>
      </c>
      <c r="C7620" t="s">
        <v>40</v>
      </c>
      <c r="D7620">
        <v>104287</v>
      </c>
      <c r="E7620" t="s">
        <v>901</v>
      </c>
      <c r="F7620">
        <v>205401</v>
      </c>
      <c r="G7620" t="s">
        <v>78</v>
      </c>
      <c r="H7620" t="s">
        <v>79</v>
      </c>
      <c r="I7620">
        <v>323.77999999999997</v>
      </c>
      <c r="J7620" t="s">
        <v>6</v>
      </c>
      <c r="K7620">
        <v>323.77999999999997</v>
      </c>
    </row>
    <row r="7621" spans="1:11" ht="15" customHeight="1">
      <c r="A7621" s="1" t="s">
        <v>998</v>
      </c>
      <c r="B7621" t="s">
        <v>14</v>
      </c>
      <c r="C7621" t="s">
        <v>40</v>
      </c>
      <c r="D7621">
        <v>104287</v>
      </c>
      <c r="E7621" t="s">
        <v>901</v>
      </c>
      <c r="F7621">
        <v>205401</v>
      </c>
      <c r="G7621" t="s">
        <v>78</v>
      </c>
      <c r="H7621" t="s">
        <v>79</v>
      </c>
      <c r="I7621">
        <v>185.63</v>
      </c>
      <c r="J7621" t="s">
        <v>6</v>
      </c>
      <c r="K7621">
        <v>185.63</v>
      </c>
    </row>
    <row r="7622" spans="1:11" ht="15" customHeight="1">
      <c r="A7622" s="1" t="s">
        <v>998</v>
      </c>
      <c r="B7622" t="s">
        <v>14</v>
      </c>
      <c r="C7622" t="s">
        <v>40</v>
      </c>
      <c r="D7622">
        <v>104287</v>
      </c>
      <c r="E7622" t="s">
        <v>901</v>
      </c>
      <c r="F7622">
        <v>205401</v>
      </c>
      <c r="G7622" t="s">
        <v>78</v>
      </c>
      <c r="H7622" t="s">
        <v>79</v>
      </c>
      <c r="I7622">
        <v>147.12</v>
      </c>
      <c r="J7622" t="s">
        <v>6</v>
      </c>
      <c r="K7622">
        <v>147.12</v>
      </c>
    </row>
    <row r="7623" spans="1:11" ht="15" customHeight="1">
      <c r="A7623" s="1" t="s">
        <v>998</v>
      </c>
      <c r="B7623" t="s">
        <v>14</v>
      </c>
      <c r="C7623" t="s">
        <v>40</v>
      </c>
      <c r="D7623">
        <v>104287</v>
      </c>
      <c r="E7623" t="s">
        <v>901</v>
      </c>
      <c r="F7623">
        <v>205401</v>
      </c>
      <c r="G7623" t="s">
        <v>78</v>
      </c>
      <c r="H7623" t="s">
        <v>79</v>
      </c>
      <c r="I7623">
        <v>169</v>
      </c>
      <c r="J7623" t="s">
        <v>6</v>
      </c>
      <c r="K7623">
        <v>169</v>
      </c>
    </row>
    <row r="7624" spans="1:11" ht="15" customHeight="1">
      <c r="A7624" s="1" t="s">
        <v>998</v>
      </c>
      <c r="B7624" t="s">
        <v>14</v>
      </c>
      <c r="C7624" t="s">
        <v>40</v>
      </c>
      <c r="D7624">
        <v>104287</v>
      </c>
      <c r="E7624" t="s">
        <v>901</v>
      </c>
      <c r="F7624">
        <v>205401</v>
      </c>
      <c r="G7624" t="s">
        <v>78</v>
      </c>
      <c r="H7624" t="s">
        <v>79</v>
      </c>
      <c r="I7624">
        <v>124.8</v>
      </c>
      <c r="J7624" t="s">
        <v>6</v>
      </c>
      <c r="K7624">
        <v>124.8</v>
      </c>
    </row>
    <row r="7625" spans="1:11" ht="15" customHeight="1">
      <c r="A7625" s="1" t="s">
        <v>998</v>
      </c>
      <c r="B7625" t="s">
        <v>14</v>
      </c>
      <c r="C7625" t="s">
        <v>40</v>
      </c>
      <c r="D7625">
        <v>104287</v>
      </c>
      <c r="E7625" t="s">
        <v>901</v>
      </c>
      <c r="F7625">
        <v>205401</v>
      </c>
      <c r="G7625" t="s">
        <v>78</v>
      </c>
      <c r="H7625" t="s">
        <v>79</v>
      </c>
      <c r="I7625">
        <v>146.18</v>
      </c>
      <c r="J7625" t="s">
        <v>6</v>
      </c>
      <c r="K7625">
        <v>146.18</v>
      </c>
    </row>
    <row r="7626" spans="1:11" ht="15" customHeight="1">
      <c r="A7626" s="1" t="s">
        <v>998</v>
      </c>
      <c r="B7626" t="s">
        <v>14</v>
      </c>
      <c r="C7626" t="s">
        <v>40</v>
      </c>
      <c r="D7626">
        <v>104287</v>
      </c>
      <c r="E7626" t="s">
        <v>901</v>
      </c>
      <c r="F7626">
        <v>205401</v>
      </c>
      <c r="G7626" t="s">
        <v>78</v>
      </c>
      <c r="H7626" t="s">
        <v>79</v>
      </c>
      <c r="I7626">
        <v>124.5</v>
      </c>
      <c r="J7626" t="s">
        <v>6</v>
      </c>
      <c r="K7626">
        <v>124.5</v>
      </c>
    </row>
    <row r="7627" spans="1:11" ht="15" customHeight="1">
      <c r="A7627" s="1" t="s">
        <v>998</v>
      </c>
      <c r="B7627" t="s">
        <v>14</v>
      </c>
      <c r="C7627" t="s">
        <v>40</v>
      </c>
      <c r="D7627">
        <v>104287</v>
      </c>
      <c r="E7627" t="s">
        <v>901</v>
      </c>
      <c r="F7627">
        <v>205401</v>
      </c>
      <c r="G7627" t="s">
        <v>78</v>
      </c>
      <c r="H7627" t="s">
        <v>79</v>
      </c>
      <c r="I7627">
        <v>125.3</v>
      </c>
      <c r="J7627" t="s">
        <v>6</v>
      </c>
      <c r="K7627">
        <v>125.3</v>
      </c>
    </row>
    <row r="7628" spans="1:11" ht="15" customHeight="1">
      <c r="A7628" s="1" t="s">
        <v>998</v>
      </c>
      <c r="B7628" t="s">
        <v>14</v>
      </c>
      <c r="C7628" t="s">
        <v>40</v>
      </c>
      <c r="D7628">
        <v>104287</v>
      </c>
      <c r="E7628" t="s">
        <v>901</v>
      </c>
      <c r="F7628">
        <v>205401</v>
      </c>
      <c r="G7628" t="s">
        <v>78</v>
      </c>
      <c r="H7628" t="s">
        <v>79</v>
      </c>
      <c r="I7628">
        <v>171.9</v>
      </c>
      <c r="J7628" t="s">
        <v>6</v>
      </c>
      <c r="K7628">
        <v>171.9</v>
      </c>
    </row>
    <row r="7629" spans="1:11" ht="15" customHeight="1">
      <c r="A7629" s="1" t="s">
        <v>998</v>
      </c>
      <c r="B7629" t="s">
        <v>14</v>
      </c>
      <c r="C7629" t="s">
        <v>40</v>
      </c>
      <c r="D7629">
        <v>104287</v>
      </c>
      <c r="E7629" t="s">
        <v>901</v>
      </c>
      <c r="F7629">
        <v>205401</v>
      </c>
      <c r="G7629" t="s">
        <v>78</v>
      </c>
      <c r="H7629" t="s">
        <v>79</v>
      </c>
      <c r="I7629">
        <v>153.97999999999999</v>
      </c>
      <c r="J7629" t="s">
        <v>6</v>
      </c>
      <c r="K7629">
        <v>153.97999999999999</v>
      </c>
    </row>
    <row r="7630" spans="1:11" ht="15" customHeight="1">
      <c r="A7630" s="1" t="s">
        <v>998</v>
      </c>
      <c r="B7630" t="s">
        <v>14</v>
      </c>
      <c r="C7630" t="s">
        <v>40</v>
      </c>
      <c r="D7630">
        <v>104287</v>
      </c>
      <c r="E7630" t="s">
        <v>901</v>
      </c>
      <c r="F7630">
        <v>205401</v>
      </c>
      <c r="G7630" t="s">
        <v>78</v>
      </c>
      <c r="H7630" t="s">
        <v>79</v>
      </c>
      <c r="I7630">
        <v>238.26</v>
      </c>
      <c r="J7630" t="s">
        <v>6</v>
      </c>
      <c r="K7630">
        <v>238.26</v>
      </c>
    </row>
    <row r="7631" spans="1:11" ht="15" customHeight="1">
      <c r="A7631" s="1" t="s">
        <v>998</v>
      </c>
      <c r="B7631" t="s">
        <v>14</v>
      </c>
      <c r="C7631" t="s">
        <v>40</v>
      </c>
      <c r="D7631">
        <v>104287</v>
      </c>
      <c r="E7631" t="s">
        <v>901</v>
      </c>
      <c r="F7631">
        <v>205401</v>
      </c>
      <c r="G7631" t="s">
        <v>78</v>
      </c>
      <c r="H7631" t="s">
        <v>79</v>
      </c>
      <c r="I7631">
        <v>86.44</v>
      </c>
      <c r="J7631" t="s">
        <v>6</v>
      </c>
      <c r="K7631">
        <v>86.44</v>
      </c>
    </row>
    <row r="7632" spans="1:11" ht="15" customHeight="1">
      <c r="A7632" s="1" t="s">
        <v>998</v>
      </c>
      <c r="B7632" t="s">
        <v>14</v>
      </c>
      <c r="C7632" t="s">
        <v>40</v>
      </c>
      <c r="D7632">
        <v>104287</v>
      </c>
      <c r="E7632" t="s">
        <v>901</v>
      </c>
      <c r="F7632">
        <v>205401</v>
      </c>
      <c r="G7632" t="s">
        <v>78</v>
      </c>
      <c r="H7632" t="s">
        <v>79</v>
      </c>
      <c r="I7632">
        <v>211.8</v>
      </c>
      <c r="J7632" t="s">
        <v>6</v>
      </c>
      <c r="K7632">
        <v>211.8</v>
      </c>
    </row>
    <row r="7633" spans="1:11" ht="15" customHeight="1">
      <c r="A7633" s="1" t="s">
        <v>998</v>
      </c>
      <c r="B7633" t="s">
        <v>14</v>
      </c>
      <c r="C7633" t="s">
        <v>40</v>
      </c>
      <c r="D7633">
        <v>104287</v>
      </c>
      <c r="E7633" t="s">
        <v>901</v>
      </c>
      <c r="F7633">
        <v>205401</v>
      </c>
      <c r="G7633" t="s">
        <v>78</v>
      </c>
      <c r="H7633" t="s">
        <v>79</v>
      </c>
      <c r="I7633">
        <v>130.78</v>
      </c>
      <c r="J7633" t="s">
        <v>6</v>
      </c>
      <c r="K7633">
        <v>130.78</v>
      </c>
    </row>
    <row r="7634" spans="1:11" ht="15" customHeight="1">
      <c r="A7634" s="1" t="s">
        <v>998</v>
      </c>
      <c r="B7634" t="s">
        <v>14</v>
      </c>
      <c r="C7634" t="s">
        <v>40</v>
      </c>
      <c r="D7634">
        <v>104287</v>
      </c>
      <c r="E7634" t="s">
        <v>901</v>
      </c>
      <c r="F7634">
        <v>205401</v>
      </c>
      <c r="G7634" t="s">
        <v>78</v>
      </c>
      <c r="H7634" t="s">
        <v>79</v>
      </c>
      <c r="I7634">
        <v>148.27000000000001</v>
      </c>
      <c r="J7634" t="s">
        <v>6</v>
      </c>
      <c r="K7634">
        <v>148.27000000000001</v>
      </c>
    </row>
    <row r="7635" spans="1:11" ht="15" customHeight="1">
      <c r="A7635" s="1" t="s">
        <v>998</v>
      </c>
      <c r="B7635" t="s">
        <v>14</v>
      </c>
      <c r="C7635" t="s">
        <v>40</v>
      </c>
      <c r="D7635">
        <v>104287</v>
      </c>
      <c r="E7635" t="s">
        <v>901</v>
      </c>
      <c r="F7635">
        <v>205401</v>
      </c>
      <c r="G7635" t="s">
        <v>78</v>
      </c>
      <c r="H7635" t="s">
        <v>79</v>
      </c>
      <c r="I7635">
        <v>273</v>
      </c>
      <c r="J7635" t="s">
        <v>6</v>
      </c>
      <c r="K7635">
        <v>273</v>
      </c>
    </row>
    <row r="7636" spans="1:11" ht="15" customHeight="1">
      <c r="A7636" s="1" t="s">
        <v>998</v>
      </c>
      <c r="B7636" t="s">
        <v>14</v>
      </c>
      <c r="C7636" t="s">
        <v>40</v>
      </c>
      <c r="D7636">
        <v>104287</v>
      </c>
      <c r="E7636" t="s">
        <v>901</v>
      </c>
      <c r="F7636">
        <v>205401</v>
      </c>
      <c r="G7636" t="s">
        <v>78</v>
      </c>
      <c r="H7636" t="s">
        <v>79</v>
      </c>
      <c r="I7636">
        <v>84.05</v>
      </c>
      <c r="J7636" t="s">
        <v>6</v>
      </c>
      <c r="K7636">
        <v>84.05</v>
      </c>
    </row>
    <row r="7637" spans="1:11" ht="15" customHeight="1">
      <c r="A7637" s="1" t="s">
        <v>998</v>
      </c>
      <c r="B7637" t="s">
        <v>14</v>
      </c>
      <c r="C7637" t="s">
        <v>40</v>
      </c>
      <c r="D7637">
        <v>104287</v>
      </c>
      <c r="E7637" t="s">
        <v>901</v>
      </c>
      <c r="F7637">
        <v>205401</v>
      </c>
      <c r="G7637" t="s">
        <v>78</v>
      </c>
      <c r="H7637" t="s">
        <v>79</v>
      </c>
      <c r="I7637">
        <v>873.84</v>
      </c>
      <c r="J7637" t="s">
        <v>6</v>
      </c>
      <c r="K7637">
        <v>873.84</v>
      </c>
    </row>
    <row r="7638" spans="1:11" ht="15" customHeight="1">
      <c r="A7638" s="1" t="s">
        <v>998</v>
      </c>
      <c r="B7638" t="s">
        <v>14</v>
      </c>
      <c r="C7638" t="s">
        <v>40</v>
      </c>
      <c r="D7638">
        <v>104287</v>
      </c>
      <c r="E7638" t="s">
        <v>901</v>
      </c>
      <c r="F7638">
        <v>205401</v>
      </c>
      <c r="G7638" t="s">
        <v>78</v>
      </c>
      <c r="H7638" t="s">
        <v>79</v>
      </c>
      <c r="I7638">
        <v>232.05</v>
      </c>
      <c r="J7638" t="s">
        <v>6</v>
      </c>
      <c r="K7638">
        <v>232.05</v>
      </c>
    </row>
    <row r="7639" spans="1:11" ht="15" customHeight="1">
      <c r="A7639" s="1" t="s">
        <v>998</v>
      </c>
      <c r="B7639" t="s">
        <v>14</v>
      </c>
      <c r="C7639" t="s">
        <v>40</v>
      </c>
      <c r="D7639">
        <v>104287</v>
      </c>
      <c r="E7639" t="s">
        <v>901</v>
      </c>
      <c r="F7639">
        <v>205401</v>
      </c>
      <c r="G7639" t="s">
        <v>78</v>
      </c>
      <c r="H7639" t="s">
        <v>79</v>
      </c>
      <c r="I7639">
        <v>362.89</v>
      </c>
      <c r="J7639" t="s">
        <v>6</v>
      </c>
      <c r="K7639">
        <v>362.89</v>
      </c>
    </row>
    <row r="7640" spans="1:11" ht="15" customHeight="1">
      <c r="A7640" s="1" t="s">
        <v>998</v>
      </c>
      <c r="B7640" t="s">
        <v>14</v>
      </c>
      <c r="C7640" t="s">
        <v>40</v>
      </c>
      <c r="D7640">
        <v>104287</v>
      </c>
      <c r="E7640" t="s">
        <v>901</v>
      </c>
      <c r="F7640">
        <v>205401</v>
      </c>
      <c r="G7640" t="s">
        <v>78</v>
      </c>
      <c r="H7640" t="s">
        <v>79</v>
      </c>
      <c r="I7640">
        <v>160.16999999999999</v>
      </c>
      <c r="J7640" t="s">
        <v>6</v>
      </c>
      <c r="K7640">
        <v>160.16999999999999</v>
      </c>
    </row>
    <row r="7641" spans="1:11" ht="15" customHeight="1">
      <c r="A7641" s="1" t="s">
        <v>998</v>
      </c>
      <c r="B7641" t="s">
        <v>14</v>
      </c>
      <c r="C7641" t="s">
        <v>40</v>
      </c>
      <c r="D7641">
        <v>104287</v>
      </c>
      <c r="E7641" t="s">
        <v>901</v>
      </c>
      <c r="F7641">
        <v>205401</v>
      </c>
      <c r="G7641" t="s">
        <v>78</v>
      </c>
      <c r="H7641" t="s">
        <v>79</v>
      </c>
      <c r="I7641">
        <v>212.5</v>
      </c>
      <c r="J7641" t="s">
        <v>6</v>
      </c>
      <c r="K7641">
        <v>212.5</v>
      </c>
    </row>
    <row r="7642" spans="1:11">
      <c r="A7642" s="1" t="s">
        <v>998</v>
      </c>
      <c r="B7642" t="s">
        <v>14</v>
      </c>
      <c r="C7642" t="s">
        <v>40</v>
      </c>
      <c r="D7642">
        <v>104287</v>
      </c>
      <c r="E7642" t="s">
        <v>901</v>
      </c>
      <c r="F7642">
        <v>205401</v>
      </c>
      <c r="G7642" t="s">
        <v>78</v>
      </c>
      <c r="H7642" t="s">
        <v>79</v>
      </c>
      <c r="I7642">
        <v>116.88</v>
      </c>
      <c r="J7642" t="s">
        <v>6</v>
      </c>
      <c r="K7642">
        <v>116.88</v>
      </c>
    </row>
    <row r="7643" spans="1:11" ht="15" customHeight="1">
      <c r="A7643" s="1" t="s">
        <v>998</v>
      </c>
      <c r="B7643" t="s">
        <v>14</v>
      </c>
      <c r="C7643" t="s">
        <v>40</v>
      </c>
      <c r="D7643">
        <v>104287</v>
      </c>
      <c r="E7643" t="s">
        <v>901</v>
      </c>
      <c r="F7643">
        <v>205401</v>
      </c>
      <c r="G7643" t="s">
        <v>78</v>
      </c>
      <c r="H7643" t="s">
        <v>79</v>
      </c>
      <c r="I7643">
        <v>116.88</v>
      </c>
      <c r="J7643" t="s">
        <v>6</v>
      </c>
      <c r="K7643">
        <v>116.88</v>
      </c>
    </row>
    <row r="7644" spans="1:11" ht="15" customHeight="1">
      <c r="A7644" s="1" t="s">
        <v>998</v>
      </c>
      <c r="B7644" t="s">
        <v>14</v>
      </c>
      <c r="C7644" t="s">
        <v>40</v>
      </c>
      <c r="D7644">
        <v>104287</v>
      </c>
      <c r="E7644" t="s">
        <v>901</v>
      </c>
      <c r="F7644">
        <v>205401</v>
      </c>
      <c r="G7644" t="s">
        <v>78</v>
      </c>
      <c r="H7644" t="s">
        <v>79</v>
      </c>
      <c r="I7644">
        <v>116.88</v>
      </c>
      <c r="J7644" t="s">
        <v>6</v>
      </c>
      <c r="K7644">
        <v>116.88</v>
      </c>
    </row>
    <row r="7645" spans="1:11">
      <c r="A7645" s="1" t="s">
        <v>998</v>
      </c>
      <c r="B7645" t="s">
        <v>14</v>
      </c>
      <c r="C7645" t="s">
        <v>40</v>
      </c>
      <c r="D7645">
        <v>104287</v>
      </c>
      <c r="E7645" t="s">
        <v>901</v>
      </c>
      <c r="F7645">
        <v>205401</v>
      </c>
      <c r="G7645" t="s">
        <v>78</v>
      </c>
      <c r="H7645" t="s">
        <v>79</v>
      </c>
      <c r="I7645">
        <v>177.08</v>
      </c>
      <c r="J7645" t="s">
        <v>6</v>
      </c>
      <c r="K7645">
        <v>177.08</v>
      </c>
    </row>
    <row r="7646" spans="1:11" ht="15" customHeight="1">
      <c r="A7646" s="1" t="s">
        <v>998</v>
      </c>
      <c r="B7646" t="s">
        <v>14</v>
      </c>
      <c r="C7646" t="s">
        <v>40</v>
      </c>
      <c r="D7646">
        <v>104287</v>
      </c>
      <c r="E7646" t="s">
        <v>901</v>
      </c>
      <c r="F7646">
        <v>205401</v>
      </c>
      <c r="G7646" t="s">
        <v>78</v>
      </c>
      <c r="H7646" t="s">
        <v>79</v>
      </c>
      <c r="I7646">
        <v>122.07</v>
      </c>
      <c r="J7646" t="s">
        <v>6</v>
      </c>
      <c r="K7646">
        <v>122.07</v>
      </c>
    </row>
    <row r="7647" spans="1:11" ht="15" customHeight="1">
      <c r="A7647" s="1" t="s">
        <v>998</v>
      </c>
      <c r="B7647" t="s">
        <v>14</v>
      </c>
      <c r="C7647" t="s">
        <v>40</v>
      </c>
      <c r="D7647">
        <v>104287</v>
      </c>
      <c r="E7647" t="s">
        <v>901</v>
      </c>
      <c r="F7647">
        <v>205401</v>
      </c>
      <c r="G7647" t="s">
        <v>78</v>
      </c>
      <c r="H7647" t="s">
        <v>79</v>
      </c>
      <c r="I7647">
        <v>181.68</v>
      </c>
      <c r="J7647" t="s">
        <v>6</v>
      </c>
      <c r="K7647">
        <v>181.68</v>
      </c>
    </row>
    <row r="7648" spans="1:11" ht="15" customHeight="1">
      <c r="A7648" s="1" t="s">
        <v>998</v>
      </c>
      <c r="B7648" t="s">
        <v>14</v>
      </c>
      <c r="C7648" t="s">
        <v>40</v>
      </c>
      <c r="D7648">
        <v>104287</v>
      </c>
      <c r="E7648" t="s">
        <v>901</v>
      </c>
      <c r="F7648">
        <v>205401</v>
      </c>
      <c r="G7648" t="s">
        <v>78</v>
      </c>
      <c r="H7648" t="s">
        <v>79</v>
      </c>
      <c r="I7648">
        <v>504.78</v>
      </c>
      <c r="J7648" t="s">
        <v>6</v>
      </c>
      <c r="K7648">
        <v>504.78</v>
      </c>
    </row>
    <row r="7649" spans="1:11" ht="15" customHeight="1">
      <c r="A7649" s="1" t="s">
        <v>998</v>
      </c>
      <c r="B7649" t="s">
        <v>14</v>
      </c>
      <c r="C7649" t="s">
        <v>40</v>
      </c>
      <c r="D7649">
        <v>104287</v>
      </c>
      <c r="E7649" t="s">
        <v>901</v>
      </c>
      <c r="F7649">
        <v>205401</v>
      </c>
      <c r="G7649" t="s">
        <v>78</v>
      </c>
      <c r="H7649" t="s">
        <v>79</v>
      </c>
      <c r="I7649">
        <v>154.19</v>
      </c>
      <c r="J7649" t="s">
        <v>6</v>
      </c>
      <c r="K7649">
        <v>154.19</v>
      </c>
    </row>
    <row r="7650" spans="1:11" ht="15" customHeight="1">
      <c r="A7650" s="1" t="s">
        <v>998</v>
      </c>
      <c r="B7650" t="s">
        <v>14</v>
      </c>
      <c r="C7650" t="s">
        <v>40</v>
      </c>
      <c r="D7650">
        <v>104287</v>
      </c>
      <c r="E7650" t="s">
        <v>901</v>
      </c>
      <c r="F7650">
        <v>205401</v>
      </c>
      <c r="G7650" t="s">
        <v>78</v>
      </c>
      <c r="H7650" t="s">
        <v>79</v>
      </c>
      <c r="I7650">
        <v>523.61</v>
      </c>
      <c r="J7650" t="s">
        <v>6</v>
      </c>
      <c r="K7650">
        <v>523.61</v>
      </c>
    </row>
    <row r="7651" spans="1:11" ht="15" customHeight="1">
      <c r="A7651" s="1" t="s">
        <v>998</v>
      </c>
      <c r="B7651" t="s">
        <v>14</v>
      </c>
      <c r="C7651" t="s">
        <v>40</v>
      </c>
      <c r="D7651">
        <v>104287</v>
      </c>
      <c r="E7651" t="s">
        <v>901</v>
      </c>
      <c r="F7651">
        <v>205401</v>
      </c>
      <c r="G7651" t="s">
        <v>78</v>
      </c>
      <c r="H7651" t="s">
        <v>79</v>
      </c>
      <c r="I7651">
        <v>201.9</v>
      </c>
      <c r="J7651" t="s">
        <v>6</v>
      </c>
      <c r="K7651">
        <v>201.9</v>
      </c>
    </row>
    <row r="7652" spans="1:11">
      <c r="A7652" s="1" t="s">
        <v>998</v>
      </c>
      <c r="B7652" t="s">
        <v>14</v>
      </c>
      <c r="C7652" t="s">
        <v>40</v>
      </c>
      <c r="D7652">
        <v>104287</v>
      </c>
      <c r="E7652" t="s">
        <v>901</v>
      </c>
      <c r="F7652">
        <v>205401</v>
      </c>
      <c r="G7652" t="s">
        <v>78</v>
      </c>
      <c r="H7652" t="s">
        <v>79</v>
      </c>
      <c r="I7652">
        <v>147.12</v>
      </c>
      <c r="J7652" t="s">
        <v>6</v>
      </c>
      <c r="K7652">
        <v>147.12</v>
      </c>
    </row>
    <row r="7653" spans="1:11">
      <c r="A7653" s="1" t="s">
        <v>998</v>
      </c>
      <c r="B7653" t="s">
        <v>14</v>
      </c>
      <c r="C7653" t="s">
        <v>40</v>
      </c>
      <c r="D7653">
        <v>104287</v>
      </c>
      <c r="E7653" t="s">
        <v>901</v>
      </c>
      <c r="F7653">
        <v>205401</v>
      </c>
      <c r="G7653" t="s">
        <v>78</v>
      </c>
      <c r="H7653" t="s">
        <v>79</v>
      </c>
      <c r="I7653">
        <v>566.24</v>
      </c>
      <c r="J7653" t="s">
        <v>6</v>
      </c>
      <c r="K7653">
        <v>566.24</v>
      </c>
    </row>
    <row r="7654" spans="1:11" ht="15" customHeight="1">
      <c r="A7654" s="1" t="s">
        <v>998</v>
      </c>
      <c r="B7654" t="s">
        <v>14</v>
      </c>
      <c r="C7654" t="s">
        <v>40</v>
      </c>
      <c r="D7654">
        <v>104287</v>
      </c>
      <c r="E7654" t="s">
        <v>901</v>
      </c>
      <c r="F7654">
        <v>205401</v>
      </c>
      <c r="G7654" t="s">
        <v>78</v>
      </c>
      <c r="H7654" t="s">
        <v>79</v>
      </c>
      <c r="I7654">
        <v>48.03</v>
      </c>
      <c r="J7654" t="s">
        <v>6</v>
      </c>
      <c r="K7654">
        <v>48.03</v>
      </c>
    </row>
    <row r="7655" spans="1:11">
      <c r="A7655" s="1" t="s">
        <v>998</v>
      </c>
      <c r="B7655" t="s">
        <v>14</v>
      </c>
      <c r="C7655" t="s">
        <v>40</v>
      </c>
      <c r="D7655">
        <v>104287</v>
      </c>
      <c r="E7655" t="s">
        <v>901</v>
      </c>
      <c r="F7655">
        <v>205401</v>
      </c>
      <c r="G7655" t="s">
        <v>78</v>
      </c>
      <c r="H7655" t="s">
        <v>79</v>
      </c>
      <c r="I7655">
        <v>269.04000000000002</v>
      </c>
      <c r="J7655" t="s">
        <v>6</v>
      </c>
      <c r="K7655">
        <v>269.04000000000002</v>
      </c>
    </row>
    <row r="7656" spans="1:11" ht="15" customHeight="1">
      <c r="A7656" s="1" t="s">
        <v>998</v>
      </c>
      <c r="B7656" t="s">
        <v>14</v>
      </c>
      <c r="C7656" t="s">
        <v>40</v>
      </c>
      <c r="D7656">
        <v>104287</v>
      </c>
      <c r="E7656" t="s">
        <v>901</v>
      </c>
      <c r="F7656">
        <v>205401</v>
      </c>
      <c r="G7656" t="s">
        <v>78</v>
      </c>
      <c r="H7656" t="s">
        <v>79</v>
      </c>
      <c r="I7656">
        <v>148.87</v>
      </c>
      <c r="J7656" t="s">
        <v>6</v>
      </c>
      <c r="K7656">
        <v>148.87</v>
      </c>
    </row>
    <row r="7657" spans="1:11" ht="15" customHeight="1">
      <c r="A7657" s="1" t="s">
        <v>998</v>
      </c>
      <c r="B7657" t="s">
        <v>14</v>
      </c>
      <c r="C7657" t="s">
        <v>40</v>
      </c>
      <c r="D7657">
        <v>104287</v>
      </c>
      <c r="E7657" t="s">
        <v>901</v>
      </c>
      <c r="F7657">
        <v>205401</v>
      </c>
      <c r="G7657" t="s">
        <v>78</v>
      </c>
      <c r="H7657" t="s">
        <v>79</v>
      </c>
      <c r="I7657">
        <v>112.42</v>
      </c>
      <c r="J7657" t="s">
        <v>6</v>
      </c>
      <c r="K7657">
        <v>112.42</v>
      </c>
    </row>
    <row r="7658" spans="1:11" ht="15" customHeight="1">
      <c r="A7658" s="1" t="s">
        <v>998</v>
      </c>
      <c r="B7658" t="s">
        <v>14</v>
      </c>
      <c r="C7658" t="s">
        <v>40</v>
      </c>
      <c r="D7658">
        <v>104287</v>
      </c>
      <c r="E7658" t="s">
        <v>901</v>
      </c>
      <c r="F7658">
        <v>205401</v>
      </c>
      <c r="G7658" t="s">
        <v>78</v>
      </c>
      <c r="H7658" t="s">
        <v>79</v>
      </c>
      <c r="I7658">
        <v>97.21</v>
      </c>
      <c r="J7658" t="s">
        <v>6</v>
      </c>
      <c r="K7658">
        <v>97.21</v>
      </c>
    </row>
    <row r="7659" spans="1:11" ht="15" customHeight="1">
      <c r="A7659" s="1" t="s">
        <v>998</v>
      </c>
      <c r="B7659" t="s">
        <v>14</v>
      </c>
      <c r="C7659" t="s">
        <v>40</v>
      </c>
      <c r="D7659">
        <v>104287</v>
      </c>
      <c r="E7659" t="s">
        <v>901</v>
      </c>
      <c r="F7659">
        <v>205401</v>
      </c>
      <c r="G7659" t="s">
        <v>78</v>
      </c>
      <c r="H7659" t="s">
        <v>79</v>
      </c>
      <c r="I7659">
        <v>122.07</v>
      </c>
      <c r="J7659" t="s">
        <v>6</v>
      </c>
      <c r="K7659">
        <v>122.07</v>
      </c>
    </row>
    <row r="7660" spans="1:11" ht="15" customHeight="1">
      <c r="A7660" s="1" t="s">
        <v>998</v>
      </c>
      <c r="B7660" t="s">
        <v>14</v>
      </c>
      <c r="C7660" t="s">
        <v>40</v>
      </c>
      <c r="D7660">
        <v>104287</v>
      </c>
      <c r="E7660" t="s">
        <v>901</v>
      </c>
      <c r="F7660">
        <v>205401</v>
      </c>
      <c r="G7660" t="s">
        <v>78</v>
      </c>
      <c r="H7660" t="s">
        <v>79</v>
      </c>
      <c r="I7660">
        <v>146.21</v>
      </c>
      <c r="J7660" t="s">
        <v>6</v>
      </c>
      <c r="K7660">
        <v>146.21</v>
      </c>
    </row>
    <row r="7661" spans="1:11" ht="15" customHeight="1">
      <c r="A7661" s="1" t="s">
        <v>998</v>
      </c>
      <c r="B7661" t="s">
        <v>14</v>
      </c>
      <c r="C7661" t="s">
        <v>40</v>
      </c>
      <c r="D7661">
        <v>104287</v>
      </c>
      <c r="E7661" t="s">
        <v>901</v>
      </c>
      <c r="F7661">
        <v>205401</v>
      </c>
      <c r="G7661" t="s">
        <v>78</v>
      </c>
      <c r="H7661" t="s">
        <v>79</v>
      </c>
      <c r="I7661">
        <v>125.68</v>
      </c>
      <c r="J7661" t="s">
        <v>6</v>
      </c>
      <c r="K7661">
        <v>125.68</v>
      </c>
    </row>
    <row r="7662" spans="1:11">
      <c r="A7662" s="1" t="s">
        <v>998</v>
      </c>
      <c r="B7662" t="s">
        <v>14</v>
      </c>
      <c r="C7662" t="s">
        <v>40</v>
      </c>
      <c r="D7662">
        <v>104287</v>
      </c>
      <c r="E7662" t="s">
        <v>901</v>
      </c>
      <c r="F7662">
        <v>205401</v>
      </c>
      <c r="G7662" t="s">
        <v>78</v>
      </c>
      <c r="H7662" t="s">
        <v>79</v>
      </c>
      <c r="I7662">
        <v>384.62</v>
      </c>
      <c r="J7662" t="s">
        <v>6</v>
      </c>
      <c r="K7662">
        <v>384.62</v>
      </c>
    </row>
    <row r="7663" spans="1:11" ht="15" customHeight="1">
      <c r="A7663" s="1" t="s">
        <v>998</v>
      </c>
      <c r="B7663" t="s">
        <v>14</v>
      </c>
      <c r="C7663" t="s">
        <v>40</v>
      </c>
      <c r="D7663">
        <v>104287</v>
      </c>
      <c r="E7663" t="s">
        <v>901</v>
      </c>
      <c r="F7663">
        <v>205401</v>
      </c>
      <c r="G7663" t="s">
        <v>78</v>
      </c>
      <c r="H7663" t="s">
        <v>79</v>
      </c>
      <c r="I7663">
        <v>66.11</v>
      </c>
      <c r="J7663" t="s">
        <v>6</v>
      </c>
      <c r="K7663">
        <v>66.11</v>
      </c>
    </row>
    <row r="7664" spans="1:11" ht="15" customHeight="1">
      <c r="A7664" s="1" t="s">
        <v>998</v>
      </c>
      <c r="B7664" t="s">
        <v>14</v>
      </c>
      <c r="C7664" t="s">
        <v>40</v>
      </c>
      <c r="D7664">
        <v>104287</v>
      </c>
      <c r="E7664" t="s">
        <v>901</v>
      </c>
      <c r="F7664">
        <v>205401</v>
      </c>
      <c r="G7664" t="s">
        <v>78</v>
      </c>
      <c r="H7664" t="s">
        <v>79</v>
      </c>
      <c r="I7664">
        <v>347.72</v>
      </c>
      <c r="J7664" t="s">
        <v>6</v>
      </c>
      <c r="K7664">
        <v>347.72</v>
      </c>
    </row>
    <row r="7665" spans="1:11" ht="15" customHeight="1">
      <c r="A7665" s="1" t="s">
        <v>998</v>
      </c>
      <c r="B7665" t="s">
        <v>14</v>
      </c>
      <c r="C7665" t="s">
        <v>40</v>
      </c>
      <c r="D7665">
        <v>104287</v>
      </c>
      <c r="E7665" t="s">
        <v>901</v>
      </c>
      <c r="F7665">
        <v>205401</v>
      </c>
      <c r="G7665" t="s">
        <v>78</v>
      </c>
      <c r="H7665" t="s">
        <v>79</v>
      </c>
      <c r="I7665">
        <v>301.33999999999997</v>
      </c>
      <c r="J7665" t="s">
        <v>6</v>
      </c>
      <c r="K7665">
        <v>301.33999999999997</v>
      </c>
    </row>
    <row r="7666" spans="1:11" ht="15" customHeight="1">
      <c r="A7666" s="1" t="s">
        <v>998</v>
      </c>
      <c r="B7666" t="s">
        <v>14</v>
      </c>
      <c r="C7666" t="s">
        <v>40</v>
      </c>
      <c r="D7666">
        <v>104287</v>
      </c>
      <c r="E7666" t="s">
        <v>901</v>
      </c>
      <c r="F7666">
        <v>205401</v>
      </c>
      <c r="G7666" t="s">
        <v>78</v>
      </c>
      <c r="H7666" t="s">
        <v>79</v>
      </c>
      <c r="I7666">
        <v>156.41999999999999</v>
      </c>
      <c r="J7666" t="s">
        <v>6</v>
      </c>
      <c r="K7666">
        <v>156.41999999999999</v>
      </c>
    </row>
    <row r="7667" spans="1:11" ht="15" customHeight="1">
      <c r="A7667" s="1" t="s">
        <v>998</v>
      </c>
      <c r="B7667" t="s">
        <v>14</v>
      </c>
      <c r="C7667" t="s">
        <v>40</v>
      </c>
      <c r="D7667">
        <v>104287</v>
      </c>
      <c r="E7667" t="s">
        <v>901</v>
      </c>
      <c r="F7667">
        <v>205401</v>
      </c>
      <c r="G7667" t="s">
        <v>78</v>
      </c>
      <c r="H7667" t="s">
        <v>79</v>
      </c>
      <c r="I7667">
        <v>96.26</v>
      </c>
      <c r="J7667" t="s">
        <v>6</v>
      </c>
      <c r="K7667">
        <v>96.26</v>
      </c>
    </row>
    <row r="7668" spans="1:11" ht="15" customHeight="1">
      <c r="A7668" s="1" t="s">
        <v>998</v>
      </c>
      <c r="B7668" t="s">
        <v>14</v>
      </c>
      <c r="C7668" t="s">
        <v>40</v>
      </c>
      <c r="D7668">
        <v>104287</v>
      </c>
      <c r="E7668" t="s">
        <v>901</v>
      </c>
      <c r="F7668">
        <v>205401</v>
      </c>
      <c r="G7668" t="s">
        <v>78</v>
      </c>
      <c r="H7668" t="s">
        <v>79</v>
      </c>
      <c r="I7668">
        <v>149.91</v>
      </c>
      <c r="J7668" t="s">
        <v>6</v>
      </c>
      <c r="K7668">
        <v>149.91</v>
      </c>
    </row>
    <row r="7669" spans="1:11" ht="15" customHeight="1">
      <c r="A7669" s="1" t="s">
        <v>998</v>
      </c>
      <c r="B7669" t="s">
        <v>14</v>
      </c>
      <c r="C7669" t="s">
        <v>40</v>
      </c>
      <c r="D7669">
        <v>104287</v>
      </c>
      <c r="E7669" t="s">
        <v>901</v>
      </c>
      <c r="F7669">
        <v>205401</v>
      </c>
      <c r="G7669" t="s">
        <v>78</v>
      </c>
      <c r="H7669" t="s">
        <v>79</v>
      </c>
      <c r="I7669">
        <v>197.77</v>
      </c>
      <c r="J7669" t="s">
        <v>6</v>
      </c>
      <c r="K7669">
        <v>197.77</v>
      </c>
    </row>
    <row r="7670" spans="1:11" ht="15" customHeight="1">
      <c r="A7670" s="1" t="s">
        <v>998</v>
      </c>
      <c r="B7670" t="s">
        <v>14</v>
      </c>
      <c r="C7670" t="s">
        <v>40</v>
      </c>
      <c r="D7670">
        <v>104287</v>
      </c>
      <c r="E7670" t="s">
        <v>901</v>
      </c>
      <c r="F7670">
        <v>205401</v>
      </c>
      <c r="G7670" t="s">
        <v>78</v>
      </c>
      <c r="H7670" t="s">
        <v>79</v>
      </c>
      <c r="I7670">
        <v>458.08</v>
      </c>
      <c r="J7670" t="s">
        <v>6</v>
      </c>
      <c r="K7670">
        <v>458.08</v>
      </c>
    </row>
    <row r="7671" spans="1:11" ht="15" customHeight="1">
      <c r="A7671" s="1" t="s">
        <v>998</v>
      </c>
      <c r="B7671" t="s">
        <v>14</v>
      </c>
      <c r="C7671" t="s">
        <v>40</v>
      </c>
      <c r="D7671">
        <v>104287</v>
      </c>
      <c r="E7671" t="s">
        <v>901</v>
      </c>
      <c r="F7671">
        <v>205401</v>
      </c>
      <c r="G7671" t="s">
        <v>78</v>
      </c>
      <c r="H7671" t="s">
        <v>79</v>
      </c>
      <c r="I7671">
        <v>215.25</v>
      </c>
      <c r="J7671" t="s">
        <v>6</v>
      </c>
      <c r="K7671">
        <v>215.25</v>
      </c>
    </row>
    <row r="7672" spans="1:11" ht="15" customHeight="1">
      <c r="A7672" s="1" t="s">
        <v>998</v>
      </c>
      <c r="B7672" t="s">
        <v>14</v>
      </c>
      <c r="C7672" t="s">
        <v>40</v>
      </c>
      <c r="D7672">
        <v>104287</v>
      </c>
      <c r="E7672" t="s">
        <v>901</v>
      </c>
      <c r="F7672">
        <v>205401</v>
      </c>
      <c r="G7672" t="s">
        <v>78</v>
      </c>
      <c r="H7672" t="s">
        <v>79</v>
      </c>
      <c r="I7672">
        <v>201.17</v>
      </c>
      <c r="J7672" t="s">
        <v>6</v>
      </c>
      <c r="K7672">
        <v>201.17</v>
      </c>
    </row>
    <row r="7673" spans="1:11" ht="15" customHeight="1">
      <c r="A7673" s="1" t="s">
        <v>998</v>
      </c>
      <c r="B7673" t="s">
        <v>14</v>
      </c>
      <c r="C7673" t="s">
        <v>40</v>
      </c>
      <c r="D7673">
        <v>104287</v>
      </c>
      <c r="E7673" t="s">
        <v>901</v>
      </c>
      <c r="F7673">
        <v>205401</v>
      </c>
      <c r="G7673" t="s">
        <v>78</v>
      </c>
      <c r="H7673" t="s">
        <v>79</v>
      </c>
      <c r="I7673">
        <v>185.73</v>
      </c>
      <c r="J7673" t="s">
        <v>6</v>
      </c>
      <c r="K7673">
        <v>185.73</v>
      </c>
    </row>
    <row r="7674" spans="1:11" ht="15" customHeight="1">
      <c r="A7674" s="1" t="s">
        <v>998</v>
      </c>
      <c r="B7674" t="s">
        <v>14</v>
      </c>
      <c r="C7674" t="s">
        <v>40</v>
      </c>
      <c r="D7674">
        <v>104287</v>
      </c>
      <c r="E7674" t="s">
        <v>901</v>
      </c>
      <c r="F7674">
        <v>205401</v>
      </c>
      <c r="G7674" t="s">
        <v>78</v>
      </c>
      <c r="H7674" t="s">
        <v>79</v>
      </c>
      <c r="I7674">
        <v>134.52000000000001</v>
      </c>
      <c r="J7674" t="s">
        <v>6</v>
      </c>
      <c r="K7674">
        <v>134.52000000000001</v>
      </c>
    </row>
    <row r="7675" spans="1:11" ht="15" customHeight="1">
      <c r="A7675" s="1" t="s">
        <v>998</v>
      </c>
      <c r="B7675" t="s">
        <v>14</v>
      </c>
      <c r="C7675" t="s">
        <v>40</v>
      </c>
      <c r="D7675">
        <v>104287</v>
      </c>
      <c r="E7675" t="s">
        <v>901</v>
      </c>
      <c r="F7675">
        <v>205401</v>
      </c>
      <c r="G7675" t="s">
        <v>78</v>
      </c>
      <c r="H7675" t="s">
        <v>79</v>
      </c>
      <c r="I7675">
        <v>197.49</v>
      </c>
      <c r="J7675" t="s">
        <v>6</v>
      </c>
      <c r="K7675">
        <v>197.49</v>
      </c>
    </row>
    <row r="7676" spans="1:11" ht="15" customHeight="1">
      <c r="A7676" s="1" t="s">
        <v>998</v>
      </c>
      <c r="B7676" t="s">
        <v>14</v>
      </c>
      <c r="C7676" t="s">
        <v>40</v>
      </c>
      <c r="D7676">
        <v>104287</v>
      </c>
      <c r="E7676" t="s">
        <v>901</v>
      </c>
      <c r="F7676">
        <v>205401</v>
      </c>
      <c r="G7676" t="s">
        <v>78</v>
      </c>
      <c r="H7676" t="s">
        <v>79</v>
      </c>
      <c r="I7676">
        <v>138.82</v>
      </c>
      <c r="J7676" t="s">
        <v>6</v>
      </c>
      <c r="K7676">
        <v>138.82</v>
      </c>
    </row>
    <row r="7677" spans="1:11" ht="15" customHeight="1">
      <c r="A7677" s="1" t="s">
        <v>998</v>
      </c>
      <c r="B7677" t="s">
        <v>14</v>
      </c>
      <c r="C7677" t="s">
        <v>40</v>
      </c>
      <c r="D7677">
        <v>104287</v>
      </c>
      <c r="E7677" t="s">
        <v>901</v>
      </c>
      <c r="F7677">
        <v>205401</v>
      </c>
      <c r="G7677" t="s">
        <v>78</v>
      </c>
      <c r="H7677" t="s">
        <v>79</v>
      </c>
      <c r="I7677">
        <v>747.75</v>
      </c>
      <c r="J7677" t="s">
        <v>6</v>
      </c>
      <c r="K7677">
        <v>747.75</v>
      </c>
    </row>
    <row r="7678" spans="1:11" ht="15" customHeight="1">
      <c r="A7678" s="1" t="s">
        <v>998</v>
      </c>
      <c r="B7678" t="s">
        <v>14</v>
      </c>
      <c r="C7678" t="s">
        <v>40</v>
      </c>
      <c r="D7678">
        <v>104287</v>
      </c>
      <c r="E7678" t="s">
        <v>901</v>
      </c>
      <c r="F7678">
        <v>205401</v>
      </c>
      <c r="G7678" t="s">
        <v>78</v>
      </c>
      <c r="H7678" t="s">
        <v>79</v>
      </c>
      <c r="I7678">
        <v>10.56</v>
      </c>
      <c r="J7678" t="s">
        <v>6</v>
      </c>
      <c r="K7678">
        <v>10.56</v>
      </c>
    </row>
    <row r="7679" spans="1:11" ht="15" customHeight="1">
      <c r="A7679" s="1" t="s">
        <v>998</v>
      </c>
      <c r="B7679" t="s">
        <v>14</v>
      </c>
      <c r="C7679" t="s">
        <v>40</v>
      </c>
      <c r="D7679">
        <v>104287</v>
      </c>
      <c r="E7679" t="s">
        <v>901</v>
      </c>
      <c r="F7679">
        <v>205401</v>
      </c>
      <c r="G7679" t="s">
        <v>78</v>
      </c>
      <c r="H7679" t="s">
        <v>79</v>
      </c>
      <c r="I7679">
        <v>71143.88</v>
      </c>
      <c r="J7679" t="s">
        <v>6</v>
      </c>
      <c r="K7679">
        <v>71143.88</v>
      </c>
    </row>
    <row r="7680" spans="1:11" ht="15" customHeight="1">
      <c r="A7680" s="1" t="s">
        <v>998</v>
      </c>
      <c r="B7680" t="s">
        <v>14</v>
      </c>
      <c r="C7680" t="s">
        <v>40</v>
      </c>
      <c r="D7680">
        <v>104287</v>
      </c>
      <c r="E7680" t="s">
        <v>901</v>
      </c>
      <c r="F7680">
        <v>205401</v>
      </c>
      <c r="G7680" t="s">
        <v>78</v>
      </c>
      <c r="H7680" t="s">
        <v>79</v>
      </c>
      <c r="I7680">
        <v>17061.439999999999</v>
      </c>
      <c r="J7680" t="s">
        <v>6</v>
      </c>
      <c r="K7680">
        <v>17061.439999999999</v>
      </c>
    </row>
    <row r="7681" spans="1:11" ht="15" customHeight="1">
      <c r="A7681" s="1" t="s">
        <v>998</v>
      </c>
      <c r="B7681" t="s">
        <v>14</v>
      </c>
      <c r="C7681" t="s">
        <v>40</v>
      </c>
      <c r="D7681">
        <v>104287</v>
      </c>
      <c r="E7681" t="s">
        <v>901</v>
      </c>
      <c r="F7681">
        <v>205401</v>
      </c>
      <c r="G7681" t="s">
        <v>78</v>
      </c>
      <c r="H7681" t="s">
        <v>79</v>
      </c>
      <c r="I7681">
        <v>24352.84</v>
      </c>
      <c r="J7681" t="s">
        <v>6</v>
      </c>
      <c r="K7681">
        <v>24352.84</v>
      </c>
    </row>
    <row r="7682" spans="1:11" ht="15" customHeight="1">
      <c r="A7682" s="1" t="s">
        <v>998</v>
      </c>
      <c r="B7682" t="s">
        <v>14</v>
      </c>
      <c r="C7682" t="s">
        <v>40</v>
      </c>
      <c r="D7682">
        <v>104287</v>
      </c>
      <c r="E7682" t="s">
        <v>901</v>
      </c>
      <c r="F7682">
        <v>205401</v>
      </c>
      <c r="G7682" t="s">
        <v>78</v>
      </c>
      <c r="H7682" t="s">
        <v>79</v>
      </c>
      <c r="I7682">
        <v>2377.87</v>
      </c>
      <c r="J7682" t="s">
        <v>6</v>
      </c>
      <c r="K7682">
        <v>2377.87</v>
      </c>
    </row>
    <row r="7683" spans="1:11" ht="15" customHeight="1">
      <c r="A7683" s="1" t="s">
        <v>998</v>
      </c>
      <c r="B7683" t="s">
        <v>14</v>
      </c>
      <c r="C7683" t="s">
        <v>40</v>
      </c>
      <c r="D7683">
        <v>104287</v>
      </c>
      <c r="E7683" t="s">
        <v>901</v>
      </c>
      <c r="F7683">
        <v>205401</v>
      </c>
      <c r="G7683" t="s">
        <v>78</v>
      </c>
      <c r="H7683" t="s">
        <v>79</v>
      </c>
      <c r="I7683">
        <v>32303.29</v>
      </c>
      <c r="J7683" t="s">
        <v>6</v>
      </c>
      <c r="K7683">
        <v>32303.29</v>
      </c>
    </row>
    <row r="7684" spans="1:11" ht="15" customHeight="1">
      <c r="A7684" s="1" t="s">
        <v>998</v>
      </c>
      <c r="B7684" t="s">
        <v>14</v>
      </c>
      <c r="C7684" t="s">
        <v>40</v>
      </c>
      <c r="D7684">
        <v>104287</v>
      </c>
      <c r="E7684" t="s">
        <v>901</v>
      </c>
      <c r="F7684">
        <v>205401</v>
      </c>
      <c r="G7684" t="s">
        <v>78</v>
      </c>
      <c r="H7684" t="s">
        <v>79</v>
      </c>
      <c r="I7684">
        <v>3569.98</v>
      </c>
      <c r="J7684" t="s">
        <v>6</v>
      </c>
      <c r="K7684">
        <v>3569.98</v>
      </c>
    </row>
    <row r="7685" spans="1:11" ht="15" customHeight="1">
      <c r="A7685" s="1" t="s">
        <v>998</v>
      </c>
      <c r="B7685" t="s">
        <v>14</v>
      </c>
      <c r="C7685" t="s">
        <v>40</v>
      </c>
      <c r="D7685">
        <v>104287</v>
      </c>
      <c r="E7685" t="s">
        <v>901</v>
      </c>
      <c r="F7685">
        <v>205401</v>
      </c>
      <c r="G7685" t="s">
        <v>78</v>
      </c>
      <c r="H7685" t="s">
        <v>79</v>
      </c>
      <c r="I7685">
        <v>2429.83</v>
      </c>
      <c r="J7685" t="s">
        <v>6</v>
      </c>
      <c r="K7685">
        <v>2429.83</v>
      </c>
    </row>
    <row r="7686" spans="1:11" ht="15" customHeight="1">
      <c r="A7686" s="1" t="s">
        <v>998</v>
      </c>
      <c r="B7686" t="s">
        <v>14</v>
      </c>
      <c r="C7686" t="s">
        <v>40</v>
      </c>
      <c r="D7686">
        <v>104287</v>
      </c>
      <c r="E7686" t="s">
        <v>901</v>
      </c>
      <c r="F7686">
        <v>205401</v>
      </c>
      <c r="G7686" t="s">
        <v>78</v>
      </c>
      <c r="H7686" t="s">
        <v>79</v>
      </c>
      <c r="I7686">
        <v>16411.04</v>
      </c>
      <c r="J7686" t="s">
        <v>6</v>
      </c>
      <c r="K7686">
        <v>16411.04</v>
      </c>
    </row>
    <row r="7687" spans="1:11" ht="15" customHeight="1">
      <c r="A7687" s="1" t="s">
        <v>998</v>
      </c>
      <c r="B7687" t="s">
        <v>14</v>
      </c>
      <c r="C7687" t="s">
        <v>40</v>
      </c>
      <c r="D7687">
        <v>104287</v>
      </c>
      <c r="E7687" t="s">
        <v>901</v>
      </c>
      <c r="F7687">
        <v>205401</v>
      </c>
      <c r="G7687" t="s">
        <v>78</v>
      </c>
      <c r="H7687" t="s">
        <v>79</v>
      </c>
      <c r="I7687">
        <v>70711.47</v>
      </c>
      <c r="J7687" t="s">
        <v>6</v>
      </c>
      <c r="K7687">
        <v>70711.47</v>
      </c>
    </row>
    <row r="7688" spans="1:11" ht="15" customHeight="1">
      <c r="A7688" s="1" t="s">
        <v>998</v>
      </c>
      <c r="B7688" t="s">
        <v>14</v>
      </c>
      <c r="C7688" t="s">
        <v>40</v>
      </c>
      <c r="D7688">
        <v>104287</v>
      </c>
      <c r="E7688" t="s">
        <v>901</v>
      </c>
      <c r="F7688">
        <v>205401</v>
      </c>
      <c r="G7688" t="s">
        <v>78</v>
      </c>
      <c r="H7688" t="s">
        <v>79</v>
      </c>
      <c r="I7688">
        <v>2152.71</v>
      </c>
      <c r="J7688" t="s">
        <v>6</v>
      </c>
      <c r="K7688">
        <v>2152.71</v>
      </c>
    </row>
    <row r="7689" spans="1:11" ht="15" customHeight="1">
      <c r="A7689" s="1" t="s">
        <v>998</v>
      </c>
      <c r="B7689" t="s">
        <v>14</v>
      </c>
      <c r="C7689" t="s">
        <v>40</v>
      </c>
      <c r="D7689">
        <v>104287</v>
      </c>
      <c r="E7689" t="s">
        <v>901</v>
      </c>
      <c r="F7689">
        <v>205401</v>
      </c>
      <c r="G7689" t="s">
        <v>78</v>
      </c>
      <c r="H7689" t="s">
        <v>79</v>
      </c>
      <c r="I7689">
        <v>743.15</v>
      </c>
      <c r="J7689" t="s">
        <v>6</v>
      </c>
      <c r="K7689">
        <v>743.15</v>
      </c>
    </row>
    <row r="7690" spans="1:11" ht="15" customHeight="1">
      <c r="A7690" s="1" t="s">
        <v>998</v>
      </c>
      <c r="B7690" t="s">
        <v>14</v>
      </c>
      <c r="C7690" t="s">
        <v>40</v>
      </c>
      <c r="D7690">
        <v>104287</v>
      </c>
      <c r="E7690" t="s">
        <v>901</v>
      </c>
      <c r="F7690">
        <v>205401</v>
      </c>
      <c r="G7690" t="s">
        <v>78</v>
      </c>
      <c r="H7690" t="s">
        <v>79</v>
      </c>
      <c r="I7690">
        <v>504.55</v>
      </c>
      <c r="J7690" t="s">
        <v>6</v>
      </c>
      <c r="K7690">
        <v>504.55</v>
      </c>
    </row>
    <row r="7691" spans="1:11" ht="15" customHeight="1">
      <c r="A7691" s="1" t="s">
        <v>998</v>
      </c>
      <c r="B7691" t="s">
        <v>14</v>
      </c>
      <c r="C7691" t="s">
        <v>40</v>
      </c>
      <c r="D7691">
        <v>104287</v>
      </c>
      <c r="E7691" t="s">
        <v>901</v>
      </c>
      <c r="F7691">
        <v>205401</v>
      </c>
      <c r="G7691" t="s">
        <v>78</v>
      </c>
      <c r="H7691" t="s">
        <v>79</v>
      </c>
      <c r="I7691">
        <v>34948.379999999997</v>
      </c>
      <c r="J7691" t="s">
        <v>6</v>
      </c>
      <c r="K7691">
        <v>34948.379999999997</v>
      </c>
    </row>
    <row r="7692" spans="1:11" ht="15" customHeight="1">
      <c r="A7692" s="1" t="s">
        <v>998</v>
      </c>
      <c r="B7692" t="s">
        <v>14</v>
      </c>
      <c r="C7692" t="s">
        <v>40</v>
      </c>
      <c r="D7692">
        <v>104287</v>
      </c>
      <c r="E7692" t="s">
        <v>901</v>
      </c>
      <c r="F7692">
        <v>205401</v>
      </c>
      <c r="G7692" t="s">
        <v>78</v>
      </c>
      <c r="H7692" t="s">
        <v>79</v>
      </c>
      <c r="I7692">
        <v>102</v>
      </c>
      <c r="J7692" t="s">
        <v>6</v>
      </c>
      <c r="K7692">
        <v>102</v>
      </c>
    </row>
    <row r="7693" spans="1:11" ht="15" customHeight="1">
      <c r="A7693" s="1" t="s">
        <v>998</v>
      </c>
      <c r="B7693" t="s">
        <v>14</v>
      </c>
      <c r="C7693" t="s">
        <v>40</v>
      </c>
      <c r="D7693">
        <v>104287</v>
      </c>
      <c r="E7693" t="s">
        <v>901</v>
      </c>
      <c r="F7693">
        <v>205401</v>
      </c>
      <c r="G7693" t="s">
        <v>78</v>
      </c>
      <c r="H7693" t="s">
        <v>79</v>
      </c>
      <c r="I7693">
        <v>1450.4</v>
      </c>
      <c r="J7693" t="s">
        <v>6</v>
      </c>
      <c r="K7693">
        <v>1450.4</v>
      </c>
    </row>
    <row r="7694" spans="1:11" ht="15" customHeight="1">
      <c r="A7694" s="1" t="s">
        <v>998</v>
      </c>
      <c r="B7694" t="s">
        <v>14</v>
      </c>
      <c r="C7694" t="s">
        <v>40</v>
      </c>
      <c r="D7694">
        <v>104287</v>
      </c>
      <c r="E7694" t="s">
        <v>901</v>
      </c>
      <c r="F7694">
        <v>205401</v>
      </c>
      <c r="G7694" t="s">
        <v>78</v>
      </c>
      <c r="H7694" t="s">
        <v>79</v>
      </c>
      <c r="I7694">
        <v>3869.33</v>
      </c>
      <c r="J7694" t="s">
        <v>6</v>
      </c>
      <c r="K7694">
        <v>3869.33</v>
      </c>
    </row>
    <row r="7695" spans="1:11" ht="15" customHeight="1">
      <c r="A7695" s="1" t="s">
        <v>998</v>
      </c>
      <c r="B7695" t="s">
        <v>14</v>
      </c>
      <c r="C7695" t="s">
        <v>40</v>
      </c>
      <c r="D7695">
        <v>104287</v>
      </c>
      <c r="E7695" t="s">
        <v>901</v>
      </c>
      <c r="F7695">
        <v>205401</v>
      </c>
      <c r="G7695" t="s">
        <v>78</v>
      </c>
      <c r="H7695" t="s">
        <v>79</v>
      </c>
      <c r="I7695">
        <v>31386.09</v>
      </c>
      <c r="J7695" t="s">
        <v>6</v>
      </c>
      <c r="K7695">
        <v>31386.09</v>
      </c>
    </row>
    <row r="7696" spans="1:11" ht="15" customHeight="1">
      <c r="A7696" s="1" t="s">
        <v>998</v>
      </c>
      <c r="B7696" t="s">
        <v>14</v>
      </c>
      <c r="C7696" t="s">
        <v>40</v>
      </c>
      <c r="D7696">
        <v>104287</v>
      </c>
      <c r="E7696" t="s">
        <v>901</v>
      </c>
      <c r="F7696">
        <v>205401</v>
      </c>
      <c r="G7696" t="s">
        <v>78</v>
      </c>
      <c r="H7696" t="s">
        <v>79</v>
      </c>
      <c r="I7696">
        <v>374.18</v>
      </c>
      <c r="J7696" t="s">
        <v>6</v>
      </c>
      <c r="K7696">
        <v>374.18</v>
      </c>
    </row>
    <row r="7697" spans="1:11" ht="15" customHeight="1">
      <c r="A7697" s="1" t="s">
        <v>998</v>
      </c>
      <c r="B7697" t="s">
        <v>14</v>
      </c>
      <c r="C7697" t="s">
        <v>40</v>
      </c>
      <c r="D7697">
        <v>104287</v>
      </c>
      <c r="E7697" t="s">
        <v>901</v>
      </c>
      <c r="F7697">
        <v>205401</v>
      </c>
      <c r="G7697" t="s">
        <v>78</v>
      </c>
      <c r="H7697" t="s">
        <v>79</v>
      </c>
      <c r="I7697">
        <v>2821.71</v>
      </c>
      <c r="J7697" t="s">
        <v>6</v>
      </c>
      <c r="K7697">
        <v>2821.71</v>
      </c>
    </row>
    <row r="7698" spans="1:11" ht="15" customHeight="1">
      <c r="A7698" s="1" t="s">
        <v>998</v>
      </c>
      <c r="B7698" t="s">
        <v>14</v>
      </c>
      <c r="C7698" t="s">
        <v>40</v>
      </c>
      <c r="D7698">
        <v>104287</v>
      </c>
      <c r="E7698" t="s">
        <v>901</v>
      </c>
      <c r="F7698">
        <v>205401</v>
      </c>
      <c r="G7698" t="s">
        <v>78</v>
      </c>
      <c r="H7698" t="s">
        <v>79</v>
      </c>
      <c r="I7698">
        <v>17.39</v>
      </c>
      <c r="J7698" t="s">
        <v>6</v>
      </c>
      <c r="K7698">
        <v>17.39</v>
      </c>
    </row>
    <row r="7699" spans="1:11" ht="15" customHeight="1">
      <c r="A7699" s="1" t="s">
        <v>998</v>
      </c>
      <c r="B7699" t="s">
        <v>14</v>
      </c>
      <c r="C7699" t="s">
        <v>40</v>
      </c>
      <c r="D7699">
        <v>109651</v>
      </c>
      <c r="E7699" t="s">
        <v>902</v>
      </c>
      <c r="F7699">
        <v>205401</v>
      </c>
      <c r="G7699" t="s">
        <v>78</v>
      </c>
      <c r="H7699" t="s">
        <v>79</v>
      </c>
      <c r="I7699">
        <v>2459.8200000000002</v>
      </c>
      <c r="J7699" t="s">
        <v>6</v>
      </c>
      <c r="K7699">
        <v>2459.8200000000002</v>
      </c>
    </row>
    <row r="7700" spans="1:11" ht="15" customHeight="1">
      <c r="A7700" s="1" t="s">
        <v>998</v>
      </c>
      <c r="B7700" t="s">
        <v>14</v>
      </c>
      <c r="C7700" t="s">
        <v>40</v>
      </c>
      <c r="D7700">
        <v>109651</v>
      </c>
      <c r="E7700" t="s">
        <v>902</v>
      </c>
      <c r="F7700">
        <v>205401</v>
      </c>
      <c r="G7700" t="s">
        <v>78</v>
      </c>
      <c r="H7700" t="s">
        <v>79</v>
      </c>
      <c r="I7700">
        <v>5484.55</v>
      </c>
      <c r="J7700" t="s">
        <v>6</v>
      </c>
      <c r="K7700">
        <v>5484.55</v>
      </c>
    </row>
    <row r="7701" spans="1:11" ht="15" customHeight="1">
      <c r="A7701" s="1" t="s">
        <v>998</v>
      </c>
      <c r="B7701" t="s">
        <v>14</v>
      </c>
      <c r="C7701" t="s">
        <v>40</v>
      </c>
      <c r="D7701">
        <v>109651</v>
      </c>
      <c r="E7701" t="s">
        <v>902</v>
      </c>
      <c r="F7701">
        <v>205401</v>
      </c>
      <c r="G7701" t="s">
        <v>78</v>
      </c>
      <c r="H7701" t="s">
        <v>79</v>
      </c>
      <c r="I7701">
        <v>431.36</v>
      </c>
      <c r="J7701" t="s">
        <v>6</v>
      </c>
      <c r="K7701">
        <v>431.36</v>
      </c>
    </row>
    <row r="7702" spans="1:11" ht="15" customHeight="1">
      <c r="A7702" s="1" t="s">
        <v>998</v>
      </c>
      <c r="B7702" t="s">
        <v>14</v>
      </c>
      <c r="C7702" t="s">
        <v>40</v>
      </c>
      <c r="D7702">
        <v>109651</v>
      </c>
      <c r="E7702" t="s">
        <v>902</v>
      </c>
      <c r="F7702">
        <v>205401</v>
      </c>
      <c r="G7702" t="s">
        <v>78</v>
      </c>
      <c r="H7702" t="s">
        <v>79</v>
      </c>
      <c r="I7702">
        <v>8758.6</v>
      </c>
      <c r="J7702" t="s">
        <v>6</v>
      </c>
      <c r="K7702">
        <v>8758.6</v>
      </c>
    </row>
    <row r="7703" spans="1:11" ht="15" customHeight="1">
      <c r="A7703" s="1" t="s">
        <v>998</v>
      </c>
      <c r="B7703" t="s">
        <v>14</v>
      </c>
      <c r="C7703" t="s">
        <v>40</v>
      </c>
      <c r="D7703">
        <v>109651</v>
      </c>
      <c r="E7703" t="s">
        <v>902</v>
      </c>
      <c r="F7703">
        <v>205401</v>
      </c>
      <c r="G7703" t="s">
        <v>78</v>
      </c>
      <c r="H7703" t="s">
        <v>79</v>
      </c>
      <c r="I7703">
        <v>796.77</v>
      </c>
      <c r="J7703" t="s">
        <v>6</v>
      </c>
      <c r="K7703">
        <v>796.77</v>
      </c>
    </row>
    <row r="7704" spans="1:11" ht="15" customHeight="1">
      <c r="A7704" s="1" t="s">
        <v>998</v>
      </c>
      <c r="B7704" t="s">
        <v>14</v>
      </c>
      <c r="C7704" t="s">
        <v>40</v>
      </c>
      <c r="D7704">
        <v>109651</v>
      </c>
      <c r="E7704" t="s">
        <v>902</v>
      </c>
      <c r="F7704">
        <v>205401</v>
      </c>
      <c r="G7704" t="s">
        <v>78</v>
      </c>
      <c r="H7704" t="s">
        <v>79</v>
      </c>
      <c r="I7704">
        <v>294.95</v>
      </c>
      <c r="J7704" t="s">
        <v>6</v>
      </c>
      <c r="K7704">
        <v>294.95</v>
      </c>
    </row>
    <row r="7705" spans="1:11" ht="15" customHeight="1">
      <c r="A7705" s="1" t="s">
        <v>998</v>
      </c>
      <c r="B7705" t="s">
        <v>14</v>
      </c>
      <c r="C7705" t="s">
        <v>40</v>
      </c>
      <c r="D7705">
        <v>109651</v>
      </c>
      <c r="E7705" t="s">
        <v>902</v>
      </c>
      <c r="F7705">
        <v>205401</v>
      </c>
      <c r="G7705" t="s">
        <v>78</v>
      </c>
      <c r="H7705" t="s">
        <v>79</v>
      </c>
      <c r="I7705">
        <v>135.24</v>
      </c>
      <c r="J7705" t="s">
        <v>6</v>
      </c>
      <c r="K7705">
        <v>135.24</v>
      </c>
    </row>
    <row r="7706" spans="1:11" ht="15" customHeight="1">
      <c r="A7706" s="1" t="s">
        <v>998</v>
      </c>
      <c r="B7706" t="s">
        <v>14</v>
      </c>
      <c r="C7706" t="s">
        <v>40</v>
      </c>
      <c r="D7706">
        <v>109651</v>
      </c>
      <c r="E7706" t="s">
        <v>902</v>
      </c>
      <c r="F7706">
        <v>205401</v>
      </c>
      <c r="G7706" t="s">
        <v>78</v>
      </c>
      <c r="H7706" t="s">
        <v>79</v>
      </c>
      <c r="I7706">
        <v>466.55</v>
      </c>
      <c r="J7706" t="s">
        <v>6</v>
      </c>
      <c r="K7706">
        <v>466.55</v>
      </c>
    </row>
    <row r="7707" spans="1:11" ht="15" customHeight="1">
      <c r="A7707" s="1" t="s">
        <v>998</v>
      </c>
      <c r="B7707" t="s">
        <v>14</v>
      </c>
      <c r="C7707" t="s">
        <v>40</v>
      </c>
      <c r="D7707">
        <v>109651</v>
      </c>
      <c r="E7707" t="s">
        <v>902</v>
      </c>
      <c r="F7707">
        <v>205401</v>
      </c>
      <c r="G7707" t="s">
        <v>78</v>
      </c>
      <c r="H7707" t="s">
        <v>79</v>
      </c>
      <c r="I7707">
        <v>8246.7199999999993</v>
      </c>
      <c r="J7707" t="s">
        <v>6</v>
      </c>
      <c r="K7707">
        <v>8246.7199999999993</v>
      </c>
    </row>
    <row r="7708" spans="1:11" ht="15" customHeight="1">
      <c r="A7708" s="1" t="s">
        <v>998</v>
      </c>
      <c r="B7708" t="s">
        <v>14</v>
      </c>
      <c r="C7708" t="s">
        <v>40</v>
      </c>
      <c r="D7708">
        <v>109651</v>
      </c>
      <c r="E7708" t="s">
        <v>902</v>
      </c>
      <c r="F7708">
        <v>205401</v>
      </c>
      <c r="G7708" t="s">
        <v>78</v>
      </c>
      <c r="H7708" t="s">
        <v>79</v>
      </c>
      <c r="I7708">
        <v>315.52</v>
      </c>
      <c r="J7708" t="s">
        <v>6</v>
      </c>
      <c r="K7708">
        <v>315.52</v>
      </c>
    </row>
    <row r="7709" spans="1:11" ht="15" customHeight="1">
      <c r="A7709" s="1" t="s">
        <v>998</v>
      </c>
      <c r="B7709" t="s">
        <v>14</v>
      </c>
      <c r="C7709" t="s">
        <v>40</v>
      </c>
      <c r="D7709">
        <v>109651</v>
      </c>
      <c r="E7709" t="s">
        <v>902</v>
      </c>
      <c r="F7709">
        <v>205401</v>
      </c>
      <c r="G7709" t="s">
        <v>78</v>
      </c>
      <c r="H7709" t="s">
        <v>79</v>
      </c>
      <c r="I7709">
        <v>3117.88</v>
      </c>
      <c r="J7709" t="s">
        <v>6</v>
      </c>
      <c r="K7709">
        <v>3117.88</v>
      </c>
    </row>
    <row r="7710" spans="1:11" ht="15" customHeight="1">
      <c r="A7710" s="1" t="s">
        <v>998</v>
      </c>
      <c r="B7710" t="s">
        <v>14</v>
      </c>
      <c r="C7710" t="s">
        <v>40</v>
      </c>
      <c r="D7710">
        <v>109651</v>
      </c>
      <c r="E7710" t="s">
        <v>902</v>
      </c>
      <c r="F7710">
        <v>205401</v>
      </c>
      <c r="G7710" t="s">
        <v>78</v>
      </c>
      <c r="H7710" t="s">
        <v>79</v>
      </c>
      <c r="I7710">
        <v>194.91</v>
      </c>
      <c r="J7710" t="s">
        <v>6</v>
      </c>
      <c r="K7710">
        <v>194.91</v>
      </c>
    </row>
    <row r="7711" spans="1:11" ht="15" customHeight="1">
      <c r="A7711" s="1" t="s">
        <v>998</v>
      </c>
      <c r="B7711" t="s">
        <v>14</v>
      </c>
      <c r="C7711" t="s">
        <v>40</v>
      </c>
      <c r="D7711">
        <v>109651</v>
      </c>
      <c r="E7711" t="s">
        <v>902</v>
      </c>
      <c r="F7711">
        <v>205401</v>
      </c>
      <c r="G7711" t="s">
        <v>78</v>
      </c>
      <c r="H7711" t="s">
        <v>79</v>
      </c>
      <c r="I7711">
        <v>4780.6499999999996</v>
      </c>
      <c r="J7711" t="s">
        <v>6</v>
      </c>
      <c r="K7711">
        <v>4780.6499999999996</v>
      </c>
    </row>
    <row r="7712" spans="1:11" ht="15" customHeight="1">
      <c r="A7712" s="1" t="s">
        <v>998</v>
      </c>
      <c r="B7712" t="s">
        <v>14</v>
      </c>
      <c r="C7712" t="s">
        <v>40</v>
      </c>
      <c r="D7712">
        <v>109651</v>
      </c>
      <c r="E7712" t="s">
        <v>902</v>
      </c>
      <c r="F7712">
        <v>205401</v>
      </c>
      <c r="G7712" t="s">
        <v>78</v>
      </c>
      <c r="H7712" t="s">
        <v>79</v>
      </c>
      <c r="I7712">
        <v>9905.69</v>
      </c>
      <c r="J7712" t="s">
        <v>6</v>
      </c>
      <c r="K7712">
        <v>9905.69</v>
      </c>
    </row>
    <row r="7713" spans="1:11" ht="15" customHeight="1">
      <c r="A7713" s="1" t="s">
        <v>998</v>
      </c>
      <c r="B7713" t="s">
        <v>18</v>
      </c>
      <c r="C7713" t="s">
        <v>44</v>
      </c>
      <c r="D7713">
        <v>102717</v>
      </c>
      <c r="E7713" t="s">
        <v>66</v>
      </c>
      <c r="F7713">
        <v>205401</v>
      </c>
      <c r="G7713" t="s">
        <v>78</v>
      </c>
      <c r="H7713" t="s">
        <v>79</v>
      </c>
      <c r="I7713">
        <v>559.26</v>
      </c>
      <c r="J7713" t="s">
        <v>6</v>
      </c>
      <c r="K7713">
        <v>559.26</v>
      </c>
    </row>
    <row r="7714" spans="1:11" ht="15" customHeight="1">
      <c r="A7714" s="1" t="s">
        <v>998</v>
      </c>
      <c r="B7714" t="s">
        <v>14</v>
      </c>
      <c r="C7714" t="s">
        <v>40</v>
      </c>
      <c r="D7714">
        <v>104287</v>
      </c>
      <c r="E7714" t="s">
        <v>901</v>
      </c>
      <c r="F7714">
        <v>205401</v>
      </c>
      <c r="G7714" t="s">
        <v>78</v>
      </c>
      <c r="H7714" t="s">
        <v>79</v>
      </c>
      <c r="I7714">
        <v>297.77999999999997</v>
      </c>
      <c r="J7714" t="s">
        <v>6</v>
      </c>
      <c r="K7714">
        <v>297.77999999999997</v>
      </c>
    </row>
    <row r="7715" spans="1:11" ht="15" customHeight="1">
      <c r="A7715" s="1" t="s">
        <v>998</v>
      </c>
      <c r="B7715" t="s">
        <v>14</v>
      </c>
      <c r="C7715" t="s">
        <v>40</v>
      </c>
      <c r="D7715">
        <v>104287</v>
      </c>
      <c r="E7715" t="s">
        <v>901</v>
      </c>
      <c r="F7715">
        <v>205401</v>
      </c>
      <c r="G7715" t="s">
        <v>78</v>
      </c>
      <c r="H7715" t="s">
        <v>79</v>
      </c>
      <c r="I7715">
        <v>124.62</v>
      </c>
      <c r="J7715" t="s">
        <v>6</v>
      </c>
      <c r="K7715">
        <v>124.62</v>
      </c>
    </row>
    <row r="7716" spans="1:11" ht="15" customHeight="1">
      <c r="A7716" s="1" t="s">
        <v>998</v>
      </c>
      <c r="B7716" t="s">
        <v>14</v>
      </c>
      <c r="C7716" t="s">
        <v>40</v>
      </c>
      <c r="D7716">
        <v>104287</v>
      </c>
      <c r="E7716" t="s">
        <v>901</v>
      </c>
      <c r="F7716">
        <v>205401</v>
      </c>
      <c r="G7716" t="s">
        <v>78</v>
      </c>
      <c r="H7716" t="s">
        <v>79</v>
      </c>
      <c r="I7716">
        <v>53.9</v>
      </c>
      <c r="J7716" t="s">
        <v>6</v>
      </c>
      <c r="K7716">
        <v>53.9</v>
      </c>
    </row>
    <row r="7717" spans="1:11" ht="15" customHeight="1">
      <c r="A7717" s="1" t="s">
        <v>998</v>
      </c>
      <c r="B7717" t="s">
        <v>14</v>
      </c>
      <c r="C7717" t="s">
        <v>40</v>
      </c>
      <c r="D7717">
        <v>104287</v>
      </c>
      <c r="E7717" t="s">
        <v>901</v>
      </c>
      <c r="F7717">
        <v>205401</v>
      </c>
      <c r="G7717" t="s">
        <v>78</v>
      </c>
      <c r="H7717" t="s">
        <v>79</v>
      </c>
      <c r="I7717">
        <v>323.77999999999997</v>
      </c>
      <c r="J7717" t="s">
        <v>6</v>
      </c>
      <c r="K7717">
        <v>323.77999999999997</v>
      </c>
    </row>
    <row r="7718" spans="1:11" ht="15" customHeight="1">
      <c r="A7718" s="1" t="s">
        <v>998</v>
      </c>
      <c r="B7718" t="s">
        <v>14</v>
      </c>
      <c r="C7718" t="s">
        <v>40</v>
      </c>
      <c r="D7718">
        <v>104287</v>
      </c>
      <c r="E7718" t="s">
        <v>901</v>
      </c>
      <c r="F7718">
        <v>205401</v>
      </c>
      <c r="G7718" t="s">
        <v>78</v>
      </c>
      <c r="H7718" t="s">
        <v>79</v>
      </c>
      <c r="I7718">
        <v>185.63</v>
      </c>
      <c r="J7718" t="s">
        <v>6</v>
      </c>
      <c r="K7718">
        <v>185.63</v>
      </c>
    </row>
    <row r="7719" spans="1:11" ht="15" customHeight="1">
      <c r="A7719" s="1" t="s">
        <v>998</v>
      </c>
      <c r="B7719" t="s">
        <v>14</v>
      </c>
      <c r="C7719" t="s">
        <v>40</v>
      </c>
      <c r="D7719">
        <v>104287</v>
      </c>
      <c r="E7719" t="s">
        <v>901</v>
      </c>
      <c r="F7719">
        <v>205401</v>
      </c>
      <c r="G7719" t="s">
        <v>78</v>
      </c>
      <c r="H7719" t="s">
        <v>79</v>
      </c>
      <c r="I7719">
        <v>147.12</v>
      </c>
      <c r="J7719" t="s">
        <v>6</v>
      </c>
      <c r="K7719">
        <v>147.12</v>
      </c>
    </row>
    <row r="7720" spans="1:11" ht="15" customHeight="1">
      <c r="A7720" s="1" t="s">
        <v>998</v>
      </c>
      <c r="B7720" t="s">
        <v>14</v>
      </c>
      <c r="C7720" t="s">
        <v>40</v>
      </c>
      <c r="D7720">
        <v>104287</v>
      </c>
      <c r="E7720" t="s">
        <v>901</v>
      </c>
      <c r="F7720">
        <v>205401</v>
      </c>
      <c r="G7720" t="s">
        <v>78</v>
      </c>
      <c r="H7720" t="s">
        <v>79</v>
      </c>
      <c r="I7720">
        <v>338</v>
      </c>
      <c r="J7720" t="s">
        <v>6</v>
      </c>
      <c r="K7720">
        <v>338</v>
      </c>
    </row>
    <row r="7721" spans="1:11" ht="15" customHeight="1">
      <c r="A7721" s="1" t="s">
        <v>998</v>
      </c>
      <c r="B7721" t="s">
        <v>14</v>
      </c>
      <c r="C7721" t="s">
        <v>40</v>
      </c>
      <c r="D7721">
        <v>104287</v>
      </c>
      <c r="E7721" t="s">
        <v>901</v>
      </c>
      <c r="F7721">
        <v>205401</v>
      </c>
      <c r="G7721" t="s">
        <v>78</v>
      </c>
      <c r="H7721" t="s">
        <v>79</v>
      </c>
      <c r="I7721">
        <v>124.8</v>
      </c>
      <c r="J7721" t="s">
        <v>6</v>
      </c>
      <c r="K7721">
        <v>124.8</v>
      </c>
    </row>
    <row r="7722" spans="1:11" ht="15" customHeight="1">
      <c r="A7722" s="1" t="s">
        <v>998</v>
      </c>
      <c r="B7722" t="s">
        <v>14</v>
      </c>
      <c r="C7722" t="s">
        <v>40</v>
      </c>
      <c r="D7722">
        <v>104287</v>
      </c>
      <c r="E7722" t="s">
        <v>901</v>
      </c>
      <c r="F7722">
        <v>205401</v>
      </c>
      <c r="G7722" t="s">
        <v>78</v>
      </c>
      <c r="H7722" t="s">
        <v>79</v>
      </c>
      <c r="I7722">
        <v>146.18</v>
      </c>
      <c r="J7722" t="s">
        <v>6</v>
      </c>
      <c r="K7722">
        <v>146.18</v>
      </c>
    </row>
    <row r="7723" spans="1:11" ht="15" customHeight="1">
      <c r="A7723" s="1" t="s">
        <v>998</v>
      </c>
      <c r="B7723" t="s">
        <v>14</v>
      </c>
      <c r="C7723" t="s">
        <v>40</v>
      </c>
      <c r="D7723">
        <v>104287</v>
      </c>
      <c r="E7723" t="s">
        <v>901</v>
      </c>
      <c r="F7723">
        <v>205401</v>
      </c>
      <c r="G7723" t="s">
        <v>78</v>
      </c>
      <c r="H7723" t="s">
        <v>79</v>
      </c>
      <c r="I7723">
        <v>124.5</v>
      </c>
      <c r="J7723" t="s">
        <v>6</v>
      </c>
      <c r="K7723">
        <v>124.5</v>
      </c>
    </row>
    <row r="7724" spans="1:11" ht="15" customHeight="1">
      <c r="A7724" s="1" t="s">
        <v>998</v>
      </c>
      <c r="B7724" t="s">
        <v>14</v>
      </c>
      <c r="C7724" t="s">
        <v>40</v>
      </c>
      <c r="D7724">
        <v>104287</v>
      </c>
      <c r="E7724" t="s">
        <v>901</v>
      </c>
      <c r="F7724">
        <v>205401</v>
      </c>
      <c r="G7724" t="s">
        <v>78</v>
      </c>
      <c r="H7724" t="s">
        <v>79</v>
      </c>
      <c r="I7724">
        <v>125.3</v>
      </c>
      <c r="J7724" t="s">
        <v>6</v>
      </c>
      <c r="K7724">
        <v>125.3</v>
      </c>
    </row>
    <row r="7725" spans="1:11" ht="15" customHeight="1">
      <c r="A7725" s="1" t="s">
        <v>998</v>
      </c>
      <c r="B7725" t="s">
        <v>14</v>
      </c>
      <c r="C7725" t="s">
        <v>40</v>
      </c>
      <c r="D7725">
        <v>104287</v>
      </c>
      <c r="E7725" t="s">
        <v>901</v>
      </c>
      <c r="F7725">
        <v>205401</v>
      </c>
      <c r="G7725" t="s">
        <v>78</v>
      </c>
      <c r="H7725" t="s">
        <v>79</v>
      </c>
      <c r="I7725">
        <v>171.9</v>
      </c>
      <c r="J7725" t="s">
        <v>6</v>
      </c>
      <c r="K7725">
        <v>171.9</v>
      </c>
    </row>
    <row r="7726" spans="1:11" ht="15" customHeight="1">
      <c r="A7726" s="1" t="s">
        <v>998</v>
      </c>
      <c r="B7726" t="s">
        <v>14</v>
      </c>
      <c r="C7726" t="s">
        <v>40</v>
      </c>
      <c r="D7726">
        <v>104287</v>
      </c>
      <c r="E7726" t="s">
        <v>901</v>
      </c>
      <c r="F7726">
        <v>205401</v>
      </c>
      <c r="G7726" t="s">
        <v>78</v>
      </c>
      <c r="H7726" t="s">
        <v>79</v>
      </c>
      <c r="I7726">
        <v>153.97999999999999</v>
      </c>
      <c r="J7726" t="s">
        <v>6</v>
      </c>
      <c r="K7726">
        <v>153.97999999999999</v>
      </c>
    </row>
    <row r="7727" spans="1:11" ht="15" customHeight="1">
      <c r="A7727" s="1" t="s">
        <v>998</v>
      </c>
      <c r="B7727" t="s">
        <v>14</v>
      </c>
      <c r="C7727" t="s">
        <v>40</v>
      </c>
      <c r="D7727">
        <v>104287</v>
      </c>
      <c r="E7727" t="s">
        <v>901</v>
      </c>
      <c r="F7727">
        <v>205401</v>
      </c>
      <c r="G7727" t="s">
        <v>78</v>
      </c>
      <c r="H7727" t="s">
        <v>79</v>
      </c>
      <c r="I7727">
        <v>238.26</v>
      </c>
      <c r="J7727" t="s">
        <v>6</v>
      </c>
      <c r="K7727">
        <v>238.26</v>
      </c>
    </row>
    <row r="7728" spans="1:11" ht="15" customHeight="1">
      <c r="A7728" s="1" t="s">
        <v>998</v>
      </c>
      <c r="B7728" t="s">
        <v>14</v>
      </c>
      <c r="C7728" t="s">
        <v>40</v>
      </c>
      <c r="D7728">
        <v>104287</v>
      </c>
      <c r="E7728" t="s">
        <v>901</v>
      </c>
      <c r="F7728">
        <v>205401</v>
      </c>
      <c r="G7728" t="s">
        <v>78</v>
      </c>
      <c r="H7728" t="s">
        <v>79</v>
      </c>
      <c r="I7728">
        <v>86.44</v>
      </c>
      <c r="J7728" t="s">
        <v>6</v>
      </c>
      <c r="K7728">
        <v>86.44</v>
      </c>
    </row>
    <row r="7729" spans="1:11" ht="15" customHeight="1">
      <c r="A7729" s="1" t="s">
        <v>998</v>
      </c>
      <c r="B7729" t="s">
        <v>14</v>
      </c>
      <c r="C7729" t="s">
        <v>40</v>
      </c>
      <c r="D7729">
        <v>104287</v>
      </c>
      <c r="E7729" t="s">
        <v>901</v>
      </c>
      <c r="F7729">
        <v>205401</v>
      </c>
      <c r="G7729" t="s">
        <v>78</v>
      </c>
      <c r="H7729" t="s">
        <v>79</v>
      </c>
      <c r="I7729">
        <v>211.8</v>
      </c>
      <c r="J7729" t="s">
        <v>6</v>
      </c>
      <c r="K7729">
        <v>211.8</v>
      </c>
    </row>
    <row r="7730" spans="1:11" ht="15" customHeight="1">
      <c r="A7730" s="1" t="s">
        <v>998</v>
      </c>
      <c r="B7730" t="s">
        <v>14</v>
      </c>
      <c r="C7730" t="s">
        <v>40</v>
      </c>
      <c r="D7730">
        <v>104287</v>
      </c>
      <c r="E7730" t="s">
        <v>901</v>
      </c>
      <c r="F7730">
        <v>205401</v>
      </c>
      <c r="G7730" t="s">
        <v>78</v>
      </c>
      <c r="H7730" t="s">
        <v>79</v>
      </c>
      <c r="I7730">
        <v>130.78</v>
      </c>
      <c r="J7730" t="s">
        <v>6</v>
      </c>
      <c r="K7730">
        <v>130.78</v>
      </c>
    </row>
    <row r="7731" spans="1:11" ht="15" customHeight="1">
      <c r="A7731" s="1" t="s">
        <v>998</v>
      </c>
      <c r="B7731" t="s">
        <v>14</v>
      </c>
      <c r="C7731" t="s">
        <v>40</v>
      </c>
      <c r="D7731">
        <v>104287</v>
      </c>
      <c r="E7731" t="s">
        <v>901</v>
      </c>
      <c r="F7731">
        <v>205401</v>
      </c>
      <c r="G7731" t="s">
        <v>78</v>
      </c>
      <c r="H7731" t="s">
        <v>79</v>
      </c>
      <c r="I7731">
        <v>169.66</v>
      </c>
      <c r="J7731" t="s">
        <v>6</v>
      </c>
      <c r="K7731">
        <v>169.66</v>
      </c>
    </row>
    <row r="7732" spans="1:11" ht="15" customHeight="1">
      <c r="A7732" s="1" t="s">
        <v>998</v>
      </c>
      <c r="B7732" t="s">
        <v>14</v>
      </c>
      <c r="C7732" t="s">
        <v>40</v>
      </c>
      <c r="D7732">
        <v>104287</v>
      </c>
      <c r="E7732" t="s">
        <v>901</v>
      </c>
      <c r="F7732">
        <v>205401</v>
      </c>
      <c r="G7732" t="s">
        <v>78</v>
      </c>
      <c r="H7732" t="s">
        <v>79</v>
      </c>
      <c r="I7732">
        <v>84.05</v>
      </c>
      <c r="J7732" t="s">
        <v>6</v>
      </c>
      <c r="K7732">
        <v>84.05</v>
      </c>
    </row>
    <row r="7733" spans="1:11" ht="15" customHeight="1">
      <c r="A7733" s="1" t="s">
        <v>998</v>
      </c>
      <c r="B7733" t="s">
        <v>14</v>
      </c>
      <c r="C7733" t="s">
        <v>40</v>
      </c>
      <c r="D7733">
        <v>104287</v>
      </c>
      <c r="E7733" t="s">
        <v>901</v>
      </c>
      <c r="F7733">
        <v>205401</v>
      </c>
      <c r="G7733" t="s">
        <v>78</v>
      </c>
      <c r="H7733" t="s">
        <v>79</v>
      </c>
      <c r="I7733">
        <v>707.44</v>
      </c>
      <c r="J7733" t="s">
        <v>6</v>
      </c>
      <c r="K7733">
        <v>707.44</v>
      </c>
    </row>
    <row r="7734" spans="1:11" ht="15" customHeight="1">
      <c r="A7734" s="1" t="s">
        <v>998</v>
      </c>
      <c r="B7734" t="s">
        <v>14</v>
      </c>
      <c r="C7734" t="s">
        <v>40</v>
      </c>
      <c r="D7734">
        <v>104287</v>
      </c>
      <c r="E7734" t="s">
        <v>901</v>
      </c>
      <c r="F7734">
        <v>205401</v>
      </c>
      <c r="G7734" t="s">
        <v>78</v>
      </c>
      <c r="H7734" t="s">
        <v>79</v>
      </c>
      <c r="I7734">
        <v>102.4</v>
      </c>
      <c r="J7734" t="s">
        <v>6</v>
      </c>
      <c r="K7734">
        <v>102.4</v>
      </c>
    </row>
    <row r="7735" spans="1:11" ht="15" customHeight="1">
      <c r="A7735" s="1" t="s">
        <v>998</v>
      </c>
      <c r="B7735" t="s">
        <v>14</v>
      </c>
      <c r="C7735" t="s">
        <v>40</v>
      </c>
      <c r="D7735">
        <v>104287</v>
      </c>
      <c r="E7735" t="s">
        <v>901</v>
      </c>
      <c r="F7735">
        <v>205401</v>
      </c>
      <c r="G7735" t="s">
        <v>78</v>
      </c>
      <c r="H7735" t="s">
        <v>79</v>
      </c>
      <c r="I7735">
        <v>232.05</v>
      </c>
      <c r="J7735" t="s">
        <v>6</v>
      </c>
      <c r="K7735">
        <v>232.05</v>
      </c>
    </row>
    <row r="7736" spans="1:11" ht="15" customHeight="1">
      <c r="A7736" s="1" t="s">
        <v>998</v>
      </c>
      <c r="B7736" t="s">
        <v>14</v>
      </c>
      <c r="C7736" t="s">
        <v>40</v>
      </c>
      <c r="D7736">
        <v>104287</v>
      </c>
      <c r="E7736" t="s">
        <v>901</v>
      </c>
      <c r="F7736">
        <v>205401</v>
      </c>
      <c r="G7736" t="s">
        <v>78</v>
      </c>
      <c r="H7736" t="s">
        <v>79</v>
      </c>
      <c r="I7736">
        <v>369.14</v>
      </c>
      <c r="J7736" t="s">
        <v>6</v>
      </c>
      <c r="K7736">
        <v>369.14</v>
      </c>
    </row>
    <row r="7737" spans="1:11" ht="15" customHeight="1">
      <c r="A7737" s="1" t="s">
        <v>998</v>
      </c>
      <c r="B7737" t="s">
        <v>14</v>
      </c>
      <c r="C7737" t="s">
        <v>40</v>
      </c>
      <c r="D7737">
        <v>104287</v>
      </c>
      <c r="E7737" t="s">
        <v>901</v>
      </c>
      <c r="F7737">
        <v>205401</v>
      </c>
      <c r="G7737" t="s">
        <v>78</v>
      </c>
      <c r="H7737" t="s">
        <v>79</v>
      </c>
      <c r="I7737">
        <v>160.16999999999999</v>
      </c>
      <c r="J7737" t="s">
        <v>6</v>
      </c>
      <c r="K7737">
        <v>160.16999999999999</v>
      </c>
    </row>
    <row r="7738" spans="1:11" ht="15" customHeight="1">
      <c r="A7738" s="1" t="s">
        <v>998</v>
      </c>
      <c r="B7738" t="s">
        <v>14</v>
      </c>
      <c r="C7738" t="s">
        <v>40</v>
      </c>
      <c r="D7738">
        <v>104287</v>
      </c>
      <c r="E7738" t="s">
        <v>901</v>
      </c>
      <c r="F7738">
        <v>205401</v>
      </c>
      <c r="G7738" t="s">
        <v>78</v>
      </c>
      <c r="H7738" t="s">
        <v>79</v>
      </c>
      <c r="I7738">
        <v>212.5</v>
      </c>
      <c r="J7738" t="s">
        <v>6</v>
      </c>
      <c r="K7738">
        <v>212.5</v>
      </c>
    </row>
    <row r="7739" spans="1:11" ht="15" customHeight="1">
      <c r="A7739" s="1" t="s">
        <v>998</v>
      </c>
      <c r="B7739" t="s">
        <v>14</v>
      </c>
      <c r="C7739" t="s">
        <v>40</v>
      </c>
      <c r="D7739">
        <v>104287</v>
      </c>
      <c r="E7739" t="s">
        <v>901</v>
      </c>
      <c r="F7739">
        <v>205401</v>
      </c>
      <c r="G7739" t="s">
        <v>78</v>
      </c>
      <c r="H7739" t="s">
        <v>79</v>
      </c>
      <c r="I7739">
        <v>116.88</v>
      </c>
      <c r="J7739" t="s">
        <v>6</v>
      </c>
      <c r="K7739">
        <v>116.88</v>
      </c>
    </row>
    <row r="7740" spans="1:11" ht="15" customHeight="1">
      <c r="A7740" s="1" t="s">
        <v>998</v>
      </c>
      <c r="B7740" t="s">
        <v>14</v>
      </c>
      <c r="C7740" t="s">
        <v>40</v>
      </c>
      <c r="D7740">
        <v>104287</v>
      </c>
      <c r="E7740" t="s">
        <v>901</v>
      </c>
      <c r="F7740">
        <v>205401</v>
      </c>
      <c r="G7740" t="s">
        <v>78</v>
      </c>
      <c r="H7740" t="s">
        <v>79</v>
      </c>
      <c r="I7740">
        <v>116.88</v>
      </c>
      <c r="J7740" t="s">
        <v>6</v>
      </c>
      <c r="K7740">
        <v>116.88</v>
      </c>
    </row>
    <row r="7741" spans="1:11" ht="15" customHeight="1">
      <c r="A7741" s="1" t="s">
        <v>998</v>
      </c>
      <c r="B7741" t="s">
        <v>14</v>
      </c>
      <c r="C7741" t="s">
        <v>40</v>
      </c>
      <c r="D7741">
        <v>104287</v>
      </c>
      <c r="E7741" t="s">
        <v>901</v>
      </c>
      <c r="F7741">
        <v>205401</v>
      </c>
      <c r="G7741" t="s">
        <v>78</v>
      </c>
      <c r="H7741" t="s">
        <v>79</v>
      </c>
      <c r="I7741">
        <v>116.88</v>
      </c>
      <c r="J7741" t="s">
        <v>6</v>
      </c>
      <c r="K7741">
        <v>116.88</v>
      </c>
    </row>
    <row r="7742" spans="1:11" ht="15" customHeight="1">
      <c r="A7742" s="1" t="s">
        <v>998</v>
      </c>
      <c r="B7742" t="s">
        <v>14</v>
      </c>
      <c r="C7742" t="s">
        <v>40</v>
      </c>
      <c r="D7742">
        <v>104287</v>
      </c>
      <c r="E7742" t="s">
        <v>901</v>
      </c>
      <c r="F7742">
        <v>205401</v>
      </c>
      <c r="G7742" t="s">
        <v>78</v>
      </c>
      <c r="H7742" t="s">
        <v>79</v>
      </c>
      <c r="I7742">
        <v>177.08</v>
      </c>
      <c r="J7742" t="s">
        <v>6</v>
      </c>
      <c r="K7742">
        <v>177.08</v>
      </c>
    </row>
    <row r="7743" spans="1:11" ht="15" customHeight="1">
      <c r="A7743" s="1" t="s">
        <v>998</v>
      </c>
      <c r="B7743" t="s">
        <v>14</v>
      </c>
      <c r="C7743" t="s">
        <v>40</v>
      </c>
      <c r="D7743">
        <v>104287</v>
      </c>
      <c r="E7743" t="s">
        <v>901</v>
      </c>
      <c r="F7743">
        <v>205401</v>
      </c>
      <c r="G7743" t="s">
        <v>78</v>
      </c>
      <c r="H7743" t="s">
        <v>79</v>
      </c>
      <c r="I7743">
        <v>122.07</v>
      </c>
      <c r="J7743" t="s">
        <v>6</v>
      </c>
      <c r="K7743">
        <v>122.07</v>
      </c>
    </row>
    <row r="7744" spans="1:11" ht="15" customHeight="1">
      <c r="A7744" s="1" t="s">
        <v>998</v>
      </c>
      <c r="B7744" t="s">
        <v>14</v>
      </c>
      <c r="C7744" t="s">
        <v>40</v>
      </c>
      <c r="D7744">
        <v>104287</v>
      </c>
      <c r="E7744" t="s">
        <v>901</v>
      </c>
      <c r="F7744">
        <v>205401</v>
      </c>
      <c r="G7744" t="s">
        <v>78</v>
      </c>
      <c r="H7744" t="s">
        <v>79</v>
      </c>
      <c r="I7744">
        <v>202.38</v>
      </c>
      <c r="J7744" t="s">
        <v>6</v>
      </c>
      <c r="K7744">
        <v>202.38</v>
      </c>
    </row>
    <row r="7745" spans="1:11" ht="15" customHeight="1">
      <c r="A7745" s="1" t="s">
        <v>998</v>
      </c>
      <c r="B7745" t="s">
        <v>14</v>
      </c>
      <c r="C7745" t="s">
        <v>40</v>
      </c>
      <c r="D7745">
        <v>104287</v>
      </c>
      <c r="E7745" t="s">
        <v>901</v>
      </c>
      <c r="F7745">
        <v>205401</v>
      </c>
      <c r="G7745" t="s">
        <v>78</v>
      </c>
      <c r="H7745" t="s">
        <v>79</v>
      </c>
      <c r="I7745">
        <v>96.26</v>
      </c>
      <c r="J7745" t="s">
        <v>6</v>
      </c>
      <c r="K7745">
        <v>96.26</v>
      </c>
    </row>
    <row r="7746" spans="1:11" ht="15" customHeight="1">
      <c r="A7746" s="1" t="s">
        <v>998</v>
      </c>
      <c r="B7746" t="s">
        <v>14</v>
      </c>
      <c r="C7746" t="s">
        <v>40</v>
      </c>
      <c r="D7746">
        <v>104287</v>
      </c>
      <c r="E7746" t="s">
        <v>901</v>
      </c>
      <c r="F7746">
        <v>205401</v>
      </c>
      <c r="G7746" t="s">
        <v>78</v>
      </c>
      <c r="H7746" t="s">
        <v>79</v>
      </c>
      <c r="I7746">
        <v>504.78</v>
      </c>
      <c r="J7746" t="s">
        <v>6</v>
      </c>
      <c r="K7746">
        <v>504.78</v>
      </c>
    </row>
    <row r="7747" spans="1:11" ht="15" customHeight="1">
      <c r="A7747" s="1" t="s">
        <v>998</v>
      </c>
      <c r="B7747" t="s">
        <v>14</v>
      </c>
      <c r="C7747" t="s">
        <v>40</v>
      </c>
      <c r="D7747">
        <v>104287</v>
      </c>
      <c r="E7747" t="s">
        <v>901</v>
      </c>
      <c r="F7747">
        <v>205401</v>
      </c>
      <c r="G7747" t="s">
        <v>78</v>
      </c>
      <c r="H7747" t="s">
        <v>79</v>
      </c>
      <c r="I7747">
        <v>154.19</v>
      </c>
      <c r="J7747" t="s">
        <v>6</v>
      </c>
      <c r="K7747">
        <v>154.19</v>
      </c>
    </row>
    <row r="7748" spans="1:11">
      <c r="A7748" s="1" t="s">
        <v>998</v>
      </c>
      <c r="B7748" t="s">
        <v>14</v>
      </c>
      <c r="C7748" t="s">
        <v>40</v>
      </c>
      <c r="D7748">
        <v>104287</v>
      </c>
      <c r="E7748" t="s">
        <v>901</v>
      </c>
      <c r="F7748">
        <v>205401</v>
      </c>
      <c r="G7748" t="s">
        <v>78</v>
      </c>
      <c r="H7748" t="s">
        <v>79</v>
      </c>
      <c r="I7748">
        <v>523.61</v>
      </c>
      <c r="J7748" t="s">
        <v>6</v>
      </c>
      <c r="K7748">
        <v>523.61</v>
      </c>
    </row>
    <row r="7749" spans="1:11" ht="15" customHeight="1">
      <c r="A7749" s="1" t="s">
        <v>998</v>
      </c>
      <c r="B7749" t="s">
        <v>14</v>
      </c>
      <c r="C7749" t="s">
        <v>40</v>
      </c>
      <c r="D7749">
        <v>104287</v>
      </c>
      <c r="E7749" t="s">
        <v>901</v>
      </c>
      <c r="F7749">
        <v>205401</v>
      </c>
      <c r="G7749" t="s">
        <v>78</v>
      </c>
      <c r="H7749" t="s">
        <v>79</v>
      </c>
      <c r="I7749">
        <v>201.9</v>
      </c>
      <c r="J7749" t="s">
        <v>6</v>
      </c>
      <c r="K7749">
        <v>201.9</v>
      </c>
    </row>
    <row r="7750" spans="1:11" ht="15" customHeight="1">
      <c r="A7750" s="1" t="s">
        <v>998</v>
      </c>
      <c r="B7750" t="s">
        <v>14</v>
      </c>
      <c r="C7750" t="s">
        <v>40</v>
      </c>
      <c r="D7750">
        <v>104287</v>
      </c>
      <c r="E7750" t="s">
        <v>901</v>
      </c>
      <c r="F7750">
        <v>205401</v>
      </c>
      <c r="G7750" t="s">
        <v>78</v>
      </c>
      <c r="H7750" t="s">
        <v>79</v>
      </c>
      <c r="I7750">
        <v>147.12</v>
      </c>
      <c r="J7750" t="s">
        <v>6</v>
      </c>
      <c r="K7750">
        <v>147.12</v>
      </c>
    </row>
    <row r="7751" spans="1:11" ht="15" customHeight="1">
      <c r="A7751" s="1" t="s">
        <v>998</v>
      </c>
      <c r="B7751" t="s">
        <v>14</v>
      </c>
      <c r="C7751" t="s">
        <v>40</v>
      </c>
      <c r="D7751">
        <v>104287</v>
      </c>
      <c r="E7751" t="s">
        <v>901</v>
      </c>
      <c r="F7751">
        <v>205401</v>
      </c>
      <c r="G7751" t="s">
        <v>78</v>
      </c>
      <c r="H7751" t="s">
        <v>79</v>
      </c>
      <c r="I7751">
        <v>361.58</v>
      </c>
      <c r="J7751" t="s">
        <v>6</v>
      </c>
      <c r="K7751">
        <v>361.58</v>
      </c>
    </row>
    <row r="7752" spans="1:11" ht="15" customHeight="1">
      <c r="A7752" s="1" t="s">
        <v>998</v>
      </c>
      <c r="B7752" t="s">
        <v>14</v>
      </c>
      <c r="C7752" t="s">
        <v>40</v>
      </c>
      <c r="D7752">
        <v>104287</v>
      </c>
      <c r="E7752" t="s">
        <v>901</v>
      </c>
      <c r="F7752">
        <v>205401</v>
      </c>
      <c r="G7752" t="s">
        <v>78</v>
      </c>
      <c r="H7752" t="s">
        <v>79</v>
      </c>
      <c r="I7752">
        <v>968.16</v>
      </c>
      <c r="J7752" t="s">
        <v>6</v>
      </c>
      <c r="K7752">
        <v>968.16</v>
      </c>
    </row>
    <row r="7753" spans="1:11" ht="15" customHeight="1">
      <c r="A7753" s="1" t="s">
        <v>998</v>
      </c>
      <c r="B7753" t="s">
        <v>14</v>
      </c>
      <c r="C7753" t="s">
        <v>40</v>
      </c>
      <c r="D7753">
        <v>104287</v>
      </c>
      <c r="E7753" t="s">
        <v>901</v>
      </c>
      <c r="F7753">
        <v>205401</v>
      </c>
      <c r="G7753" t="s">
        <v>78</v>
      </c>
      <c r="H7753" t="s">
        <v>79</v>
      </c>
      <c r="I7753">
        <v>48.03</v>
      </c>
      <c r="J7753" t="s">
        <v>6</v>
      </c>
      <c r="K7753">
        <v>48.03</v>
      </c>
    </row>
    <row r="7754" spans="1:11" ht="15" customHeight="1">
      <c r="A7754" s="1" t="s">
        <v>998</v>
      </c>
      <c r="B7754" t="s">
        <v>14</v>
      </c>
      <c r="C7754" t="s">
        <v>40</v>
      </c>
      <c r="D7754">
        <v>104287</v>
      </c>
      <c r="E7754" t="s">
        <v>901</v>
      </c>
      <c r="F7754">
        <v>205401</v>
      </c>
      <c r="G7754" t="s">
        <v>78</v>
      </c>
      <c r="H7754" t="s">
        <v>79</v>
      </c>
      <c r="I7754">
        <v>269.04000000000002</v>
      </c>
      <c r="J7754" t="s">
        <v>6</v>
      </c>
      <c r="K7754">
        <v>269.04000000000002</v>
      </c>
    </row>
    <row r="7755" spans="1:11" ht="15" customHeight="1">
      <c r="A7755" s="1" t="s">
        <v>998</v>
      </c>
      <c r="B7755" t="s">
        <v>14</v>
      </c>
      <c r="C7755" t="s">
        <v>40</v>
      </c>
      <c r="D7755">
        <v>104287</v>
      </c>
      <c r="E7755" t="s">
        <v>901</v>
      </c>
      <c r="F7755">
        <v>205401</v>
      </c>
      <c r="G7755" t="s">
        <v>78</v>
      </c>
      <c r="H7755" t="s">
        <v>79</v>
      </c>
      <c r="I7755">
        <v>148.87</v>
      </c>
      <c r="J7755" t="s">
        <v>6</v>
      </c>
      <c r="K7755">
        <v>148.87</v>
      </c>
    </row>
    <row r="7756" spans="1:11" ht="15" customHeight="1">
      <c r="A7756" s="1" t="s">
        <v>998</v>
      </c>
      <c r="B7756" t="s">
        <v>14</v>
      </c>
      <c r="C7756" t="s">
        <v>40</v>
      </c>
      <c r="D7756">
        <v>104287</v>
      </c>
      <c r="E7756" t="s">
        <v>901</v>
      </c>
      <c r="F7756">
        <v>205401</v>
      </c>
      <c r="G7756" t="s">
        <v>78</v>
      </c>
      <c r="H7756" t="s">
        <v>79</v>
      </c>
      <c r="I7756">
        <v>112.42</v>
      </c>
      <c r="J7756" t="s">
        <v>6</v>
      </c>
      <c r="K7756">
        <v>112.42</v>
      </c>
    </row>
    <row r="7757" spans="1:11" ht="15" customHeight="1">
      <c r="A7757" s="1" t="s">
        <v>998</v>
      </c>
      <c r="B7757" t="s">
        <v>14</v>
      </c>
      <c r="C7757" t="s">
        <v>40</v>
      </c>
      <c r="D7757">
        <v>104287</v>
      </c>
      <c r="E7757" t="s">
        <v>901</v>
      </c>
      <c r="F7757">
        <v>205401</v>
      </c>
      <c r="G7757" t="s">
        <v>78</v>
      </c>
      <c r="H7757" t="s">
        <v>79</v>
      </c>
      <c r="I7757">
        <v>122.07</v>
      </c>
      <c r="J7757" t="s">
        <v>6</v>
      </c>
      <c r="K7757">
        <v>122.07</v>
      </c>
    </row>
    <row r="7758" spans="1:11" ht="15" customHeight="1">
      <c r="A7758" s="1" t="s">
        <v>998</v>
      </c>
      <c r="B7758" t="s">
        <v>14</v>
      </c>
      <c r="C7758" t="s">
        <v>40</v>
      </c>
      <c r="D7758">
        <v>104287</v>
      </c>
      <c r="E7758" t="s">
        <v>901</v>
      </c>
      <c r="F7758">
        <v>205401</v>
      </c>
      <c r="G7758" t="s">
        <v>78</v>
      </c>
      <c r="H7758" t="s">
        <v>79</v>
      </c>
      <c r="I7758">
        <v>146.21</v>
      </c>
      <c r="J7758" t="s">
        <v>6</v>
      </c>
      <c r="K7758">
        <v>146.21</v>
      </c>
    </row>
    <row r="7759" spans="1:11" ht="15" customHeight="1">
      <c r="A7759" s="1" t="s">
        <v>998</v>
      </c>
      <c r="B7759" t="s">
        <v>14</v>
      </c>
      <c r="C7759" t="s">
        <v>40</v>
      </c>
      <c r="D7759">
        <v>104287</v>
      </c>
      <c r="E7759" t="s">
        <v>901</v>
      </c>
      <c r="F7759">
        <v>205401</v>
      </c>
      <c r="G7759" t="s">
        <v>78</v>
      </c>
      <c r="H7759" t="s">
        <v>79</v>
      </c>
      <c r="I7759">
        <v>125.68</v>
      </c>
      <c r="J7759" t="s">
        <v>6</v>
      </c>
      <c r="K7759">
        <v>125.68</v>
      </c>
    </row>
    <row r="7760" spans="1:11" ht="15" customHeight="1">
      <c r="A7760" s="1" t="s">
        <v>998</v>
      </c>
      <c r="B7760" t="s">
        <v>14</v>
      </c>
      <c r="C7760" t="s">
        <v>40</v>
      </c>
      <c r="D7760">
        <v>104287</v>
      </c>
      <c r="E7760" t="s">
        <v>901</v>
      </c>
      <c r="F7760">
        <v>205401</v>
      </c>
      <c r="G7760" t="s">
        <v>78</v>
      </c>
      <c r="H7760" t="s">
        <v>79</v>
      </c>
      <c r="I7760">
        <v>384.62</v>
      </c>
      <c r="J7760" t="s">
        <v>6</v>
      </c>
      <c r="K7760">
        <v>384.62</v>
      </c>
    </row>
    <row r="7761" spans="1:11" ht="15" customHeight="1">
      <c r="A7761" s="1" t="s">
        <v>998</v>
      </c>
      <c r="B7761" t="s">
        <v>14</v>
      </c>
      <c r="C7761" t="s">
        <v>40</v>
      </c>
      <c r="D7761">
        <v>104287</v>
      </c>
      <c r="E7761" t="s">
        <v>901</v>
      </c>
      <c r="F7761">
        <v>205401</v>
      </c>
      <c r="G7761" t="s">
        <v>78</v>
      </c>
      <c r="H7761" t="s">
        <v>79</v>
      </c>
      <c r="I7761">
        <v>347.72</v>
      </c>
      <c r="J7761" t="s">
        <v>6</v>
      </c>
      <c r="K7761">
        <v>347.72</v>
      </c>
    </row>
    <row r="7762" spans="1:11" ht="15" customHeight="1">
      <c r="A7762" s="1" t="s">
        <v>998</v>
      </c>
      <c r="B7762" t="s">
        <v>14</v>
      </c>
      <c r="C7762" t="s">
        <v>40</v>
      </c>
      <c r="D7762">
        <v>104287</v>
      </c>
      <c r="E7762" t="s">
        <v>901</v>
      </c>
      <c r="F7762">
        <v>205401</v>
      </c>
      <c r="G7762" t="s">
        <v>78</v>
      </c>
      <c r="H7762" t="s">
        <v>79</v>
      </c>
      <c r="I7762">
        <v>301.33999999999997</v>
      </c>
      <c r="J7762" t="s">
        <v>6</v>
      </c>
      <c r="K7762">
        <v>301.33999999999997</v>
      </c>
    </row>
    <row r="7763" spans="1:11" ht="15" customHeight="1">
      <c r="A7763" s="1" t="s">
        <v>998</v>
      </c>
      <c r="B7763" t="s">
        <v>14</v>
      </c>
      <c r="C7763" t="s">
        <v>40</v>
      </c>
      <c r="D7763">
        <v>104287</v>
      </c>
      <c r="E7763" t="s">
        <v>901</v>
      </c>
      <c r="F7763">
        <v>205401</v>
      </c>
      <c r="G7763" t="s">
        <v>78</v>
      </c>
      <c r="H7763" t="s">
        <v>79</v>
      </c>
      <c r="I7763">
        <v>156.41999999999999</v>
      </c>
      <c r="J7763" t="s">
        <v>6</v>
      </c>
      <c r="K7763">
        <v>156.41999999999999</v>
      </c>
    </row>
    <row r="7764" spans="1:11" ht="15" customHeight="1">
      <c r="A7764" s="1" t="s">
        <v>998</v>
      </c>
      <c r="B7764" t="s">
        <v>14</v>
      </c>
      <c r="C7764" t="s">
        <v>40</v>
      </c>
      <c r="D7764">
        <v>104287</v>
      </c>
      <c r="E7764" t="s">
        <v>901</v>
      </c>
      <c r="F7764">
        <v>205401</v>
      </c>
      <c r="G7764" t="s">
        <v>78</v>
      </c>
      <c r="H7764" t="s">
        <v>79</v>
      </c>
      <c r="I7764">
        <v>149.91</v>
      </c>
      <c r="J7764" t="s">
        <v>6</v>
      </c>
      <c r="K7764">
        <v>149.91</v>
      </c>
    </row>
    <row r="7765" spans="1:11" ht="15" customHeight="1">
      <c r="A7765" s="1" t="s">
        <v>998</v>
      </c>
      <c r="B7765" t="s">
        <v>14</v>
      </c>
      <c r="C7765" t="s">
        <v>40</v>
      </c>
      <c r="D7765">
        <v>104287</v>
      </c>
      <c r="E7765" t="s">
        <v>901</v>
      </c>
      <c r="F7765">
        <v>205401</v>
      </c>
      <c r="G7765" t="s">
        <v>78</v>
      </c>
      <c r="H7765" t="s">
        <v>79</v>
      </c>
      <c r="I7765">
        <v>197.77</v>
      </c>
      <c r="J7765" t="s">
        <v>6</v>
      </c>
      <c r="K7765">
        <v>197.77</v>
      </c>
    </row>
    <row r="7766" spans="1:11" ht="15" customHeight="1">
      <c r="A7766" s="1" t="s">
        <v>998</v>
      </c>
      <c r="B7766" t="s">
        <v>14</v>
      </c>
      <c r="C7766" t="s">
        <v>40</v>
      </c>
      <c r="D7766">
        <v>104287</v>
      </c>
      <c r="E7766" t="s">
        <v>901</v>
      </c>
      <c r="F7766">
        <v>205401</v>
      </c>
      <c r="G7766" t="s">
        <v>78</v>
      </c>
      <c r="H7766" t="s">
        <v>79</v>
      </c>
      <c r="I7766">
        <v>342.18</v>
      </c>
      <c r="J7766" t="s">
        <v>6</v>
      </c>
      <c r="K7766">
        <v>342.18</v>
      </c>
    </row>
    <row r="7767" spans="1:11" ht="15" customHeight="1">
      <c r="A7767" s="1" t="s">
        <v>998</v>
      </c>
      <c r="B7767" t="s">
        <v>14</v>
      </c>
      <c r="C7767" t="s">
        <v>40</v>
      </c>
      <c r="D7767">
        <v>104287</v>
      </c>
      <c r="E7767" t="s">
        <v>901</v>
      </c>
      <c r="F7767">
        <v>205401</v>
      </c>
      <c r="G7767" t="s">
        <v>78</v>
      </c>
      <c r="H7767" t="s">
        <v>79</v>
      </c>
      <c r="I7767">
        <v>215.25</v>
      </c>
      <c r="J7767" t="s">
        <v>6</v>
      </c>
      <c r="K7767">
        <v>215.25</v>
      </c>
    </row>
    <row r="7768" spans="1:11" ht="15" customHeight="1">
      <c r="A7768" s="1" t="s">
        <v>998</v>
      </c>
      <c r="B7768" t="s">
        <v>14</v>
      </c>
      <c r="C7768" t="s">
        <v>40</v>
      </c>
      <c r="D7768">
        <v>104287</v>
      </c>
      <c r="E7768" t="s">
        <v>901</v>
      </c>
      <c r="F7768">
        <v>205401</v>
      </c>
      <c r="G7768" t="s">
        <v>78</v>
      </c>
      <c r="H7768" t="s">
        <v>79</v>
      </c>
      <c r="I7768">
        <v>201.17</v>
      </c>
      <c r="J7768" t="s">
        <v>6</v>
      </c>
      <c r="K7768">
        <v>201.17</v>
      </c>
    </row>
    <row r="7769" spans="1:11" ht="15" customHeight="1">
      <c r="A7769" s="1" t="s">
        <v>998</v>
      </c>
      <c r="B7769" t="s">
        <v>14</v>
      </c>
      <c r="C7769" t="s">
        <v>40</v>
      </c>
      <c r="D7769">
        <v>104287</v>
      </c>
      <c r="E7769" t="s">
        <v>901</v>
      </c>
      <c r="F7769">
        <v>205401</v>
      </c>
      <c r="G7769" t="s">
        <v>78</v>
      </c>
      <c r="H7769" t="s">
        <v>79</v>
      </c>
      <c r="I7769">
        <v>185.73</v>
      </c>
      <c r="J7769" t="s">
        <v>6</v>
      </c>
      <c r="K7769">
        <v>185.73</v>
      </c>
    </row>
    <row r="7770" spans="1:11" ht="15" customHeight="1">
      <c r="A7770" s="1" t="s">
        <v>998</v>
      </c>
      <c r="B7770" t="s">
        <v>14</v>
      </c>
      <c r="C7770" t="s">
        <v>40</v>
      </c>
      <c r="D7770">
        <v>104287</v>
      </c>
      <c r="E7770" t="s">
        <v>901</v>
      </c>
      <c r="F7770">
        <v>205401</v>
      </c>
      <c r="G7770" t="s">
        <v>78</v>
      </c>
      <c r="H7770" t="s">
        <v>79</v>
      </c>
      <c r="I7770">
        <v>134.52000000000001</v>
      </c>
      <c r="J7770" t="s">
        <v>6</v>
      </c>
      <c r="K7770">
        <v>134.52000000000001</v>
      </c>
    </row>
    <row r="7771" spans="1:11" ht="15" customHeight="1">
      <c r="A7771" s="1" t="s">
        <v>998</v>
      </c>
      <c r="B7771" t="s">
        <v>14</v>
      </c>
      <c r="C7771" t="s">
        <v>40</v>
      </c>
      <c r="D7771">
        <v>104287</v>
      </c>
      <c r="E7771" t="s">
        <v>901</v>
      </c>
      <c r="F7771">
        <v>205401</v>
      </c>
      <c r="G7771" t="s">
        <v>78</v>
      </c>
      <c r="H7771" t="s">
        <v>79</v>
      </c>
      <c r="I7771">
        <v>138.24</v>
      </c>
      <c r="J7771" t="s">
        <v>6</v>
      </c>
      <c r="K7771">
        <v>138.24</v>
      </c>
    </row>
    <row r="7772" spans="1:11" ht="15" customHeight="1">
      <c r="A7772" s="1" t="s">
        <v>998</v>
      </c>
      <c r="B7772" t="s">
        <v>14</v>
      </c>
      <c r="C7772" t="s">
        <v>40</v>
      </c>
      <c r="D7772">
        <v>104287</v>
      </c>
      <c r="E7772" t="s">
        <v>901</v>
      </c>
      <c r="F7772">
        <v>205401</v>
      </c>
      <c r="G7772" t="s">
        <v>78</v>
      </c>
      <c r="H7772" t="s">
        <v>79</v>
      </c>
      <c r="I7772">
        <v>144.88</v>
      </c>
      <c r="J7772" t="s">
        <v>6</v>
      </c>
      <c r="K7772">
        <v>144.88</v>
      </c>
    </row>
    <row r="7773" spans="1:11" ht="15" customHeight="1">
      <c r="A7773" s="1" t="s">
        <v>998</v>
      </c>
      <c r="B7773" t="s">
        <v>14</v>
      </c>
      <c r="C7773" t="s">
        <v>40</v>
      </c>
      <c r="D7773">
        <v>104287</v>
      </c>
      <c r="E7773" t="s">
        <v>901</v>
      </c>
      <c r="F7773">
        <v>205401</v>
      </c>
      <c r="G7773" t="s">
        <v>78</v>
      </c>
      <c r="H7773" t="s">
        <v>79</v>
      </c>
      <c r="I7773">
        <v>181.69</v>
      </c>
      <c r="J7773" t="s">
        <v>6</v>
      </c>
      <c r="K7773">
        <v>181.69</v>
      </c>
    </row>
    <row r="7774" spans="1:11" ht="15" customHeight="1">
      <c r="A7774" s="1" t="s">
        <v>998</v>
      </c>
      <c r="B7774" t="s">
        <v>14</v>
      </c>
      <c r="C7774" t="s">
        <v>40</v>
      </c>
      <c r="D7774">
        <v>104287</v>
      </c>
      <c r="E7774" t="s">
        <v>901</v>
      </c>
      <c r="F7774">
        <v>205401</v>
      </c>
      <c r="G7774" t="s">
        <v>78</v>
      </c>
      <c r="H7774" t="s">
        <v>79</v>
      </c>
      <c r="I7774">
        <v>75124.899999999994</v>
      </c>
      <c r="J7774" t="s">
        <v>6</v>
      </c>
      <c r="K7774">
        <v>75124.899999999994</v>
      </c>
    </row>
    <row r="7775" spans="1:11" ht="15" customHeight="1">
      <c r="A7775" s="1" t="s">
        <v>998</v>
      </c>
      <c r="B7775" t="s">
        <v>14</v>
      </c>
      <c r="C7775" t="s">
        <v>40</v>
      </c>
      <c r="D7775">
        <v>104287</v>
      </c>
      <c r="E7775" t="s">
        <v>901</v>
      </c>
      <c r="F7775">
        <v>205401</v>
      </c>
      <c r="G7775" t="s">
        <v>78</v>
      </c>
      <c r="H7775" t="s">
        <v>79</v>
      </c>
      <c r="I7775">
        <v>17793.47</v>
      </c>
      <c r="J7775" t="s">
        <v>6</v>
      </c>
      <c r="K7775">
        <v>17793.47</v>
      </c>
    </row>
    <row r="7776" spans="1:11" ht="15" customHeight="1">
      <c r="A7776" s="1" t="s">
        <v>998</v>
      </c>
      <c r="B7776" t="s">
        <v>14</v>
      </c>
      <c r="C7776" t="s">
        <v>40</v>
      </c>
      <c r="D7776">
        <v>104287</v>
      </c>
      <c r="E7776" t="s">
        <v>901</v>
      </c>
      <c r="F7776">
        <v>205401</v>
      </c>
      <c r="G7776" t="s">
        <v>78</v>
      </c>
      <c r="H7776" t="s">
        <v>79</v>
      </c>
      <c r="I7776">
        <v>25830.94</v>
      </c>
      <c r="J7776" t="s">
        <v>6</v>
      </c>
      <c r="K7776">
        <v>25830.94</v>
      </c>
    </row>
    <row r="7777" spans="1:11" ht="15" customHeight="1">
      <c r="A7777" s="1" t="s">
        <v>998</v>
      </c>
      <c r="B7777" t="s">
        <v>14</v>
      </c>
      <c r="C7777" t="s">
        <v>40</v>
      </c>
      <c r="D7777">
        <v>104287</v>
      </c>
      <c r="E7777" t="s">
        <v>901</v>
      </c>
      <c r="F7777">
        <v>205401</v>
      </c>
      <c r="G7777" t="s">
        <v>78</v>
      </c>
      <c r="H7777" t="s">
        <v>79</v>
      </c>
      <c r="I7777">
        <v>2549.13</v>
      </c>
      <c r="J7777" t="s">
        <v>6</v>
      </c>
      <c r="K7777">
        <v>2549.13</v>
      </c>
    </row>
    <row r="7778" spans="1:11" ht="15" customHeight="1">
      <c r="A7778" s="1" t="s">
        <v>998</v>
      </c>
      <c r="B7778" t="s">
        <v>14</v>
      </c>
      <c r="C7778" t="s">
        <v>40</v>
      </c>
      <c r="D7778">
        <v>104287</v>
      </c>
      <c r="E7778" t="s">
        <v>901</v>
      </c>
      <c r="F7778">
        <v>205401</v>
      </c>
      <c r="G7778" t="s">
        <v>78</v>
      </c>
      <c r="H7778" t="s">
        <v>79</v>
      </c>
      <c r="I7778">
        <v>35072.050000000003</v>
      </c>
      <c r="J7778" t="s">
        <v>6</v>
      </c>
      <c r="K7778">
        <v>35072.050000000003</v>
      </c>
    </row>
    <row r="7779" spans="1:11" ht="15" customHeight="1">
      <c r="A7779" s="1" t="s">
        <v>998</v>
      </c>
      <c r="B7779" t="s">
        <v>14</v>
      </c>
      <c r="C7779" t="s">
        <v>40</v>
      </c>
      <c r="D7779">
        <v>104287</v>
      </c>
      <c r="E7779" t="s">
        <v>901</v>
      </c>
      <c r="F7779">
        <v>205401</v>
      </c>
      <c r="G7779" t="s">
        <v>78</v>
      </c>
      <c r="H7779" t="s">
        <v>79</v>
      </c>
      <c r="I7779">
        <v>3824.09</v>
      </c>
      <c r="J7779" t="s">
        <v>6</v>
      </c>
      <c r="K7779">
        <v>3824.09</v>
      </c>
    </row>
    <row r="7780" spans="1:11" ht="15" customHeight="1">
      <c r="A7780" s="1" t="s">
        <v>998</v>
      </c>
      <c r="B7780" t="s">
        <v>14</v>
      </c>
      <c r="C7780" t="s">
        <v>40</v>
      </c>
      <c r="D7780">
        <v>104287</v>
      </c>
      <c r="E7780" t="s">
        <v>901</v>
      </c>
      <c r="F7780">
        <v>205401</v>
      </c>
      <c r="G7780" t="s">
        <v>78</v>
      </c>
      <c r="H7780" t="s">
        <v>79</v>
      </c>
      <c r="I7780">
        <v>2630.93</v>
      </c>
      <c r="J7780" t="s">
        <v>6</v>
      </c>
      <c r="K7780">
        <v>2630.93</v>
      </c>
    </row>
    <row r="7781" spans="1:11" ht="15" customHeight="1">
      <c r="A7781" s="1" t="s">
        <v>998</v>
      </c>
      <c r="B7781" t="s">
        <v>14</v>
      </c>
      <c r="C7781" t="s">
        <v>40</v>
      </c>
      <c r="D7781">
        <v>104287</v>
      </c>
      <c r="E7781" t="s">
        <v>901</v>
      </c>
      <c r="F7781">
        <v>205401</v>
      </c>
      <c r="G7781" t="s">
        <v>78</v>
      </c>
      <c r="H7781" t="s">
        <v>79</v>
      </c>
      <c r="I7781">
        <v>16784.689999999999</v>
      </c>
      <c r="J7781" t="s">
        <v>6</v>
      </c>
      <c r="K7781">
        <v>16784.689999999999</v>
      </c>
    </row>
    <row r="7782" spans="1:11" ht="15" customHeight="1">
      <c r="A7782" s="1" t="s">
        <v>998</v>
      </c>
      <c r="B7782" t="s">
        <v>14</v>
      </c>
      <c r="C7782" t="s">
        <v>40</v>
      </c>
      <c r="D7782">
        <v>104287</v>
      </c>
      <c r="E7782" t="s">
        <v>901</v>
      </c>
      <c r="F7782">
        <v>205401</v>
      </c>
      <c r="G7782" t="s">
        <v>78</v>
      </c>
      <c r="H7782" t="s">
        <v>79</v>
      </c>
      <c r="I7782">
        <v>74601.55</v>
      </c>
      <c r="J7782" t="s">
        <v>6</v>
      </c>
      <c r="K7782">
        <v>74601.55</v>
      </c>
    </row>
    <row r="7783" spans="1:11" ht="15" customHeight="1">
      <c r="A7783" s="1" t="s">
        <v>998</v>
      </c>
      <c r="B7783" t="s">
        <v>14</v>
      </c>
      <c r="C7783" t="s">
        <v>40</v>
      </c>
      <c r="D7783">
        <v>104287</v>
      </c>
      <c r="E7783" t="s">
        <v>901</v>
      </c>
      <c r="F7783">
        <v>205401</v>
      </c>
      <c r="G7783" t="s">
        <v>78</v>
      </c>
      <c r="H7783" t="s">
        <v>79</v>
      </c>
      <c r="I7783">
        <v>116.87</v>
      </c>
      <c r="J7783" t="s">
        <v>6</v>
      </c>
      <c r="K7783">
        <v>116.87</v>
      </c>
    </row>
    <row r="7784" spans="1:11" ht="15" customHeight="1">
      <c r="A7784" s="1" t="s">
        <v>998</v>
      </c>
      <c r="B7784" t="s">
        <v>14</v>
      </c>
      <c r="C7784" t="s">
        <v>40</v>
      </c>
      <c r="D7784">
        <v>104287</v>
      </c>
      <c r="E7784" t="s">
        <v>901</v>
      </c>
      <c r="F7784">
        <v>205401</v>
      </c>
      <c r="G7784" t="s">
        <v>78</v>
      </c>
      <c r="H7784" t="s">
        <v>79</v>
      </c>
      <c r="I7784">
        <v>2485.1999999999998</v>
      </c>
      <c r="J7784" t="s">
        <v>6</v>
      </c>
      <c r="K7784">
        <v>2485.1999999999998</v>
      </c>
    </row>
    <row r="7785" spans="1:11" ht="15" customHeight="1">
      <c r="A7785" s="1" t="s">
        <v>998</v>
      </c>
      <c r="B7785" t="s">
        <v>14</v>
      </c>
      <c r="C7785" t="s">
        <v>40</v>
      </c>
      <c r="D7785">
        <v>104287</v>
      </c>
      <c r="E7785" t="s">
        <v>901</v>
      </c>
      <c r="F7785">
        <v>205401</v>
      </c>
      <c r="G7785" t="s">
        <v>78</v>
      </c>
      <c r="H7785" t="s">
        <v>79</v>
      </c>
      <c r="I7785">
        <v>628.84</v>
      </c>
      <c r="J7785" t="s">
        <v>6</v>
      </c>
      <c r="K7785">
        <v>628.84</v>
      </c>
    </row>
    <row r="7786" spans="1:11">
      <c r="A7786" s="1" t="s">
        <v>998</v>
      </c>
      <c r="B7786" t="s">
        <v>14</v>
      </c>
      <c r="C7786" t="s">
        <v>40</v>
      </c>
      <c r="D7786">
        <v>104287</v>
      </c>
      <c r="E7786" t="s">
        <v>901</v>
      </c>
      <c r="F7786">
        <v>205401</v>
      </c>
      <c r="G7786" t="s">
        <v>78</v>
      </c>
      <c r="H7786" t="s">
        <v>79</v>
      </c>
      <c r="I7786">
        <v>504.55</v>
      </c>
      <c r="J7786" t="s">
        <v>6</v>
      </c>
      <c r="K7786">
        <v>504.55</v>
      </c>
    </row>
    <row r="7787" spans="1:11" ht="15" customHeight="1">
      <c r="A7787" s="1" t="s">
        <v>998</v>
      </c>
      <c r="B7787" t="s">
        <v>14</v>
      </c>
      <c r="C7787" t="s">
        <v>40</v>
      </c>
      <c r="D7787">
        <v>104287</v>
      </c>
      <c r="E7787" t="s">
        <v>901</v>
      </c>
      <c r="F7787">
        <v>205401</v>
      </c>
      <c r="G7787" t="s">
        <v>78</v>
      </c>
      <c r="H7787" t="s">
        <v>79</v>
      </c>
      <c r="I7787">
        <v>40996.400000000001</v>
      </c>
      <c r="J7787" t="s">
        <v>6</v>
      </c>
      <c r="K7787">
        <v>40996.400000000001</v>
      </c>
    </row>
    <row r="7788" spans="1:11" ht="15" customHeight="1">
      <c r="A7788" s="1" t="s">
        <v>998</v>
      </c>
      <c r="B7788" t="s">
        <v>14</v>
      </c>
      <c r="C7788" t="s">
        <v>40</v>
      </c>
      <c r="D7788">
        <v>104287</v>
      </c>
      <c r="E7788" t="s">
        <v>901</v>
      </c>
      <c r="F7788">
        <v>205401</v>
      </c>
      <c r="G7788" t="s">
        <v>78</v>
      </c>
      <c r="H7788" t="s">
        <v>79</v>
      </c>
      <c r="I7788">
        <v>187</v>
      </c>
      <c r="J7788" t="s">
        <v>6</v>
      </c>
      <c r="K7788">
        <v>187</v>
      </c>
    </row>
    <row r="7789" spans="1:11" ht="15" customHeight="1">
      <c r="A7789" s="1" t="s">
        <v>998</v>
      </c>
      <c r="B7789" t="s">
        <v>14</v>
      </c>
      <c r="C7789" t="s">
        <v>40</v>
      </c>
      <c r="D7789">
        <v>104287</v>
      </c>
      <c r="E7789" t="s">
        <v>901</v>
      </c>
      <c r="F7789">
        <v>205401</v>
      </c>
      <c r="G7789" t="s">
        <v>78</v>
      </c>
      <c r="H7789" t="s">
        <v>79</v>
      </c>
      <c r="I7789">
        <v>1450.4</v>
      </c>
      <c r="J7789" t="s">
        <v>6</v>
      </c>
      <c r="K7789">
        <v>1450.4</v>
      </c>
    </row>
    <row r="7790" spans="1:11" ht="15" customHeight="1">
      <c r="A7790" s="1" t="s">
        <v>998</v>
      </c>
      <c r="B7790" t="s">
        <v>14</v>
      </c>
      <c r="C7790" t="s">
        <v>40</v>
      </c>
      <c r="D7790">
        <v>104287</v>
      </c>
      <c r="E7790" t="s">
        <v>901</v>
      </c>
      <c r="F7790">
        <v>205401</v>
      </c>
      <c r="G7790" t="s">
        <v>78</v>
      </c>
      <c r="H7790" t="s">
        <v>79</v>
      </c>
      <c r="I7790">
        <v>3872.68</v>
      </c>
      <c r="J7790" t="s">
        <v>6</v>
      </c>
      <c r="K7790">
        <v>3872.68</v>
      </c>
    </row>
    <row r="7791" spans="1:11" ht="15" customHeight="1">
      <c r="A7791" s="1" t="s">
        <v>998</v>
      </c>
      <c r="B7791" t="s">
        <v>14</v>
      </c>
      <c r="C7791" t="s">
        <v>40</v>
      </c>
      <c r="D7791">
        <v>104287</v>
      </c>
      <c r="E7791" t="s">
        <v>901</v>
      </c>
      <c r="F7791">
        <v>205401</v>
      </c>
      <c r="G7791" t="s">
        <v>78</v>
      </c>
      <c r="H7791" t="s">
        <v>79</v>
      </c>
      <c r="I7791">
        <v>15351.36</v>
      </c>
      <c r="J7791" t="s">
        <v>6</v>
      </c>
      <c r="K7791">
        <v>15351.36</v>
      </c>
    </row>
    <row r="7792" spans="1:11" ht="15" customHeight="1">
      <c r="A7792" s="1" t="s">
        <v>998</v>
      </c>
      <c r="B7792" t="s">
        <v>14</v>
      </c>
      <c r="C7792" t="s">
        <v>40</v>
      </c>
      <c r="D7792">
        <v>104287</v>
      </c>
      <c r="E7792" t="s">
        <v>901</v>
      </c>
      <c r="F7792">
        <v>205401</v>
      </c>
      <c r="G7792" t="s">
        <v>78</v>
      </c>
      <c r="H7792" t="s">
        <v>79</v>
      </c>
      <c r="I7792">
        <v>3.27</v>
      </c>
      <c r="J7792" t="s">
        <v>5</v>
      </c>
      <c r="K7792">
        <v>-3.27</v>
      </c>
    </row>
    <row r="7793" spans="1:11" ht="15" customHeight="1">
      <c r="A7793" s="1" t="s">
        <v>998</v>
      </c>
      <c r="B7793" t="s">
        <v>14</v>
      </c>
      <c r="C7793" t="s">
        <v>40</v>
      </c>
      <c r="D7793">
        <v>104287</v>
      </c>
      <c r="E7793" t="s">
        <v>901</v>
      </c>
      <c r="F7793">
        <v>205401</v>
      </c>
      <c r="G7793" t="s">
        <v>78</v>
      </c>
      <c r="H7793" t="s">
        <v>79</v>
      </c>
      <c r="I7793">
        <v>3523.08</v>
      </c>
      <c r="J7793" t="s">
        <v>6</v>
      </c>
      <c r="K7793">
        <v>3523.08</v>
      </c>
    </row>
    <row r="7794" spans="1:11" ht="15" customHeight="1">
      <c r="A7794" s="1" t="s">
        <v>998</v>
      </c>
      <c r="B7794" t="s">
        <v>14</v>
      </c>
      <c r="C7794" t="s">
        <v>40</v>
      </c>
      <c r="D7794">
        <v>104287</v>
      </c>
      <c r="E7794" t="s">
        <v>901</v>
      </c>
      <c r="F7794">
        <v>205401</v>
      </c>
      <c r="G7794" t="s">
        <v>78</v>
      </c>
      <c r="H7794" t="s">
        <v>79</v>
      </c>
      <c r="I7794">
        <v>4711.6400000000003</v>
      </c>
      <c r="J7794" t="s">
        <v>6</v>
      </c>
      <c r="K7794">
        <v>4711.6400000000003</v>
      </c>
    </row>
    <row r="7795" spans="1:11" ht="15" customHeight="1">
      <c r="A7795" s="1" t="s">
        <v>998</v>
      </c>
      <c r="B7795" t="s">
        <v>14</v>
      </c>
      <c r="C7795" t="s">
        <v>40</v>
      </c>
      <c r="D7795">
        <v>109651</v>
      </c>
      <c r="E7795" t="s">
        <v>902</v>
      </c>
      <c r="F7795">
        <v>205401</v>
      </c>
      <c r="G7795" t="s">
        <v>78</v>
      </c>
      <c r="H7795" t="s">
        <v>79</v>
      </c>
      <c r="I7795">
        <v>431.36</v>
      </c>
      <c r="J7795" t="s">
        <v>6</v>
      </c>
      <c r="K7795">
        <v>431.36</v>
      </c>
    </row>
    <row r="7796" spans="1:11" ht="15" customHeight="1">
      <c r="A7796" s="1" t="s">
        <v>998</v>
      </c>
      <c r="B7796" t="s">
        <v>14</v>
      </c>
      <c r="C7796" t="s">
        <v>40</v>
      </c>
      <c r="D7796">
        <v>109651</v>
      </c>
      <c r="E7796" t="s">
        <v>902</v>
      </c>
      <c r="F7796">
        <v>205401</v>
      </c>
      <c r="G7796" t="s">
        <v>78</v>
      </c>
      <c r="H7796" t="s">
        <v>79</v>
      </c>
      <c r="I7796">
        <v>8850.91</v>
      </c>
      <c r="J7796" t="s">
        <v>6</v>
      </c>
      <c r="K7796">
        <v>8850.91</v>
      </c>
    </row>
    <row r="7797" spans="1:11" ht="15" customHeight="1">
      <c r="A7797" s="1" t="s">
        <v>998</v>
      </c>
      <c r="B7797" t="s">
        <v>14</v>
      </c>
      <c r="C7797" t="s">
        <v>40</v>
      </c>
      <c r="D7797">
        <v>109651</v>
      </c>
      <c r="E7797" t="s">
        <v>902</v>
      </c>
      <c r="F7797">
        <v>205401</v>
      </c>
      <c r="G7797" t="s">
        <v>78</v>
      </c>
      <c r="H7797" t="s">
        <v>79</v>
      </c>
      <c r="I7797">
        <v>858.68</v>
      </c>
      <c r="J7797" t="s">
        <v>6</v>
      </c>
      <c r="K7797">
        <v>858.68</v>
      </c>
    </row>
    <row r="7798" spans="1:11" ht="15" customHeight="1">
      <c r="A7798" s="1" t="s">
        <v>998</v>
      </c>
      <c r="B7798" t="s">
        <v>14</v>
      </c>
      <c r="C7798" t="s">
        <v>40</v>
      </c>
      <c r="D7798">
        <v>109651</v>
      </c>
      <c r="E7798" t="s">
        <v>902</v>
      </c>
      <c r="F7798">
        <v>205401</v>
      </c>
      <c r="G7798" t="s">
        <v>78</v>
      </c>
      <c r="H7798" t="s">
        <v>79</v>
      </c>
      <c r="I7798">
        <v>305.12</v>
      </c>
      <c r="J7798" t="s">
        <v>6</v>
      </c>
      <c r="K7798">
        <v>305.12</v>
      </c>
    </row>
    <row r="7799" spans="1:11">
      <c r="A7799" s="1" t="s">
        <v>998</v>
      </c>
      <c r="B7799" t="s">
        <v>14</v>
      </c>
      <c r="C7799" t="s">
        <v>40</v>
      </c>
      <c r="D7799">
        <v>109651</v>
      </c>
      <c r="E7799" t="s">
        <v>902</v>
      </c>
      <c r="F7799">
        <v>205401</v>
      </c>
      <c r="G7799" t="s">
        <v>78</v>
      </c>
      <c r="H7799" t="s">
        <v>79</v>
      </c>
      <c r="I7799">
        <v>145.94</v>
      </c>
      <c r="J7799" t="s">
        <v>6</v>
      </c>
      <c r="K7799">
        <v>145.94</v>
      </c>
    </row>
    <row r="7800" spans="1:11" ht="15" customHeight="1">
      <c r="A7800" s="1" t="s">
        <v>998</v>
      </c>
      <c r="B7800" t="s">
        <v>14</v>
      </c>
      <c r="C7800" t="s">
        <v>40</v>
      </c>
      <c r="D7800">
        <v>109651</v>
      </c>
      <c r="E7800" t="s">
        <v>902</v>
      </c>
      <c r="F7800">
        <v>205401</v>
      </c>
      <c r="G7800" t="s">
        <v>78</v>
      </c>
      <c r="H7800" t="s">
        <v>79</v>
      </c>
      <c r="I7800">
        <v>318.64</v>
      </c>
      <c r="J7800" t="s">
        <v>6</v>
      </c>
      <c r="K7800">
        <v>318.64</v>
      </c>
    </row>
    <row r="7801" spans="1:11" ht="15" customHeight="1">
      <c r="A7801" s="1" t="s">
        <v>998</v>
      </c>
      <c r="B7801" t="s">
        <v>14</v>
      </c>
      <c r="C7801" t="s">
        <v>40</v>
      </c>
      <c r="D7801">
        <v>109651</v>
      </c>
      <c r="E7801" t="s">
        <v>902</v>
      </c>
      <c r="F7801">
        <v>205401</v>
      </c>
      <c r="G7801" t="s">
        <v>78</v>
      </c>
      <c r="H7801" t="s">
        <v>79</v>
      </c>
      <c r="I7801">
        <v>8793.51</v>
      </c>
      <c r="J7801" t="s">
        <v>6</v>
      </c>
      <c r="K7801">
        <v>8793.51</v>
      </c>
    </row>
    <row r="7802" spans="1:11" ht="15" customHeight="1">
      <c r="A7802" s="1" t="s">
        <v>998</v>
      </c>
      <c r="B7802" t="s">
        <v>14</v>
      </c>
      <c r="C7802" t="s">
        <v>40</v>
      </c>
      <c r="D7802">
        <v>109651</v>
      </c>
      <c r="E7802" t="s">
        <v>902</v>
      </c>
      <c r="F7802">
        <v>205401</v>
      </c>
      <c r="G7802" t="s">
        <v>78</v>
      </c>
      <c r="H7802" t="s">
        <v>79</v>
      </c>
      <c r="I7802">
        <v>364.48</v>
      </c>
      <c r="J7802" t="s">
        <v>6</v>
      </c>
      <c r="K7802">
        <v>364.48</v>
      </c>
    </row>
    <row r="7803" spans="1:11" ht="15" customHeight="1">
      <c r="A7803" s="1" t="s">
        <v>998</v>
      </c>
      <c r="B7803" t="s">
        <v>14</v>
      </c>
      <c r="C7803" t="s">
        <v>40</v>
      </c>
      <c r="D7803">
        <v>109651</v>
      </c>
      <c r="E7803" t="s">
        <v>902</v>
      </c>
      <c r="F7803">
        <v>205401</v>
      </c>
      <c r="G7803" t="s">
        <v>78</v>
      </c>
      <c r="H7803" t="s">
        <v>79</v>
      </c>
      <c r="I7803">
        <v>4483.54</v>
      </c>
      <c r="J7803" t="s">
        <v>6</v>
      </c>
      <c r="K7803">
        <v>4483.54</v>
      </c>
    </row>
    <row r="7804" spans="1:11" ht="15" customHeight="1">
      <c r="A7804" s="1" t="s">
        <v>998</v>
      </c>
      <c r="B7804" t="s">
        <v>14</v>
      </c>
      <c r="C7804" t="s">
        <v>40</v>
      </c>
      <c r="D7804">
        <v>109651</v>
      </c>
      <c r="E7804" t="s">
        <v>902</v>
      </c>
      <c r="F7804">
        <v>205401</v>
      </c>
      <c r="G7804" t="s">
        <v>78</v>
      </c>
      <c r="H7804" t="s">
        <v>79</v>
      </c>
      <c r="I7804">
        <v>194.91</v>
      </c>
      <c r="J7804" t="s">
        <v>6</v>
      </c>
      <c r="K7804">
        <v>194.91</v>
      </c>
    </row>
    <row r="7805" spans="1:11" ht="15" customHeight="1">
      <c r="A7805" s="1" t="s">
        <v>998</v>
      </c>
      <c r="B7805" t="s">
        <v>14</v>
      </c>
      <c r="C7805" t="s">
        <v>40</v>
      </c>
      <c r="D7805">
        <v>109651</v>
      </c>
      <c r="E7805" t="s">
        <v>902</v>
      </c>
      <c r="F7805">
        <v>205401</v>
      </c>
      <c r="G7805" t="s">
        <v>78</v>
      </c>
      <c r="H7805" t="s">
        <v>79</v>
      </c>
      <c r="I7805">
        <v>244.21</v>
      </c>
      <c r="J7805" t="s">
        <v>6</v>
      </c>
      <c r="K7805">
        <v>244.21</v>
      </c>
    </row>
    <row r="7806" spans="1:11" ht="15" customHeight="1">
      <c r="A7806" s="1" t="s">
        <v>998</v>
      </c>
      <c r="B7806" t="s">
        <v>14</v>
      </c>
      <c r="C7806" t="s">
        <v>40</v>
      </c>
      <c r="D7806">
        <v>104287</v>
      </c>
      <c r="E7806" t="s">
        <v>901</v>
      </c>
      <c r="F7806">
        <v>205401</v>
      </c>
      <c r="G7806" t="s">
        <v>78</v>
      </c>
      <c r="H7806" t="s">
        <v>79</v>
      </c>
      <c r="I7806">
        <v>700.58</v>
      </c>
      <c r="J7806" t="s">
        <v>6</v>
      </c>
      <c r="K7806">
        <v>700.58</v>
      </c>
    </row>
    <row r="7807" spans="1:11" ht="15" customHeight="1">
      <c r="A7807" s="1" t="s">
        <v>998</v>
      </c>
      <c r="B7807" t="s">
        <v>14</v>
      </c>
      <c r="C7807" t="s">
        <v>40</v>
      </c>
      <c r="D7807">
        <v>104287</v>
      </c>
      <c r="E7807" t="s">
        <v>901</v>
      </c>
      <c r="F7807">
        <v>205401</v>
      </c>
      <c r="G7807" t="s">
        <v>78</v>
      </c>
      <c r="H7807" t="s">
        <v>79</v>
      </c>
      <c r="I7807">
        <v>7176.82</v>
      </c>
      <c r="J7807" t="s">
        <v>6</v>
      </c>
      <c r="K7807">
        <v>7176.82</v>
      </c>
    </row>
    <row r="7808" spans="1:11" ht="15" customHeight="1">
      <c r="A7808" s="1" t="s">
        <v>998</v>
      </c>
      <c r="B7808" t="s">
        <v>14</v>
      </c>
      <c r="C7808" t="s">
        <v>40</v>
      </c>
      <c r="D7808">
        <v>104287</v>
      </c>
      <c r="E7808" t="s">
        <v>901</v>
      </c>
      <c r="F7808">
        <v>205401</v>
      </c>
      <c r="G7808" t="s">
        <v>78</v>
      </c>
      <c r="H7808" t="s">
        <v>79</v>
      </c>
      <c r="I7808">
        <v>4258.8500000000004</v>
      </c>
      <c r="J7808" t="s">
        <v>6</v>
      </c>
      <c r="K7808">
        <v>4258.8500000000004</v>
      </c>
    </row>
    <row r="7809" spans="1:11">
      <c r="A7809" s="1" t="s">
        <v>998</v>
      </c>
      <c r="B7809" t="s">
        <v>14</v>
      </c>
      <c r="C7809" t="s">
        <v>40</v>
      </c>
      <c r="D7809">
        <v>104287</v>
      </c>
      <c r="E7809" t="s">
        <v>901</v>
      </c>
      <c r="F7809">
        <v>205401</v>
      </c>
      <c r="G7809" t="s">
        <v>78</v>
      </c>
      <c r="H7809" t="s">
        <v>79</v>
      </c>
      <c r="I7809">
        <v>388.88</v>
      </c>
      <c r="J7809" t="s">
        <v>6</v>
      </c>
      <c r="K7809">
        <v>388.88</v>
      </c>
    </row>
    <row r="7810" spans="1:11" ht="15" customHeight="1">
      <c r="A7810" s="1" t="s">
        <v>998</v>
      </c>
      <c r="B7810" t="s">
        <v>14</v>
      </c>
      <c r="C7810" t="s">
        <v>40</v>
      </c>
      <c r="D7810">
        <v>104287</v>
      </c>
      <c r="E7810" t="s">
        <v>901</v>
      </c>
      <c r="F7810">
        <v>205401</v>
      </c>
      <c r="G7810" t="s">
        <v>78</v>
      </c>
      <c r="H7810" t="s">
        <v>79</v>
      </c>
      <c r="I7810">
        <v>79.05</v>
      </c>
      <c r="J7810" t="s">
        <v>6</v>
      </c>
      <c r="K7810">
        <v>79.05</v>
      </c>
    </row>
    <row r="7811" spans="1:11" ht="15" customHeight="1">
      <c r="A7811" s="1" t="s">
        <v>998</v>
      </c>
      <c r="B7811" t="s">
        <v>14</v>
      </c>
      <c r="C7811" t="s">
        <v>40</v>
      </c>
      <c r="D7811">
        <v>104287</v>
      </c>
      <c r="E7811" t="s">
        <v>901</v>
      </c>
      <c r="F7811">
        <v>205401</v>
      </c>
      <c r="G7811" t="s">
        <v>78</v>
      </c>
      <c r="H7811" t="s">
        <v>79</v>
      </c>
      <c r="I7811">
        <v>1948.12</v>
      </c>
      <c r="J7811" t="s">
        <v>6</v>
      </c>
      <c r="K7811">
        <v>1948.12</v>
      </c>
    </row>
    <row r="7812" spans="1:11" ht="15" customHeight="1">
      <c r="A7812" s="1" t="s">
        <v>998</v>
      </c>
      <c r="B7812" t="s">
        <v>14</v>
      </c>
      <c r="C7812" t="s">
        <v>40</v>
      </c>
      <c r="D7812">
        <v>104287</v>
      </c>
      <c r="E7812" t="s">
        <v>901</v>
      </c>
      <c r="F7812">
        <v>205401</v>
      </c>
      <c r="G7812" t="s">
        <v>78</v>
      </c>
      <c r="H7812" t="s">
        <v>79</v>
      </c>
      <c r="I7812">
        <v>124.62</v>
      </c>
      <c r="J7812" t="s">
        <v>6</v>
      </c>
      <c r="K7812">
        <v>124.62</v>
      </c>
    </row>
    <row r="7813" spans="1:11" ht="15" customHeight="1">
      <c r="A7813" s="1" t="s">
        <v>998</v>
      </c>
      <c r="B7813" t="s">
        <v>14</v>
      </c>
      <c r="C7813" t="s">
        <v>40</v>
      </c>
      <c r="D7813">
        <v>104287</v>
      </c>
      <c r="E7813" t="s">
        <v>901</v>
      </c>
      <c r="F7813">
        <v>205401</v>
      </c>
      <c r="G7813" t="s">
        <v>78</v>
      </c>
      <c r="H7813" t="s">
        <v>79</v>
      </c>
      <c r="I7813">
        <v>53.9</v>
      </c>
      <c r="J7813" t="s">
        <v>6</v>
      </c>
      <c r="K7813">
        <v>53.9</v>
      </c>
    </row>
    <row r="7814" spans="1:11" ht="15" customHeight="1">
      <c r="A7814" s="1" t="s">
        <v>998</v>
      </c>
      <c r="B7814" t="s">
        <v>14</v>
      </c>
      <c r="C7814" t="s">
        <v>40</v>
      </c>
      <c r="D7814">
        <v>104287</v>
      </c>
      <c r="E7814" t="s">
        <v>901</v>
      </c>
      <c r="F7814">
        <v>205401</v>
      </c>
      <c r="G7814" t="s">
        <v>78</v>
      </c>
      <c r="H7814" t="s">
        <v>79</v>
      </c>
      <c r="I7814">
        <v>323.77999999999997</v>
      </c>
      <c r="J7814" t="s">
        <v>6</v>
      </c>
      <c r="K7814">
        <v>323.77999999999997</v>
      </c>
    </row>
    <row r="7815" spans="1:11" ht="15" customHeight="1">
      <c r="A7815" s="1" t="s">
        <v>998</v>
      </c>
      <c r="B7815" t="s">
        <v>14</v>
      </c>
      <c r="C7815" t="s">
        <v>40</v>
      </c>
      <c r="D7815">
        <v>104287</v>
      </c>
      <c r="E7815" t="s">
        <v>901</v>
      </c>
      <c r="F7815">
        <v>205401</v>
      </c>
      <c r="G7815" t="s">
        <v>78</v>
      </c>
      <c r="H7815" t="s">
        <v>79</v>
      </c>
      <c r="I7815">
        <v>147.12</v>
      </c>
      <c r="J7815" t="s">
        <v>6</v>
      </c>
      <c r="K7815">
        <v>147.12</v>
      </c>
    </row>
    <row r="7816" spans="1:11" ht="15" customHeight="1">
      <c r="A7816" s="1" t="s">
        <v>998</v>
      </c>
      <c r="B7816" t="s">
        <v>14</v>
      </c>
      <c r="C7816" t="s">
        <v>40</v>
      </c>
      <c r="D7816">
        <v>104287</v>
      </c>
      <c r="E7816" t="s">
        <v>901</v>
      </c>
      <c r="F7816">
        <v>205401</v>
      </c>
      <c r="G7816" t="s">
        <v>78</v>
      </c>
      <c r="H7816" t="s">
        <v>79</v>
      </c>
      <c r="I7816">
        <v>461.63</v>
      </c>
      <c r="J7816" t="s">
        <v>6</v>
      </c>
      <c r="K7816">
        <v>461.63</v>
      </c>
    </row>
    <row r="7817" spans="1:11" ht="15" customHeight="1">
      <c r="A7817" s="1" t="s">
        <v>998</v>
      </c>
      <c r="B7817" t="s">
        <v>14</v>
      </c>
      <c r="C7817" t="s">
        <v>40</v>
      </c>
      <c r="D7817">
        <v>104287</v>
      </c>
      <c r="E7817" t="s">
        <v>901</v>
      </c>
      <c r="F7817">
        <v>205401</v>
      </c>
      <c r="G7817" t="s">
        <v>78</v>
      </c>
      <c r="H7817" t="s">
        <v>79</v>
      </c>
      <c r="I7817">
        <v>124.8</v>
      </c>
      <c r="J7817" t="s">
        <v>6</v>
      </c>
      <c r="K7817">
        <v>124.8</v>
      </c>
    </row>
    <row r="7818" spans="1:11" ht="15" customHeight="1">
      <c r="A7818" s="1" t="s">
        <v>998</v>
      </c>
      <c r="B7818" t="s">
        <v>14</v>
      </c>
      <c r="C7818" t="s">
        <v>40</v>
      </c>
      <c r="D7818">
        <v>104287</v>
      </c>
      <c r="E7818" t="s">
        <v>901</v>
      </c>
      <c r="F7818">
        <v>205401</v>
      </c>
      <c r="G7818" t="s">
        <v>78</v>
      </c>
      <c r="H7818" t="s">
        <v>79</v>
      </c>
      <c r="I7818">
        <v>146.18</v>
      </c>
      <c r="J7818" t="s">
        <v>6</v>
      </c>
      <c r="K7818">
        <v>146.18</v>
      </c>
    </row>
    <row r="7819" spans="1:11" ht="15" customHeight="1">
      <c r="A7819" s="1" t="s">
        <v>998</v>
      </c>
      <c r="B7819" t="s">
        <v>14</v>
      </c>
      <c r="C7819" t="s">
        <v>40</v>
      </c>
      <c r="D7819">
        <v>104287</v>
      </c>
      <c r="E7819" t="s">
        <v>901</v>
      </c>
      <c r="F7819">
        <v>205401</v>
      </c>
      <c r="G7819" t="s">
        <v>78</v>
      </c>
      <c r="H7819" t="s">
        <v>79</v>
      </c>
      <c r="I7819">
        <v>124.5</v>
      </c>
      <c r="J7819" t="s">
        <v>6</v>
      </c>
      <c r="K7819">
        <v>124.5</v>
      </c>
    </row>
    <row r="7820" spans="1:11" ht="15" customHeight="1">
      <c r="A7820" s="1" t="s">
        <v>998</v>
      </c>
      <c r="B7820" t="s">
        <v>14</v>
      </c>
      <c r="C7820" t="s">
        <v>40</v>
      </c>
      <c r="D7820">
        <v>104287</v>
      </c>
      <c r="E7820" t="s">
        <v>901</v>
      </c>
      <c r="F7820">
        <v>205401</v>
      </c>
      <c r="G7820" t="s">
        <v>78</v>
      </c>
      <c r="H7820" t="s">
        <v>79</v>
      </c>
      <c r="I7820">
        <v>125.3</v>
      </c>
      <c r="J7820" t="s">
        <v>6</v>
      </c>
      <c r="K7820">
        <v>125.3</v>
      </c>
    </row>
    <row r="7821" spans="1:11" ht="15" customHeight="1">
      <c r="A7821" s="1" t="s">
        <v>998</v>
      </c>
      <c r="B7821" t="s">
        <v>14</v>
      </c>
      <c r="C7821" t="s">
        <v>40</v>
      </c>
      <c r="D7821">
        <v>104287</v>
      </c>
      <c r="E7821" t="s">
        <v>901</v>
      </c>
      <c r="F7821">
        <v>205401</v>
      </c>
      <c r="G7821" t="s">
        <v>78</v>
      </c>
      <c r="H7821" t="s">
        <v>79</v>
      </c>
      <c r="I7821">
        <v>171.9</v>
      </c>
      <c r="J7821" t="s">
        <v>6</v>
      </c>
      <c r="K7821">
        <v>171.9</v>
      </c>
    </row>
    <row r="7822" spans="1:11" ht="15" customHeight="1">
      <c r="A7822" s="1" t="s">
        <v>998</v>
      </c>
      <c r="B7822" t="s">
        <v>14</v>
      </c>
      <c r="C7822" t="s">
        <v>40</v>
      </c>
      <c r="D7822">
        <v>104287</v>
      </c>
      <c r="E7822" t="s">
        <v>901</v>
      </c>
      <c r="F7822">
        <v>205401</v>
      </c>
      <c r="G7822" t="s">
        <v>78</v>
      </c>
      <c r="H7822" t="s">
        <v>79</v>
      </c>
      <c r="I7822">
        <v>153.97999999999999</v>
      </c>
      <c r="J7822" t="s">
        <v>6</v>
      </c>
      <c r="K7822">
        <v>153.97999999999999</v>
      </c>
    </row>
    <row r="7823" spans="1:11" ht="15" customHeight="1">
      <c r="A7823" s="1" t="s">
        <v>998</v>
      </c>
      <c r="B7823" t="s">
        <v>14</v>
      </c>
      <c r="C7823" t="s">
        <v>40</v>
      </c>
      <c r="D7823">
        <v>104287</v>
      </c>
      <c r="E7823" t="s">
        <v>901</v>
      </c>
      <c r="F7823">
        <v>205401</v>
      </c>
      <c r="G7823" t="s">
        <v>78</v>
      </c>
      <c r="H7823" t="s">
        <v>79</v>
      </c>
      <c r="I7823">
        <v>238.26</v>
      </c>
      <c r="J7823" t="s">
        <v>6</v>
      </c>
      <c r="K7823">
        <v>238.26</v>
      </c>
    </row>
    <row r="7824" spans="1:11" ht="15" customHeight="1">
      <c r="A7824" s="1" t="s">
        <v>998</v>
      </c>
      <c r="B7824" t="s">
        <v>14</v>
      </c>
      <c r="C7824" t="s">
        <v>40</v>
      </c>
      <c r="D7824">
        <v>104287</v>
      </c>
      <c r="E7824" t="s">
        <v>901</v>
      </c>
      <c r="F7824">
        <v>205401</v>
      </c>
      <c r="G7824" t="s">
        <v>78</v>
      </c>
      <c r="H7824" t="s">
        <v>79</v>
      </c>
      <c r="I7824">
        <v>211.8</v>
      </c>
      <c r="J7824" t="s">
        <v>6</v>
      </c>
      <c r="K7824">
        <v>211.8</v>
      </c>
    </row>
    <row r="7825" spans="1:11" ht="15" customHeight="1">
      <c r="A7825" s="1" t="s">
        <v>998</v>
      </c>
      <c r="B7825" t="s">
        <v>14</v>
      </c>
      <c r="C7825" t="s">
        <v>40</v>
      </c>
      <c r="D7825">
        <v>104287</v>
      </c>
      <c r="E7825" t="s">
        <v>901</v>
      </c>
      <c r="F7825">
        <v>205401</v>
      </c>
      <c r="G7825" t="s">
        <v>78</v>
      </c>
      <c r="H7825" t="s">
        <v>79</v>
      </c>
      <c r="I7825">
        <v>130.78</v>
      </c>
      <c r="J7825" t="s">
        <v>6</v>
      </c>
      <c r="K7825">
        <v>130.78</v>
      </c>
    </row>
    <row r="7826" spans="1:11" ht="15" customHeight="1">
      <c r="A7826" s="1" t="s">
        <v>998</v>
      </c>
      <c r="B7826" t="s">
        <v>14</v>
      </c>
      <c r="C7826" t="s">
        <v>40</v>
      </c>
      <c r="D7826">
        <v>104287</v>
      </c>
      <c r="E7826" t="s">
        <v>901</v>
      </c>
      <c r="F7826">
        <v>205401</v>
      </c>
      <c r="G7826" t="s">
        <v>78</v>
      </c>
      <c r="H7826" t="s">
        <v>79</v>
      </c>
      <c r="I7826">
        <v>169.66</v>
      </c>
      <c r="J7826" t="s">
        <v>6</v>
      </c>
      <c r="K7826">
        <v>169.66</v>
      </c>
    </row>
    <row r="7827" spans="1:11" ht="15" customHeight="1">
      <c r="A7827" s="1" t="s">
        <v>998</v>
      </c>
      <c r="B7827" t="s">
        <v>14</v>
      </c>
      <c r="C7827" t="s">
        <v>40</v>
      </c>
      <c r="D7827">
        <v>104287</v>
      </c>
      <c r="E7827" t="s">
        <v>901</v>
      </c>
      <c r="F7827">
        <v>205401</v>
      </c>
      <c r="G7827" t="s">
        <v>78</v>
      </c>
      <c r="H7827" t="s">
        <v>79</v>
      </c>
      <c r="I7827">
        <v>84.05</v>
      </c>
      <c r="J7827" t="s">
        <v>6</v>
      </c>
      <c r="K7827">
        <v>84.05</v>
      </c>
    </row>
    <row r="7828" spans="1:11" ht="15" customHeight="1">
      <c r="A7828" s="1" t="s">
        <v>998</v>
      </c>
      <c r="B7828" t="s">
        <v>14</v>
      </c>
      <c r="C7828" t="s">
        <v>40</v>
      </c>
      <c r="D7828">
        <v>104287</v>
      </c>
      <c r="E7828" t="s">
        <v>901</v>
      </c>
      <c r="F7828">
        <v>205401</v>
      </c>
      <c r="G7828" t="s">
        <v>78</v>
      </c>
      <c r="H7828" t="s">
        <v>79</v>
      </c>
      <c r="I7828">
        <v>707.44</v>
      </c>
      <c r="J7828" t="s">
        <v>6</v>
      </c>
      <c r="K7828">
        <v>707.44</v>
      </c>
    </row>
    <row r="7829" spans="1:11" ht="15" customHeight="1">
      <c r="A7829" s="1" t="s">
        <v>998</v>
      </c>
      <c r="B7829" t="s">
        <v>14</v>
      </c>
      <c r="C7829" t="s">
        <v>40</v>
      </c>
      <c r="D7829">
        <v>104287</v>
      </c>
      <c r="E7829" t="s">
        <v>901</v>
      </c>
      <c r="F7829">
        <v>205401</v>
      </c>
      <c r="G7829" t="s">
        <v>78</v>
      </c>
      <c r="H7829" t="s">
        <v>79</v>
      </c>
      <c r="I7829">
        <v>102.4</v>
      </c>
      <c r="J7829" t="s">
        <v>6</v>
      </c>
      <c r="K7829">
        <v>102.4</v>
      </c>
    </row>
    <row r="7830" spans="1:11" ht="15" customHeight="1">
      <c r="A7830" s="1" t="s">
        <v>998</v>
      </c>
      <c r="B7830" t="s">
        <v>14</v>
      </c>
      <c r="C7830" t="s">
        <v>40</v>
      </c>
      <c r="D7830">
        <v>104287</v>
      </c>
      <c r="E7830" t="s">
        <v>901</v>
      </c>
      <c r="F7830">
        <v>205401</v>
      </c>
      <c r="G7830" t="s">
        <v>78</v>
      </c>
      <c r="H7830" t="s">
        <v>79</v>
      </c>
      <c r="I7830">
        <v>417.68</v>
      </c>
      <c r="J7830" t="s">
        <v>6</v>
      </c>
      <c r="K7830">
        <v>417.68</v>
      </c>
    </row>
    <row r="7831" spans="1:11" ht="15" customHeight="1">
      <c r="A7831" s="1" t="s">
        <v>998</v>
      </c>
      <c r="B7831" t="s">
        <v>14</v>
      </c>
      <c r="C7831" t="s">
        <v>40</v>
      </c>
      <c r="D7831">
        <v>104287</v>
      </c>
      <c r="E7831" t="s">
        <v>901</v>
      </c>
      <c r="F7831">
        <v>205401</v>
      </c>
      <c r="G7831" t="s">
        <v>78</v>
      </c>
      <c r="H7831" t="s">
        <v>79</v>
      </c>
      <c r="I7831">
        <v>185.45</v>
      </c>
      <c r="J7831" t="s">
        <v>6</v>
      </c>
      <c r="K7831">
        <v>185.45</v>
      </c>
    </row>
    <row r="7832" spans="1:11" ht="15" customHeight="1">
      <c r="A7832" s="1" t="s">
        <v>998</v>
      </c>
      <c r="B7832" t="s">
        <v>14</v>
      </c>
      <c r="C7832" t="s">
        <v>40</v>
      </c>
      <c r="D7832">
        <v>104287</v>
      </c>
      <c r="E7832" t="s">
        <v>901</v>
      </c>
      <c r="F7832">
        <v>205401</v>
      </c>
      <c r="G7832" t="s">
        <v>78</v>
      </c>
      <c r="H7832" t="s">
        <v>79</v>
      </c>
      <c r="I7832">
        <v>160.16999999999999</v>
      </c>
      <c r="J7832" t="s">
        <v>6</v>
      </c>
      <c r="K7832">
        <v>160.16999999999999</v>
      </c>
    </row>
    <row r="7833" spans="1:11">
      <c r="A7833" s="1" t="s">
        <v>998</v>
      </c>
      <c r="B7833" t="s">
        <v>14</v>
      </c>
      <c r="C7833" t="s">
        <v>40</v>
      </c>
      <c r="D7833">
        <v>104287</v>
      </c>
      <c r="E7833" t="s">
        <v>901</v>
      </c>
      <c r="F7833">
        <v>205401</v>
      </c>
      <c r="G7833" t="s">
        <v>78</v>
      </c>
      <c r="H7833" t="s">
        <v>79</v>
      </c>
      <c r="I7833">
        <v>212.5</v>
      </c>
      <c r="J7833" t="s">
        <v>6</v>
      </c>
      <c r="K7833">
        <v>212.5</v>
      </c>
    </row>
    <row r="7834" spans="1:11" ht="15" customHeight="1">
      <c r="A7834" s="1" t="s">
        <v>998</v>
      </c>
      <c r="B7834" t="s">
        <v>14</v>
      </c>
      <c r="C7834" t="s">
        <v>40</v>
      </c>
      <c r="D7834">
        <v>104287</v>
      </c>
      <c r="E7834" t="s">
        <v>901</v>
      </c>
      <c r="F7834">
        <v>205401</v>
      </c>
      <c r="G7834" t="s">
        <v>78</v>
      </c>
      <c r="H7834" t="s">
        <v>79</v>
      </c>
      <c r="I7834">
        <v>116.88</v>
      </c>
      <c r="J7834" t="s">
        <v>6</v>
      </c>
      <c r="K7834">
        <v>116.88</v>
      </c>
    </row>
    <row r="7835" spans="1:11" ht="15" customHeight="1">
      <c r="A7835" s="1" t="s">
        <v>998</v>
      </c>
      <c r="B7835" t="s">
        <v>14</v>
      </c>
      <c r="C7835" t="s">
        <v>40</v>
      </c>
      <c r="D7835">
        <v>104287</v>
      </c>
      <c r="E7835" t="s">
        <v>901</v>
      </c>
      <c r="F7835">
        <v>205401</v>
      </c>
      <c r="G7835" t="s">
        <v>78</v>
      </c>
      <c r="H7835" t="s">
        <v>79</v>
      </c>
      <c r="I7835">
        <v>116.88</v>
      </c>
      <c r="J7835" t="s">
        <v>6</v>
      </c>
      <c r="K7835">
        <v>116.88</v>
      </c>
    </row>
    <row r="7836" spans="1:11" ht="15" customHeight="1">
      <c r="A7836" s="1" t="s">
        <v>998</v>
      </c>
      <c r="B7836" t="s">
        <v>14</v>
      </c>
      <c r="C7836" t="s">
        <v>40</v>
      </c>
      <c r="D7836">
        <v>104287</v>
      </c>
      <c r="E7836" t="s">
        <v>901</v>
      </c>
      <c r="F7836">
        <v>205401</v>
      </c>
      <c r="G7836" t="s">
        <v>78</v>
      </c>
      <c r="H7836" t="s">
        <v>79</v>
      </c>
      <c r="I7836">
        <v>116.88</v>
      </c>
      <c r="J7836" t="s">
        <v>6</v>
      </c>
      <c r="K7836">
        <v>116.88</v>
      </c>
    </row>
    <row r="7837" spans="1:11" ht="15" customHeight="1">
      <c r="A7837" s="1" t="s">
        <v>998</v>
      </c>
      <c r="B7837" t="s">
        <v>14</v>
      </c>
      <c r="C7837" t="s">
        <v>40</v>
      </c>
      <c r="D7837">
        <v>104287</v>
      </c>
      <c r="E7837" t="s">
        <v>901</v>
      </c>
      <c r="F7837">
        <v>205401</v>
      </c>
      <c r="G7837" t="s">
        <v>78</v>
      </c>
      <c r="H7837" t="s">
        <v>79</v>
      </c>
      <c r="I7837">
        <v>177.08</v>
      </c>
      <c r="J7837" t="s">
        <v>6</v>
      </c>
      <c r="K7837">
        <v>177.08</v>
      </c>
    </row>
    <row r="7838" spans="1:11" ht="15" customHeight="1">
      <c r="A7838" s="1" t="s">
        <v>998</v>
      </c>
      <c r="B7838" t="s">
        <v>14</v>
      </c>
      <c r="C7838" t="s">
        <v>40</v>
      </c>
      <c r="D7838">
        <v>104287</v>
      </c>
      <c r="E7838" t="s">
        <v>901</v>
      </c>
      <c r="F7838">
        <v>205401</v>
      </c>
      <c r="G7838" t="s">
        <v>78</v>
      </c>
      <c r="H7838" t="s">
        <v>79</v>
      </c>
      <c r="I7838">
        <v>47.79</v>
      </c>
      <c r="J7838" t="s">
        <v>6</v>
      </c>
      <c r="K7838">
        <v>47.79</v>
      </c>
    </row>
    <row r="7839" spans="1:11" ht="15" customHeight="1">
      <c r="A7839" s="1" t="s">
        <v>998</v>
      </c>
      <c r="B7839" t="s">
        <v>14</v>
      </c>
      <c r="C7839" t="s">
        <v>40</v>
      </c>
      <c r="D7839">
        <v>104287</v>
      </c>
      <c r="E7839" t="s">
        <v>901</v>
      </c>
      <c r="F7839">
        <v>205401</v>
      </c>
      <c r="G7839" t="s">
        <v>78</v>
      </c>
      <c r="H7839" t="s">
        <v>79</v>
      </c>
      <c r="I7839">
        <v>205.38</v>
      </c>
      <c r="J7839" t="s">
        <v>6</v>
      </c>
      <c r="K7839">
        <v>205.38</v>
      </c>
    </row>
    <row r="7840" spans="1:11" ht="15" customHeight="1">
      <c r="A7840" s="1" t="s">
        <v>998</v>
      </c>
      <c r="B7840" t="s">
        <v>14</v>
      </c>
      <c r="C7840" t="s">
        <v>40</v>
      </c>
      <c r="D7840">
        <v>104287</v>
      </c>
      <c r="E7840" t="s">
        <v>901</v>
      </c>
      <c r="F7840">
        <v>205401</v>
      </c>
      <c r="G7840" t="s">
        <v>78</v>
      </c>
      <c r="H7840" t="s">
        <v>79</v>
      </c>
      <c r="I7840">
        <v>266.94</v>
      </c>
      <c r="J7840" t="s">
        <v>6</v>
      </c>
      <c r="K7840">
        <v>266.94</v>
      </c>
    </row>
    <row r="7841" spans="1:11" ht="15" customHeight="1">
      <c r="A7841" s="1" t="s">
        <v>998</v>
      </c>
      <c r="B7841" t="s">
        <v>14</v>
      </c>
      <c r="C7841" t="s">
        <v>40</v>
      </c>
      <c r="D7841">
        <v>104287</v>
      </c>
      <c r="E7841" t="s">
        <v>901</v>
      </c>
      <c r="F7841">
        <v>205401</v>
      </c>
      <c r="G7841" t="s">
        <v>78</v>
      </c>
      <c r="H7841" t="s">
        <v>79</v>
      </c>
      <c r="I7841">
        <v>202.38</v>
      </c>
      <c r="J7841" t="s">
        <v>6</v>
      </c>
      <c r="K7841">
        <v>202.38</v>
      </c>
    </row>
    <row r="7842" spans="1:11" ht="15" customHeight="1">
      <c r="A7842" s="1" t="s">
        <v>998</v>
      </c>
      <c r="B7842" t="s">
        <v>14</v>
      </c>
      <c r="C7842" t="s">
        <v>40</v>
      </c>
      <c r="D7842">
        <v>104287</v>
      </c>
      <c r="E7842" t="s">
        <v>901</v>
      </c>
      <c r="F7842">
        <v>205401</v>
      </c>
      <c r="G7842" t="s">
        <v>78</v>
      </c>
      <c r="H7842" t="s">
        <v>79</v>
      </c>
      <c r="I7842">
        <v>96.26</v>
      </c>
      <c r="J7842" t="s">
        <v>6</v>
      </c>
      <c r="K7842">
        <v>96.26</v>
      </c>
    </row>
    <row r="7843" spans="1:11" ht="15" customHeight="1">
      <c r="A7843" s="1" t="s">
        <v>998</v>
      </c>
      <c r="B7843" t="s">
        <v>14</v>
      </c>
      <c r="C7843" t="s">
        <v>40</v>
      </c>
      <c r="D7843">
        <v>104287</v>
      </c>
      <c r="E7843" t="s">
        <v>901</v>
      </c>
      <c r="F7843">
        <v>205401</v>
      </c>
      <c r="G7843" t="s">
        <v>78</v>
      </c>
      <c r="H7843" t="s">
        <v>79</v>
      </c>
      <c r="I7843">
        <v>504.78</v>
      </c>
      <c r="J7843" t="s">
        <v>6</v>
      </c>
      <c r="K7843">
        <v>504.78</v>
      </c>
    </row>
    <row r="7844" spans="1:11" ht="15" customHeight="1">
      <c r="A7844" s="1" t="s">
        <v>998</v>
      </c>
      <c r="B7844" t="s">
        <v>14</v>
      </c>
      <c r="C7844" t="s">
        <v>40</v>
      </c>
      <c r="D7844">
        <v>104287</v>
      </c>
      <c r="E7844" t="s">
        <v>901</v>
      </c>
      <c r="F7844">
        <v>205401</v>
      </c>
      <c r="G7844" t="s">
        <v>78</v>
      </c>
      <c r="H7844" t="s">
        <v>79</v>
      </c>
      <c r="I7844">
        <v>154.19</v>
      </c>
      <c r="J7844" t="s">
        <v>6</v>
      </c>
      <c r="K7844">
        <v>154.19</v>
      </c>
    </row>
    <row r="7845" spans="1:11" ht="15" customHeight="1">
      <c r="A7845" s="1" t="s">
        <v>998</v>
      </c>
      <c r="B7845" t="s">
        <v>14</v>
      </c>
      <c r="C7845" t="s">
        <v>40</v>
      </c>
      <c r="D7845">
        <v>104287</v>
      </c>
      <c r="E7845" t="s">
        <v>901</v>
      </c>
      <c r="F7845">
        <v>205401</v>
      </c>
      <c r="G7845" t="s">
        <v>78</v>
      </c>
      <c r="H7845" t="s">
        <v>79</v>
      </c>
      <c r="I7845">
        <v>523.61</v>
      </c>
      <c r="J7845" t="s">
        <v>6</v>
      </c>
      <c r="K7845">
        <v>523.61</v>
      </c>
    </row>
    <row r="7846" spans="1:11" ht="15" customHeight="1">
      <c r="A7846" s="1" t="s">
        <v>998</v>
      </c>
      <c r="B7846" t="s">
        <v>14</v>
      </c>
      <c r="C7846" t="s">
        <v>40</v>
      </c>
      <c r="D7846">
        <v>104287</v>
      </c>
      <c r="E7846" t="s">
        <v>901</v>
      </c>
      <c r="F7846">
        <v>205401</v>
      </c>
      <c r="G7846" t="s">
        <v>78</v>
      </c>
      <c r="H7846" t="s">
        <v>79</v>
      </c>
      <c r="I7846">
        <v>201.9</v>
      </c>
      <c r="J7846" t="s">
        <v>6</v>
      </c>
      <c r="K7846">
        <v>201.9</v>
      </c>
    </row>
    <row r="7847" spans="1:11" ht="15" customHeight="1">
      <c r="A7847" s="1" t="s">
        <v>998</v>
      </c>
      <c r="B7847" t="s">
        <v>14</v>
      </c>
      <c r="C7847" t="s">
        <v>40</v>
      </c>
      <c r="D7847">
        <v>104287</v>
      </c>
      <c r="E7847" t="s">
        <v>901</v>
      </c>
      <c r="F7847">
        <v>205401</v>
      </c>
      <c r="G7847" t="s">
        <v>78</v>
      </c>
      <c r="H7847" t="s">
        <v>79</v>
      </c>
      <c r="I7847">
        <v>147.12</v>
      </c>
      <c r="J7847" t="s">
        <v>6</v>
      </c>
      <c r="K7847">
        <v>147.12</v>
      </c>
    </row>
    <row r="7848" spans="1:11" ht="15" customHeight="1">
      <c r="A7848" s="1" t="s">
        <v>998</v>
      </c>
      <c r="B7848" t="s">
        <v>14</v>
      </c>
      <c r="C7848" t="s">
        <v>40</v>
      </c>
      <c r="D7848">
        <v>104287</v>
      </c>
      <c r="E7848" t="s">
        <v>901</v>
      </c>
      <c r="F7848">
        <v>205401</v>
      </c>
      <c r="G7848" t="s">
        <v>78</v>
      </c>
      <c r="H7848" t="s">
        <v>79</v>
      </c>
      <c r="I7848">
        <v>361.58</v>
      </c>
      <c r="J7848" t="s">
        <v>6</v>
      </c>
      <c r="K7848">
        <v>361.58</v>
      </c>
    </row>
    <row r="7849" spans="1:11" ht="15" customHeight="1">
      <c r="A7849" s="1" t="s">
        <v>998</v>
      </c>
      <c r="B7849" t="s">
        <v>14</v>
      </c>
      <c r="C7849" t="s">
        <v>40</v>
      </c>
      <c r="D7849">
        <v>104287</v>
      </c>
      <c r="E7849" t="s">
        <v>901</v>
      </c>
      <c r="F7849">
        <v>205401</v>
      </c>
      <c r="G7849" t="s">
        <v>78</v>
      </c>
      <c r="H7849" t="s">
        <v>79</v>
      </c>
      <c r="I7849">
        <v>968.16</v>
      </c>
      <c r="J7849" t="s">
        <v>6</v>
      </c>
      <c r="K7849">
        <v>968.16</v>
      </c>
    </row>
    <row r="7850" spans="1:11" ht="15" customHeight="1">
      <c r="A7850" s="1" t="s">
        <v>998</v>
      </c>
      <c r="B7850" t="s">
        <v>14</v>
      </c>
      <c r="C7850" t="s">
        <v>40</v>
      </c>
      <c r="D7850">
        <v>104287</v>
      </c>
      <c r="E7850" t="s">
        <v>901</v>
      </c>
      <c r="F7850">
        <v>205401</v>
      </c>
      <c r="G7850" t="s">
        <v>78</v>
      </c>
      <c r="H7850" t="s">
        <v>79</v>
      </c>
      <c r="I7850">
        <v>171.32</v>
      </c>
      <c r="J7850" t="s">
        <v>6</v>
      </c>
      <c r="K7850">
        <v>171.32</v>
      </c>
    </row>
    <row r="7851" spans="1:11" ht="15" customHeight="1">
      <c r="A7851" s="1" t="s">
        <v>998</v>
      </c>
      <c r="B7851" t="s">
        <v>14</v>
      </c>
      <c r="C7851" t="s">
        <v>40</v>
      </c>
      <c r="D7851">
        <v>104287</v>
      </c>
      <c r="E7851" t="s">
        <v>901</v>
      </c>
      <c r="F7851">
        <v>205401</v>
      </c>
      <c r="G7851" t="s">
        <v>78</v>
      </c>
      <c r="H7851" t="s">
        <v>79</v>
      </c>
      <c r="I7851">
        <v>267.7</v>
      </c>
      <c r="J7851" t="s">
        <v>6</v>
      </c>
      <c r="K7851">
        <v>267.7</v>
      </c>
    </row>
    <row r="7852" spans="1:11" ht="15" customHeight="1">
      <c r="A7852" s="1" t="s">
        <v>998</v>
      </c>
      <c r="B7852" t="s">
        <v>14</v>
      </c>
      <c r="C7852" t="s">
        <v>40</v>
      </c>
      <c r="D7852">
        <v>104287</v>
      </c>
      <c r="E7852" t="s">
        <v>901</v>
      </c>
      <c r="F7852">
        <v>205401</v>
      </c>
      <c r="G7852" t="s">
        <v>78</v>
      </c>
      <c r="H7852" t="s">
        <v>79</v>
      </c>
      <c r="I7852">
        <v>148.87</v>
      </c>
      <c r="J7852" t="s">
        <v>6</v>
      </c>
      <c r="K7852">
        <v>148.87</v>
      </c>
    </row>
    <row r="7853" spans="1:11" ht="15" customHeight="1">
      <c r="A7853" s="1" t="s">
        <v>998</v>
      </c>
      <c r="B7853" t="s">
        <v>14</v>
      </c>
      <c r="C7853" t="s">
        <v>40</v>
      </c>
      <c r="D7853">
        <v>104287</v>
      </c>
      <c r="E7853" t="s">
        <v>901</v>
      </c>
      <c r="F7853">
        <v>205401</v>
      </c>
      <c r="G7853" t="s">
        <v>78</v>
      </c>
      <c r="H7853" t="s">
        <v>79</v>
      </c>
      <c r="I7853">
        <v>112.42</v>
      </c>
      <c r="J7853" t="s">
        <v>6</v>
      </c>
      <c r="K7853">
        <v>112.42</v>
      </c>
    </row>
    <row r="7854" spans="1:11" ht="15" customHeight="1">
      <c r="A7854" s="1" t="s">
        <v>998</v>
      </c>
      <c r="B7854" t="s">
        <v>14</v>
      </c>
      <c r="C7854" t="s">
        <v>40</v>
      </c>
      <c r="D7854">
        <v>104287</v>
      </c>
      <c r="E7854" t="s">
        <v>901</v>
      </c>
      <c r="F7854">
        <v>205401</v>
      </c>
      <c r="G7854" t="s">
        <v>78</v>
      </c>
      <c r="H7854" t="s">
        <v>79</v>
      </c>
      <c r="I7854">
        <v>141.34</v>
      </c>
      <c r="J7854" t="s">
        <v>6</v>
      </c>
      <c r="K7854">
        <v>141.34</v>
      </c>
    </row>
    <row r="7855" spans="1:11" ht="15" customHeight="1">
      <c r="A7855" s="1" t="s">
        <v>998</v>
      </c>
      <c r="B7855" t="s">
        <v>14</v>
      </c>
      <c r="C7855" t="s">
        <v>40</v>
      </c>
      <c r="D7855">
        <v>104287</v>
      </c>
      <c r="E7855" t="s">
        <v>901</v>
      </c>
      <c r="F7855">
        <v>205401</v>
      </c>
      <c r="G7855" t="s">
        <v>78</v>
      </c>
      <c r="H7855" t="s">
        <v>79</v>
      </c>
      <c r="I7855">
        <v>122.07</v>
      </c>
      <c r="J7855" t="s">
        <v>6</v>
      </c>
      <c r="K7855">
        <v>122.07</v>
      </c>
    </row>
    <row r="7856" spans="1:11" ht="15" customHeight="1">
      <c r="A7856" s="1" t="s">
        <v>998</v>
      </c>
      <c r="B7856" t="s">
        <v>14</v>
      </c>
      <c r="C7856" t="s">
        <v>40</v>
      </c>
      <c r="D7856">
        <v>104287</v>
      </c>
      <c r="E7856" t="s">
        <v>901</v>
      </c>
      <c r="F7856">
        <v>205401</v>
      </c>
      <c r="G7856" t="s">
        <v>78</v>
      </c>
      <c r="H7856" t="s">
        <v>79</v>
      </c>
      <c r="I7856">
        <v>125.68</v>
      </c>
      <c r="J7856" t="s">
        <v>6</v>
      </c>
      <c r="K7856">
        <v>125.68</v>
      </c>
    </row>
    <row r="7857" spans="1:11" ht="15" customHeight="1">
      <c r="A7857" s="1" t="s">
        <v>998</v>
      </c>
      <c r="B7857" t="s">
        <v>14</v>
      </c>
      <c r="C7857" t="s">
        <v>40</v>
      </c>
      <c r="D7857">
        <v>104287</v>
      </c>
      <c r="E7857" t="s">
        <v>901</v>
      </c>
      <c r="F7857">
        <v>205401</v>
      </c>
      <c r="G7857" t="s">
        <v>78</v>
      </c>
      <c r="H7857" t="s">
        <v>79</v>
      </c>
      <c r="I7857">
        <v>384.62</v>
      </c>
      <c r="J7857" t="s">
        <v>6</v>
      </c>
      <c r="K7857">
        <v>384.62</v>
      </c>
    </row>
    <row r="7858" spans="1:11" ht="15" customHeight="1">
      <c r="A7858" s="1" t="s">
        <v>998</v>
      </c>
      <c r="B7858" t="s">
        <v>14</v>
      </c>
      <c r="C7858" t="s">
        <v>40</v>
      </c>
      <c r="D7858">
        <v>104287</v>
      </c>
      <c r="E7858" t="s">
        <v>901</v>
      </c>
      <c r="F7858">
        <v>205401</v>
      </c>
      <c r="G7858" t="s">
        <v>78</v>
      </c>
      <c r="H7858" t="s">
        <v>79</v>
      </c>
      <c r="I7858">
        <v>347.72</v>
      </c>
      <c r="J7858" t="s">
        <v>6</v>
      </c>
      <c r="K7858">
        <v>347.72</v>
      </c>
    </row>
    <row r="7859" spans="1:11" ht="15" customHeight="1">
      <c r="A7859" s="1" t="s">
        <v>998</v>
      </c>
      <c r="B7859" t="s">
        <v>14</v>
      </c>
      <c r="C7859" t="s">
        <v>40</v>
      </c>
      <c r="D7859">
        <v>104287</v>
      </c>
      <c r="E7859" t="s">
        <v>901</v>
      </c>
      <c r="F7859">
        <v>205401</v>
      </c>
      <c r="G7859" t="s">
        <v>78</v>
      </c>
      <c r="H7859" t="s">
        <v>79</v>
      </c>
      <c r="I7859">
        <v>85.65</v>
      </c>
      <c r="J7859" t="s">
        <v>6</v>
      </c>
      <c r="K7859">
        <v>85.65</v>
      </c>
    </row>
    <row r="7860" spans="1:11" ht="15" customHeight="1">
      <c r="A7860" s="1" t="s">
        <v>998</v>
      </c>
      <c r="B7860" t="s">
        <v>14</v>
      </c>
      <c r="C7860" t="s">
        <v>40</v>
      </c>
      <c r="D7860">
        <v>104287</v>
      </c>
      <c r="E7860" t="s">
        <v>901</v>
      </c>
      <c r="F7860">
        <v>205401</v>
      </c>
      <c r="G7860" t="s">
        <v>78</v>
      </c>
      <c r="H7860" t="s">
        <v>79</v>
      </c>
      <c r="I7860">
        <v>301.33999999999997</v>
      </c>
      <c r="J7860" t="s">
        <v>6</v>
      </c>
      <c r="K7860">
        <v>301.33999999999997</v>
      </c>
    </row>
    <row r="7861" spans="1:11" ht="15" customHeight="1">
      <c r="A7861" s="1" t="s">
        <v>998</v>
      </c>
      <c r="B7861" t="s">
        <v>14</v>
      </c>
      <c r="C7861" t="s">
        <v>40</v>
      </c>
      <c r="D7861">
        <v>104287</v>
      </c>
      <c r="E7861" t="s">
        <v>901</v>
      </c>
      <c r="F7861">
        <v>205401</v>
      </c>
      <c r="G7861" t="s">
        <v>78</v>
      </c>
      <c r="H7861" t="s">
        <v>79</v>
      </c>
      <c r="I7861">
        <v>156.41999999999999</v>
      </c>
      <c r="J7861" t="s">
        <v>6</v>
      </c>
      <c r="K7861">
        <v>156.41999999999999</v>
      </c>
    </row>
    <row r="7862" spans="1:11" ht="15" customHeight="1">
      <c r="A7862" s="1" t="s">
        <v>998</v>
      </c>
      <c r="B7862" t="s">
        <v>14</v>
      </c>
      <c r="C7862" t="s">
        <v>40</v>
      </c>
      <c r="D7862">
        <v>104287</v>
      </c>
      <c r="E7862" t="s">
        <v>901</v>
      </c>
      <c r="F7862">
        <v>205401</v>
      </c>
      <c r="G7862" t="s">
        <v>78</v>
      </c>
      <c r="H7862" t="s">
        <v>79</v>
      </c>
      <c r="I7862">
        <v>149.91</v>
      </c>
      <c r="J7862" t="s">
        <v>6</v>
      </c>
      <c r="K7862">
        <v>149.91</v>
      </c>
    </row>
    <row r="7863" spans="1:11" ht="15" customHeight="1">
      <c r="A7863" s="1" t="s">
        <v>998</v>
      </c>
      <c r="B7863" t="s">
        <v>14</v>
      </c>
      <c r="C7863" t="s">
        <v>40</v>
      </c>
      <c r="D7863">
        <v>104287</v>
      </c>
      <c r="E7863" t="s">
        <v>901</v>
      </c>
      <c r="F7863">
        <v>205401</v>
      </c>
      <c r="G7863" t="s">
        <v>78</v>
      </c>
      <c r="H7863" t="s">
        <v>79</v>
      </c>
      <c r="I7863">
        <v>197.77</v>
      </c>
      <c r="J7863" t="s">
        <v>6</v>
      </c>
      <c r="K7863">
        <v>197.77</v>
      </c>
    </row>
    <row r="7864" spans="1:11" ht="15" customHeight="1">
      <c r="A7864" s="1" t="s">
        <v>998</v>
      </c>
      <c r="B7864" t="s">
        <v>14</v>
      </c>
      <c r="C7864" t="s">
        <v>40</v>
      </c>
      <c r="D7864">
        <v>104287</v>
      </c>
      <c r="E7864" t="s">
        <v>901</v>
      </c>
      <c r="F7864">
        <v>205401</v>
      </c>
      <c r="G7864" t="s">
        <v>78</v>
      </c>
      <c r="H7864" t="s">
        <v>79</v>
      </c>
      <c r="I7864">
        <v>237.63</v>
      </c>
      <c r="J7864" t="s">
        <v>6</v>
      </c>
      <c r="K7864">
        <v>237.63</v>
      </c>
    </row>
    <row r="7865" spans="1:11" ht="15" customHeight="1">
      <c r="A7865" s="1" t="s">
        <v>998</v>
      </c>
      <c r="B7865" t="s">
        <v>14</v>
      </c>
      <c r="C7865" t="s">
        <v>40</v>
      </c>
      <c r="D7865">
        <v>104287</v>
      </c>
      <c r="E7865" t="s">
        <v>901</v>
      </c>
      <c r="F7865">
        <v>205401</v>
      </c>
      <c r="G7865" t="s">
        <v>78</v>
      </c>
      <c r="H7865" t="s">
        <v>79</v>
      </c>
      <c r="I7865">
        <v>215.25</v>
      </c>
      <c r="J7865" t="s">
        <v>6</v>
      </c>
      <c r="K7865">
        <v>215.25</v>
      </c>
    </row>
    <row r="7866" spans="1:11" ht="15" customHeight="1">
      <c r="A7866" s="1" t="s">
        <v>998</v>
      </c>
      <c r="B7866" t="s">
        <v>14</v>
      </c>
      <c r="C7866" t="s">
        <v>40</v>
      </c>
      <c r="D7866">
        <v>104287</v>
      </c>
      <c r="E7866" t="s">
        <v>901</v>
      </c>
      <c r="F7866">
        <v>205401</v>
      </c>
      <c r="G7866" t="s">
        <v>78</v>
      </c>
      <c r="H7866" t="s">
        <v>79</v>
      </c>
      <c r="I7866">
        <v>201.17</v>
      </c>
      <c r="J7866" t="s">
        <v>6</v>
      </c>
      <c r="K7866">
        <v>201.17</v>
      </c>
    </row>
    <row r="7867" spans="1:11" ht="15" customHeight="1">
      <c r="A7867" s="1" t="s">
        <v>998</v>
      </c>
      <c r="B7867" t="s">
        <v>14</v>
      </c>
      <c r="C7867" t="s">
        <v>40</v>
      </c>
      <c r="D7867">
        <v>104287</v>
      </c>
      <c r="E7867" t="s">
        <v>901</v>
      </c>
      <c r="F7867">
        <v>205401</v>
      </c>
      <c r="G7867" t="s">
        <v>78</v>
      </c>
      <c r="H7867" t="s">
        <v>79</v>
      </c>
      <c r="I7867">
        <v>185.73</v>
      </c>
      <c r="J7867" t="s">
        <v>6</v>
      </c>
      <c r="K7867">
        <v>185.73</v>
      </c>
    </row>
    <row r="7868" spans="1:11" ht="15" customHeight="1">
      <c r="A7868" s="1" t="s">
        <v>998</v>
      </c>
      <c r="B7868" t="s">
        <v>14</v>
      </c>
      <c r="C7868" t="s">
        <v>40</v>
      </c>
      <c r="D7868">
        <v>104287</v>
      </c>
      <c r="E7868" t="s">
        <v>901</v>
      </c>
      <c r="F7868">
        <v>205401</v>
      </c>
      <c r="G7868" t="s">
        <v>78</v>
      </c>
      <c r="H7868" t="s">
        <v>79</v>
      </c>
      <c r="I7868">
        <v>181.69</v>
      </c>
      <c r="J7868" t="s">
        <v>6</v>
      </c>
      <c r="K7868">
        <v>181.69</v>
      </c>
    </row>
    <row r="7869" spans="1:11" ht="15" customHeight="1">
      <c r="A7869" s="1" t="s">
        <v>998</v>
      </c>
      <c r="B7869" t="s">
        <v>14</v>
      </c>
      <c r="C7869" t="s">
        <v>40</v>
      </c>
      <c r="D7869">
        <v>104287</v>
      </c>
      <c r="E7869" t="s">
        <v>901</v>
      </c>
      <c r="F7869">
        <v>205401</v>
      </c>
      <c r="G7869" t="s">
        <v>78</v>
      </c>
      <c r="H7869" t="s">
        <v>79</v>
      </c>
      <c r="I7869">
        <v>74762.78</v>
      </c>
      <c r="J7869" t="s">
        <v>6</v>
      </c>
      <c r="K7869">
        <v>74762.78</v>
      </c>
    </row>
    <row r="7870" spans="1:11" ht="15" customHeight="1">
      <c r="A7870" s="1" t="s">
        <v>998</v>
      </c>
      <c r="B7870" t="s">
        <v>14</v>
      </c>
      <c r="C7870" t="s">
        <v>40</v>
      </c>
      <c r="D7870">
        <v>104287</v>
      </c>
      <c r="E7870" t="s">
        <v>901</v>
      </c>
      <c r="F7870">
        <v>205401</v>
      </c>
      <c r="G7870" t="s">
        <v>78</v>
      </c>
      <c r="H7870" t="s">
        <v>79</v>
      </c>
      <c r="I7870">
        <v>17610.400000000001</v>
      </c>
      <c r="J7870" t="s">
        <v>6</v>
      </c>
      <c r="K7870">
        <v>17610.400000000001</v>
      </c>
    </row>
    <row r="7871" spans="1:11" ht="15" customHeight="1">
      <c r="A7871" s="1" t="s">
        <v>998</v>
      </c>
      <c r="B7871" t="s">
        <v>14</v>
      </c>
      <c r="C7871" t="s">
        <v>40</v>
      </c>
      <c r="D7871">
        <v>104287</v>
      </c>
      <c r="E7871" t="s">
        <v>901</v>
      </c>
      <c r="F7871">
        <v>205401</v>
      </c>
      <c r="G7871" t="s">
        <v>78</v>
      </c>
      <c r="H7871" t="s">
        <v>79</v>
      </c>
      <c r="I7871">
        <v>25632.720000000001</v>
      </c>
      <c r="J7871" t="s">
        <v>6</v>
      </c>
      <c r="K7871">
        <v>25632.720000000001</v>
      </c>
    </row>
    <row r="7872" spans="1:11" ht="15" customHeight="1">
      <c r="A7872" s="1" t="s">
        <v>998</v>
      </c>
      <c r="B7872" t="s">
        <v>14</v>
      </c>
      <c r="C7872" t="s">
        <v>40</v>
      </c>
      <c r="D7872">
        <v>104287</v>
      </c>
      <c r="E7872" t="s">
        <v>901</v>
      </c>
      <c r="F7872">
        <v>205401</v>
      </c>
      <c r="G7872" t="s">
        <v>78</v>
      </c>
      <c r="H7872" t="s">
        <v>79</v>
      </c>
      <c r="I7872">
        <v>2534.5300000000002</v>
      </c>
      <c r="J7872" t="s">
        <v>6</v>
      </c>
      <c r="K7872">
        <v>2534.5300000000002</v>
      </c>
    </row>
    <row r="7873" spans="1:11" ht="15" customHeight="1">
      <c r="A7873" s="1" t="s">
        <v>998</v>
      </c>
      <c r="B7873" t="s">
        <v>14</v>
      </c>
      <c r="C7873" t="s">
        <v>40</v>
      </c>
      <c r="D7873">
        <v>104287</v>
      </c>
      <c r="E7873" t="s">
        <v>901</v>
      </c>
      <c r="F7873">
        <v>205401</v>
      </c>
      <c r="G7873" t="s">
        <v>78</v>
      </c>
      <c r="H7873" t="s">
        <v>79</v>
      </c>
      <c r="I7873">
        <v>34337.83</v>
      </c>
      <c r="J7873" t="s">
        <v>6</v>
      </c>
      <c r="K7873">
        <v>34337.83</v>
      </c>
    </row>
    <row r="7874" spans="1:11" ht="15" customHeight="1">
      <c r="A7874" s="1" t="s">
        <v>998</v>
      </c>
      <c r="B7874" t="s">
        <v>14</v>
      </c>
      <c r="C7874" t="s">
        <v>40</v>
      </c>
      <c r="D7874">
        <v>104287</v>
      </c>
      <c r="E7874" t="s">
        <v>901</v>
      </c>
      <c r="F7874">
        <v>205401</v>
      </c>
      <c r="G7874" t="s">
        <v>78</v>
      </c>
      <c r="H7874" t="s">
        <v>79</v>
      </c>
      <c r="I7874">
        <v>3924.87</v>
      </c>
      <c r="J7874" t="s">
        <v>6</v>
      </c>
      <c r="K7874">
        <v>3924.87</v>
      </c>
    </row>
    <row r="7875" spans="1:11" ht="15" customHeight="1">
      <c r="A7875" s="1" t="s">
        <v>998</v>
      </c>
      <c r="B7875" t="s">
        <v>14</v>
      </c>
      <c r="C7875" t="s">
        <v>40</v>
      </c>
      <c r="D7875">
        <v>104287</v>
      </c>
      <c r="E7875" t="s">
        <v>901</v>
      </c>
      <c r="F7875">
        <v>205401</v>
      </c>
      <c r="G7875" t="s">
        <v>78</v>
      </c>
      <c r="H7875" t="s">
        <v>79</v>
      </c>
      <c r="I7875">
        <v>2631.85</v>
      </c>
      <c r="J7875" t="s">
        <v>6</v>
      </c>
      <c r="K7875">
        <v>2631.85</v>
      </c>
    </row>
    <row r="7876" spans="1:11" ht="15" customHeight="1">
      <c r="A7876" s="1" t="s">
        <v>998</v>
      </c>
      <c r="B7876" t="s">
        <v>14</v>
      </c>
      <c r="C7876" t="s">
        <v>40</v>
      </c>
      <c r="D7876">
        <v>104287</v>
      </c>
      <c r="E7876" t="s">
        <v>901</v>
      </c>
      <c r="F7876">
        <v>205401</v>
      </c>
      <c r="G7876" t="s">
        <v>78</v>
      </c>
      <c r="H7876" t="s">
        <v>79</v>
      </c>
      <c r="I7876">
        <v>16520.71</v>
      </c>
      <c r="J7876" t="s">
        <v>6</v>
      </c>
      <c r="K7876">
        <v>16520.71</v>
      </c>
    </row>
    <row r="7877" spans="1:11" ht="15" customHeight="1">
      <c r="A7877" s="1" t="s">
        <v>998</v>
      </c>
      <c r="B7877" t="s">
        <v>14</v>
      </c>
      <c r="C7877" t="s">
        <v>40</v>
      </c>
      <c r="D7877">
        <v>104287</v>
      </c>
      <c r="E7877" t="s">
        <v>901</v>
      </c>
      <c r="F7877">
        <v>205401</v>
      </c>
      <c r="G7877" t="s">
        <v>78</v>
      </c>
      <c r="H7877" t="s">
        <v>79</v>
      </c>
      <c r="I7877">
        <v>75523.350000000006</v>
      </c>
      <c r="J7877" t="s">
        <v>6</v>
      </c>
      <c r="K7877">
        <v>75523.350000000006</v>
      </c>
    </row>
    <row r="7878" spans="1:11" ht="15" customHeight="1">
      <c r="A7878" s="1" t="s">
        <v>998</v>
      </c>
      <c r="B7878" t="s">
        <v>14</v>
      </c>
      <c r="C7878" t="s">
        <v>40</v>
      </c>
      <c r="D7878">
        <v>104287</v>
      </c>
      <c r="E7878" t="s">
        <v>901</v>
      </c>
      <c r="F7878">
        <v>205401</v>
      </c>
      <c r="G7878" t="s">
        <v>78</v>
      </c>
      <c r="H7878" t="s">
        <v>79</v>
      </c>
      <c r="I7878">
        <v>116.88</v>
      </c>
      <c r="J7878" t="s">
        <v>6</v>
      </c>
      <c r="K7878">
        <v>116.88</v>
      </c>
    </row>
    <row r="7879" spans="1:11" ht="15" customHeight="1">
      <c r="A7879" s="1" t="s">
        <v>998</v>
      </c>
      <c r="B7879" t="s">
        <v>14</v>
      </c>
      <c r="C7879" t="s">
        <v>40</v>
      </c>
      <c r="D7879">
        <v>104287</v>
      </c>
      <c r="E7879" t="s">
        <v>901</v>
      </c>
      <c r="F7879">
        <v>205401</v>
      </c>
      <c r="G7879" t="s">
        <v>78</v>
      </c>
      <c r="H7879" t="s">
        <v>79</v>
      </c>
      <c r="I7879">
        <v>2642.03</v>
      </c>
      <c r="J7879" t="s">
        <v>6</v>
      </c>
      <c r="K7879">
        <v>2642.03</v>
      </c>
    </row>
    <row r="7880" spans="1:11" ht="15" customHeight="1">
      <c r="A7880" s="1" t="s">
        <v>998</v>
      </c>
      <c r="B7880" t="s">
        <v>14</v>
      </c>
      <c r="C7880" t="s">
        <v>40</v>
      </c>
      <c r="D7880">
        <v>104287</v>
      </c>
      <c r="E7880" t="s">
        <v>901</v>
      </c>
      <c r="F7880">
        <v>205401</v>
      </c>
      <c r="G7880" t="s">
        <v>78</v>
      </c>
      <c r="H7880" t="s">
        <v>79</v>
      </c>
      <c r="I7880">
        <v>755.57</v>
      </c>
      <c r="J7880" t="s">
        <v>6</v>
      </c>
      <c r="K7880">
        <v>755.57</v>
      </c>
    </row>
    <row r="7881" spans="1:11" ht="15" customHeight="1">
      <c r="A7881" s="1" t="s">
        <v>998</v>
      </c>
      <c r="B7881" t="s">
        <v>14</v>
      </c>
      <c r="C7881" t="s">
        <v>40</v>
      </c>
      <c r="D7881">
        <v>104287</v>
      </c>
      <c r="E7881" t="s">
        <v>901</v>
      </c>
      <c r="F7881">
        <v>205401</v>
      </c>
      <c r="G7881" t="s">
        <v>78</v>
      </c>
      <c r="H7881" t="s">
        <v>79</v>
      </c>
      <c r="I7881">
        <v>504.55</v>
      </c>
      <c r="J7881" t="s">
        <v>6</v>
      </c>
      <c r="K7881">
        <v>504.55</v>
      </c>
    </row>
    <row r="7882" spans="1:11" ht="15" customHeight="1">
      <c r="A7882" s="1" t="s">
        <v>998</v>
      </c>
      <c r="B7882" t="s">
        <v>14</v>
      </c>
      <c r="C7882" t="s">
        <v>40</v>
      </c>
      <c r="D7882">
        <v>104287</v>
      </c>
      <c r="E7882" t="s">
        <v>901</v>
      </c>
      <c r="F7882">
        <v>205401</v>
      </c>
      <c r="G7882" t="s">
        <v>78</v>
      </c>
      <c r="H7882" t="s">
        <v>79</v>
      </c>
      <c r="I7882">
        <v>37800.870000000003</v>
      </c>
      <c r="J7882" t="s">
        <v>6</v>
      </c>
      <c r="K7882">
        <v>37800.870000000003</v>
      </c>
    </row>
    <row r="7883" spans="1:11" ht="15" customHeight="1">
      <c r="A7883" s="1" t="s">
        <v>998</v>
      </c>
      <c r="B7883" t="s">
        <v>14</v>
      </c>
      <c r="C7883" t="s">
        <v>40</v>
      </c>
      <c r="D7883">
        <v>104287</v>
      </c>
      <c r="E7883" t="s">
        <v>901</v>
      </c>
      <c r="F7883">
        <v>205401</v>
      </c>
      <c r="G7883" t="s">
        <v>78</v>
      </c>
      <c r="H7883" t="s">
        <v>79</v>
      </c>
      <c r="I7883">
        <v>85</v>
      </c>
      <c r="J7883" t="s">
        <v>6</v>
      </c>
      <c r="K7883">
        <v>85</v>
      </c>
    </row>
    <row r="7884" spans="1:11" ht="15" customHeight="1">
      <c r="A7884" s="1" t="s">
        <v>998</v>
      </c>
      <c r="B7884" t="s">
        <v>14</v>
      </c>
      <c r="C7884" t="s">
        <v>40</v>
      </c>
      <c r="D7884">
        <v>104287</v>
      </c>
      <c r="E7884" t="s">
        <v>901</v>
      </c>
      <c r="F7884">
        <v>205401</v>
      </c>
      <c r="G7884" t="s">
        <v>78</v>
      </c>
      <c r="H7884" t="s">
        <v>79</v>
      </c>
      <c r="I7884">
        <v>1218.48</v>
      </c>
      <c r="J7884" t="s">
        <v>6</v>
      </c>
      <c r="K7884">
        <v>1218.48</v>
      </c>
    </row>
    <row r="7885" spans="1:11">
      <c r="A7885" s="1" t="s">
        <v>998</v>
      </c>
      <c r="B7885" t="s">
        <v>14</v>
      </c>
      <c r="C7885" t="s">
        <v>40</v>
      </c>
      <c r="D7885">
        <v>104287</v>
      </c>
      <c r="E7885" t="s">
        <v>901</v>
      </c>
      <c r="F7885">
        <v>205401</v>
      </c>
      <c r="G7885" t="s">
        <v>78</v>
      </c>
      <c r="H7885" t="s">
        <v>79</v>
      </c>
      <c r="I7885">
        <v>3872.68</v>
      </c>
      <c r="J7885" t="s">
        <v>6</v>
      </c>
      <c r="K7885">
        <v>3872.68</v>
      </c>
    </row>
    <row r="7886" spans="1:11" ht="15" customHeight="1">
      <c r="A7886" s="1" t="s">
        <v>998</v>
      </c>
      <c r="B7886" t="s">
        <v>14</v>
      </c>
      <c r="C7886" t="s">
        <v>40</v>
      </c>
      <c r="D7886">
        <v>104287</v>
      </c>
      <c r="E7886" t="s">
        <v>901</v>
      </c>
      <c r="F7886">
        <v>205401</v>
      </c>
      <c r="G7886" t="s">
        <v>78</v>
      </c>
      <c r="H7886" t="s">
        <v>79</v>
      </c>
      <c r="I7886">
        <v>10049.69</v>
      </c>
      <c r="J7886" t="s">
        <v>6</v>
      </c>
      <c r="K7886">
        <v>10049.69</v>
      </c>
    </row>
    <row r="7887" spans="1:11" ht="15" customHeight="1">
      <c r="A7887" s="1" t="s">
        <v>998</v>
      </c>
      <c r="B7887" t="s">
        <v>14</v>
      </c>
      <c r="C7887" t="s">
        <v>40</v>
      </c>
      <c r="D7887">
        <v>109651</v>
      </c>
      <c r="E7887" t="s">
        <v>902</v>
      </c>
      <c r="F7887">
        <v>205401</v>
      </c>
      <c r="G7887" t="s">
        <v>78</v>
      </c>
      <c r="H7887" t="s">
        <v>79</v>
      </c>
      <c r="I7887">
        <v>5536.14</v>
      </c>
      <c r="J7887" t="s">
        <v>6</v>
      </c>
      <c r="K7887">
        <v>5536.14</v>
      </c>
    </row>
    <row r="7888" spans="1:11" ht="15" customHeight="1">
      <c r="A7888" s="1" t="s">
        <v>998</v>
      </c>
      <c r="B7888" t="s">
        <v>14</v>
      </c>
      <c r="C7888" t="s">
        <v>40</v>
      </c>
      <c r="D7888">
        <v>109651</v>
      </c>
      <c r="E7888" t="s">
        <v>902</v>
      </c>
      <c r="F7888">
        <v>205401</v>
      </c>
      <c r="G7888" t="s">
        <v>78</v>
      </c>
      <c r="H7888" t="s">
        <v>79</v>
      </c>
      <c r="I7888">
        <v>4093.7</v>
      </c>
      <c r="J7888" t="s">
        <v>6</v>
      </c>
      <c r="K7888">
        <v>4093.7</v>
      </c>
    </row>
    <row r="7889" spans="1:11" ht="15" customHeight="1">
      <c r="A7889" s="1" t="s">
        <v>998</v>
      </c>
      <c r="B7889" t="s">
        <v>14</v>
      </c>
      <c r="C7889" t="s">
        <v>40</v>
      </c>
      <c r="D7889">
        <v>109651</v>
      </c>
      <c r="E7889" t="s">
        <v>902</v>
      </c>
      <c r="F7889">
        <v>205401</v>
      </c>
      <c r="G7889" t="s">
        <v>78</v>
      </c>
      <c r="H7889" t="s">
        <v>79</v>
      </c>
      <c r="I7889">
        <v>431.36</v>
      </c>
      <c r="J7889" t="s">
        <v>6</v>
      </c>
      <c r="K7889">
        <v>431.36</v>
      </c>
    </row>
    <row r="7890" spans="1:11" ht="15" customHeight="1">
      <c r="A7890" s="1" t="s">
        <v>998</v>
      </c>
      <c r="B7890" t="s">
        <v>14</v>
      </c>
      <c r="C7890" t="s">
        <v>40</v>
      </c>
      <c r="D7890">
        <v>109651</v>
      </c>
      <c r="E7890" t="s">
        <v>902</v>
      </c>
      <c r="F7890">
        <v>205401</v>
      </c>
      <c r="G7890" t="s">
        <v>78</v>
      </c>
      <c r="H7890" t="s">
        <v>79</v>
      </c>
      <c r="I7890">
        <v>9372.33</v>
      </c>
      <c r="J7890" t="s">
        <v>6</v>
      </c>
      <c r="K7890">
        <v>9372.33</v>
      </c>
    </row>
    <row r="7891" spans="1:11" ht="15" customHeight="1">
      <c r="A7891" s="1" t="s">
        <v>998</v>
      </c>
      <c r="B7891" t="s">
        <v>14</v>
      </c>
      <c r="C7891" t="s">
        <v>40</v>
      </c>
      <c r="D7891">
        <v>109651</v>
      </c>
      <c r="E7891" t="s">
        <v>902</v>
      </c>
      <c r="F7891">
        <v>205401</v>
      </c>
      <c r="G7891" t="s">
        <v>78</v>
      </c>
      <c r="H7891" t="s">
        <v>79</v>
      </c>
      <c r="I7891">
        <v>861.7</v>
      </c>
      <c r="J7891" t="s">
        <v>6</v>
      </c>
      <c r="K7891">
        <v>861.7</v>
      </c>
    </row>
    <row r="7892" spans="1:11" ht="15" customHeight="1">
      <c r="A7892" s="1" t="s">
        <v>998</v>
      </c>
      <c r="B7892" t="s">
        <v>14</v>
      </c>
      <c r="C7892" t="s">
        <v>40</v>
      </c>
      <c r="D7892">
        <v>109651</v>
      </c>
      <c r="E7892" t="s">
        <v>902</v>
      </c>
      <c r="F7892">
        <v>205401</v>
      </c>
      <c r="G7892" t="s">
        <v>78</v>
      </c>
      <c r="H7892" t="s">
        <v>79</v>
      </c>
      <c r="I7892">
        <v>306.64</v>
      </c>
      <c r="J7892" t="s">
        <v>6</v>
      </c>
      <c r="K7892">
        <v>306.64</v>
      </c>
    </row>
    <row r="7893" spans="1:11" ht="15" customHeight="1">
      <c r="A7893" s="1" t="s">
        <v>998</v>
      </c>
      <c r="B7893" t="s">
        <v>14</v>
      </c>
      <c r="C7893" t="s">
        <v>40</v>
      </c>
      <c r="D7893">
        <v>109651</v>
      </c>
      <c r="E7893" t="s">
        <v>902</v>
      </c>
      <c r="F7893">
        <v>205401</v>
      </c>
      <c r="G7893" t="s">
        <v>78</v>
      </c>
      <c r="H7893" t="s">
        <v>79</v>
      </c>
      <c r="I7893">
        <v>147.52000000000001</v>
      </c>
      <c r="J7893" t="s">
        <v>6</v>
      </c>
      <c r="K7893">
        <v>147.52000000000001</v>
      </c>
    </row>
    <row r="7894" spans="1:11" ht="15" customHeight="1">
      <c r="A7894" s="1" t="s">
        <v>998</v>
      </c>
      <c r="B7894" t="s">
        <v>14</v>
      </c>
      <c r="C7894" t="s">
        <v>40</v>
      </c>
      <c r="D7894">
        <v>109651</v>
      </c>
      <c r="E7894" t="s">
        <v>902</v>
      </c>
      <c r="F7894">
        <v>205401</v>
      </c>
      <c r="G7894" t="s">
        <v>78</v>
      </c>
      <c r="H7894" t="s">
        <v>79</v>
      </c>
      <c r="I7894">
        <v>319.52</v>
      </c>
      <c r="J7894" t="s">
        <v>6</v>
      </c>
      <c r="K7894">
        <v>319.52</v>
      </c>
    </row>
    <row r="7895" spans="1:11" ht="15" customHeight="1">
      <c r="A7895" s="1" t="s">
        <v>998</v>
      </c>
      <c r="B7895" t="s">
        <v>14</v>
      </c>
      <c r="C7895" t="s">
        <v>40</v>
      </c>
      <c r="D7895">
        <v>109651</v>
      </c>
      <c r="E7895" t="s">
        <v>902</v>
      </c>
      <c r="F7895">
        <v>205401</v>
      </c>
      <c r="G7895" t="s">
        <v>78</v>
      </c>
      <c r="H7895" t="s">
        <v>79</v>
      </c>
      <c r="I7895">
        <v>8578.36</v>
      </c>
      <c r="J7895" t="s">
        <v>6</v>
      </c>
      <c r="K7895">
        <v>8578.36</v>
      </c>
    </row>
    <row r="7896" spans="1:11" ht="15" customHeight="1">
      <c r="A7896" s="1" t="s">
        <v>998</v>
      </c>
      <c r="B7896" t="s">
        <v>14</v>
      </c>
      <c r="C7896" t="s">
        <v>40</v>
      </c>
      <c r="D7896">
        <v>109651</v>
      </c>
      <c r="E7896" t="s">
        <v>902</v>
      </c>
      <c r="F7896">
        <v>205401</v>
      </c>
      <c r="G7896" t="s">
        <v>78</v>
      </c>
      <c r="H7896" t="s">
        <v>79</v>
      </c>
      <c r="I7896">
        <v>348.16</v>
      </c>
      <c r="J7896" t="s">
        <v>6</v>
      </c>
      <c r="K7896">
        <v>348.16</v>
      </c>
    </row>
    <row r="7897" spans="1:11" ht="15" customHeight="1">
      <c r="A7897" s="1" t="s">
        <v>998</v>
      </c>
      <c r="B7897" t="s">
        <v>14</v>
      </c>
      <c r="C7897" t="s">
        <v>40</v>
      </c>
      <c r="D7897">
        <v>109651</v>
      </c>
      <c r="E7897" t="s">
        <v>902</v>
      </c>
      <c r="F7897">
        <v>205401</v>
      </c>
      <c r="G7897" t="s">
        <v>78</v>
      </c>
      <c r="H7897" t="s">
        <v>79</v>
      </c>
      <c r="I7897">
        <v>2761.5</v>
      </c>
      <c r="J7897" t="s">
        <v>6</v>
      </c>
      <c r="K7897">
        <v>2761.5</v>
      </c>
    </row>
    <row r="7898" spans="1:11" ht="15" customHeight="1">
      <c r="A7898" s="1" t="s">
        <v>998</v>
      </c>
      <c r="B7898" t="s">
        <v>14</v>
      </c>
      <c r="C7898" t="s">
        <v>40</v>
      </c>
      <c r="D7898">
        <v>109651</v>
      </c>
      <c r="E7898" t="s">
        <v>902</v>
      </c>
      <c r="F7898">
        <v>205401</v>
      </c>
      <c r="G7898" t="s">
        <v>78</v>
      </c>
      <c r="H7898" t="s">
        <v>79</v>
      </c>
      <c r="I7898">
        <v>194.91</v>
      </c>
      <c r="J7898" t="s">
        <v>6</v>
      </c>
      <c r="K7898">
        <v>194.91</v>
      </c>
    </row>
    <row r="7899" spans="1:11" ht="15" customHeight="1">
      <c r="A7899" s="1" t="s">
        <v>998</v>
      </c>
      <c r="B7899" t="s">
        <v>14</v>
      </c>
      <c r="C7899" t="s">
        <v>40</v>
      </c>
      <c r="D7899">
        <v>109651</v>
      </c>
      <c r="E7899" t="s">
        <v>902</v>
      </c>
      <c r="F7899">
        <v>205401</v>
      </c>
      <c r="G7899" t="s">
        <v>78</v>
      </c>
      <c r="H7899" t="s">
        <v>79</v>
      </c>
      <c r="I7899">
        <v>361.18</v>
      </c>
      <c r="J7899" t="s">
        <v>6</v>
      </c>
      <c r="K7899">
        <v>361.18</v>
      </c>
    </row>
    <row r="7900" spans="1:11" ht="15" customHeight="1">
      <c r="A7900" s="1" t="s">
        <v>998</v>
      </c>
      <c r="B7900" t="s">
        <v>29</v>
      </c>
      <c r="C7900" t="s">
        <v>55</v>
      </c>
      <c r="D7900">
        <v>101996</v>
      </c>
      <c r="E7900" t="s">
        <v>890</v>
      </c>
      <c r="F7900">
        <v>205404</v>
      </c>
      <c r="G7900" t="s">
        <v>888</v>
      </c>
      <c r="H7900" t="s">
        <v>889</v>
      </c>
      <c r="I7900">
        <v>86628.39</v>
      </c>
      <c r="J7900" t="s">
        <v>6</v>
      </c>
      <c r="K7900">
        <v>86628.39</v>
      </c>
    </row>
    <row r="7901" spans="1:11" ht="15" customHeight="1">
      <c r="A7901" s="1" t="s">
        <v>998</v>
      </c>
      <c r="B7901" t="s">
        <v>29</v>
      </c>
      <c r="C7901" t="s">
        <v>55</v>
      </c>
      <c r="D7901">
        <v>106014</v>
      </c>
      <c r="E7901" t="s">
        <v>887</v>
      </c>
      <c r="F7901">
        <v>205404</v>
      </c>
      <c r="G7901" t="s">
        <v>888</v>
      </c>
      <c r="H7901" t="s">
        <v>889</v>
      </c>
      <c r="I7901">
        <v>986.56</v>
      </c>
      <c r="J7901" t="s">
        <v>6</v>
      </c>
      <c r="K7901">
        <v>986.56</v>
      </c>
    </row>
    <row r="7902" spans="1:11" ht="15" customHeight="1">
      <c r="A7902" s="1" t="s">
        <v>998</v>
      </c>
      <c r="B7902" t="s">
        <v>29</v>
      </c>
      <c r="C7902" t="s">
        <v>55</v>
      </c>
      <c r="D7902">
        <v>106014</v>
      </c>
      <c r="E7902" t="s">
        <v>887</v>
      </c>
      <c r="F7902">
        <v>205404</v>
      </c>
      <c r="G7902" t="s">
        <v>888</v>
      </c>
      <c r="H7902" t="s">
        <v>889</v>
      </c>
      <c r="I7902">
        <v>413.6</v>
      </c>
      <c r="J7902" t="s">
        <v>6</v>
      </c>
      <c r="K7902">
        <v>413.6</v>
      </c>
    </row>
    <row r="7903" spans="1:11" ht="15" customHeight="1">
      <c r="A7903" s="1" t="s">
        <v>998</v>
      </c>
      <c r="B7903" t="s">
        <v>29</v>
      </c>
      <c r="C7903" t="s">
        <v>55</v>
      </c>
      <c r="D7903">
        <v>101996</v>
      </c>
      <c r="E7903" t="s">
        <v>890</v>
      </c>
      <c r="F7903">
        <v>205404</v>
      </c>
      <c r="G7903" t="s">
        <v>888</v>
      </c>
      <c r="H7903" t="s">
        <v>889</v>
      </c>
      <c r="I7903">
        <v>52247.14</v>
      </c>
      <c r="J7903" t="s">
        <v>6</v>
      </c>
      <c r="K7903">
        <v>52247.14</v>
      </c>
    </row>
    <row r="7904" spans="1:11" ht="15" customHeight="1">
      <c r="A7904" s="1" t="s">
        <v>998</v>
      </c>
      <c r="B7904" t="s">
        <v>29</v>
      </c>
      <c r="C7904" t="s">
        <v>55</v>
      </c>
      <c r="D7904">
        <v>106014</v>
      </c>
      <c r="E7904" t="s">
        <v>887</v>
      </c>
      <c r="F7904">
        <v>205404</v>
      </c>
      <c r="G7904" t="s">
        <v>888</v>
      </c>
      <c r="H7904" t="s">
        <v>889</v>
      </c>
      <c r="I7904">
        <v>589.17999999999995</v>
      </c>
      <c r="J7904" t="s">
        <v>6</v>
      </c>
      <c r="K7904">
        <v>589.17999999999995</v>
      </c>
    </row>
    <row r="7905" spans="1:11" ht="15" customHeight="1">
      <c r="A7905" s="1" t="s">
        <v>998</v>
      </c>
      <c r="B7905" t="s">
        <v>29</v>
      </c>
      <c r="C7905" t="s">
        <v>55</v>
      </c>
      <c r="D7905">
        <v>106014</v>
      </c>
      <c r="E7905" t="s">
        <v>887</v>
      </c>
      <c r="F7905">
        <v>205404</v>
      </c>
      <c r="G7905" t="s">
        <v>888</v>
      </c>
      <c r="H7905" t="s">
        <v>889</v>
      </c>
      <c r="I7905">
        <v>507.69</v>
      </c>
      <c r="J7905" t="s">
        <v>6</v>
      </c>
      <c r="K7905">
        <v>507.69</v>
      </c>
    </row>
    <row r="7906" spans="1:11">
      <c r="A7906" s="1" t="s">
        <v>998</v>
      </c>
      <c r="B7906" t="s">
        <v>29</v>
      </c>
      <c r="C7906" t="s">
        <v>55</v>
      </c>
      <c r="D7906">
        <v>101996</v>
      </c>
      <c r="E7906" t="s">
        <v>890</v>
      </c>
      <c r="F7906">
        <v>205404</v>
      </c>
      <c r="G7906" t="s">
        <v>888</v>
      </c>
      <c r="H7906" t="s">
        <v>889</v>
      </c>
      <c r="I7906">
        <v>63124.47</v>
      </c>
      <c r="J7906" t="s">
        <v>6</v>
      </c>
      <c r="K7906">
        <v>63124.47</v>
      </c>
    </row>
    <row r="7907" spans="1:11">
      <c r="A7907" s="1" t="s">
        <v>998</v>
      </c>
      <c r="B7907" t="s">
        <v>29</v>
      </c>
      <c r="C7907" t="s">
        <v>55</v>
      </c>
      <c r="D7907">
        <v>106014</v>
      </c>
      <c r="E7907" t="s">
        <v>887</v>
      </c>
      <c r="F7907">
        <v>205404</v>
      </c>
      <c r="G7907" t="s">
        <v>888</v>
      </c>
      <c r="H7907" t="s">
        <v>889</v>
      </c>
      <c r="I7907">
        <v>955.37</v>
      </c>
      <c r="J7907" t="s">
        <v>6</v>
      </c>
      <c r="K7907">
        <v>955.37</v>
      </c>
    </row>
    <row r="7908" spans="1:11" ht="15" customHeight="1">
      <c r="A7908" s="1" t="s">
        <v>998</v>
      </c>
      <c r="B7908" t="s">
        <v>16</v>
      </c>
      <c r="C7908" t="s">
        <v>42</v>
      </c>
      <c r="D7908">
        <v>101908</v>
      </c>
      <c r="E7908" t="s">
        <v>109</v>
      </c>
      <c r="F7908">
        <v>205499</v>
      </c>
      <c r="G7908" t="s">
        <v>67</v>
      </c>
      <c r="H7908" t="s">
        <v>68</v>
      </c>
      <c r="I7908">
        <v>8347.14</v>
      </c>
      <c r="J7908" t="s">
        <v>6</v>
      </c>
      <c r="K7908">
        <v>8347.14</v>
      </c>
    </row>
    <row r="7909" spans="1:11" ht="15" customHeight="1">
      <c r="A7909" s="1" t="s">
        <v>998</v>
      </c>
      <c r="B7909" t="s">
        <v>18</v>
      </c>
      <c r="C7909" t="s">
        <v>44</v>
      </c>
      <c r="D7909">
        <v>102717</v>
      </c>
      <c r="E7909" t="s">
        <v>66</v>
      </c>
      <c r="F7909">
        <v>205499</v>
      </c>
      <c r="G7909" t="s">
        <v>67</v>
      </c>
      <c r="H7909" t="s">
        <v>68</v>
      </c>
      <c r="I7909">
        <v>2</v>
      </c>
      <c r="J7909" t="s">
        <v>6</v>
      </c>
      <c r="K7909">
        <v>2</v>
      </c>
    </row>
    <row r="7910" spans="1:11" ht="15" customHeight="1">
      <c r="A7910" s="1" t="s">
        <v>998</v>
      </c>
      <c r="B7910" t="s">
        <v>18</v>
      </c>
      <c r="C7910" t="s">
        <v>44</v>
      </c>
      <c r="D7910">
        <v>102717</v>
      </c>
      <c r="E7910" t="s">
        <v>66</v>
      </c>
      <c r="F7910">
        <v>205499</v>
      </c>
      <c r="G7910" t="s">
        <v>67</v>
      </c>
      <c r="H7910" t="s">
        <v>68</v>
      </c>
      <c r="I7910">
        <v>2</v>
      </c>
      <c r="J7910" t="s">
        <v>6</v>
      </c>
      <c r="K7910">
        <v>2</v>
      </c>
    </row>
    <row r="7911" spans="1:11" ht="15" customHeight="1">
      <c r="A7911" s="1" t="s">
        <v>998</v>
      </c>
      <c r="B7911" t="s">
        <v>18</v>
      </c>
      <c r="C7911" t="s">
        <v>44</v>
      </c>
      <c r="D7911">
        <v>104321</v>
      </c>
      <c r="E7911" t="s">
        <v>73</v>
      </c>
      <c r="F7911">
        <v>205499</v>
      </c>
      <c r="G7911" t="s">
        <v>67</v>
      </c>
      <c r="H7911" t="s">
        <v>68</v>
      </c>
      <c r="I7911">
        <v>2</v>
      </c>
      <c r="J7911" t="s">
        <v>6</v>
      </c>
      <c r="K7911">
        <v>2</v>
      </c>
    </row>
    <row r="7912" spans="1:11" ht="15" customHeight="1">
      <c r="A7912" s="1" t="s">
        <v>998</v>
      </c>
      <c r="B7912" t="s">
        <v>18</v>
      </c>
      <c r="C7912" t="s">
        <v>44</v>
      </c>
      <c r="D7912">
        <v>104321</v>
      </c>
      <c r="E7912" t="s">
        <v>73</v>
      </c>
      <c r="F7912">
        <v>205499</v>
      </c>
      <c r="G7912" t="s">
        <v>67</v>
      </c>
      <c r="H7912" t="s">
        <v>68</v>
      </c>
      <c r="I7912">
        <v>2</v>
      </c>
      <c r="J7912" t="s">
        <v>6</v>
      </c>
      <c r="K7912">
        <v>2</v>
      </c>
    </row>
    <row r="7913" spans="1:11" ht="15" customHeight="1">
      <c r="A7913" s="1" t="s">
        <v>998</v>
      </c>
      <c r="B7913" t="s">
        <v>18</v>
      </c>
      <c r="C7913" t="s">
        <v>44</v>
      </c>
      <c r="D7913">
        <v>104070</v>
      </c>
      <c r="E7913" t="s">
        <v>86</v>
      </c>
      <c r="F7913">
        <v>205499</v>
      </c>
      <c r="G7913" t="s">
        <v>67</v>
      </c>
      <c r="H7913" t="s">
        <v>68</v>
      </c>
      <c r="I7913">
        <v>2</v>
      </c>
      <c r="J7913" t="s">
        <v>6</v>
      </c>
      <c r="K7913">
        <v>2</v>
      </c>
    </row>
    <row r="7914" spans="1:11" ht="15" customHeight="1">
      <c r="A7914" s="1" t="s">
        <v>998</v>
      </c>
      <c r="B7914" t="s">
        <v>12</v>
      </c>
      <c r="C7914" t="s">
        <v>38</v>
      </c>
      <c r="D7914">
        <v>103434</v>
      </c>
      <c r="E7914" t="s">
        <v>144</v>
      </c>
      <c r="F7914">
        <v>205499</v>
      </c>
      <c r="G7914" t="s">
        <v>67</v>
      </c>
      <c r="H7914" t="s">
        <v>68</v>
      </c>
      <c r="I7914">
        <v>2</v>
      </c>
      <c r="J7914" t="s">
        <v>6</v>
      </c>
      <c r="K7914">
        <v>2</v>
      </c>
    </row>
    <row r="7915" spans="1:11" ht="15" customHeight="1">
      <c r="A7915" s="1" t="s">
        <v>998</v>
      </c>
      <c r="B7915" t="s">
        <v>12</v>
      </c>
      <c r="C7915" t="s">
        <v>38</v>
      </c>
      <c r="D7915">
        <v>103434</v>
      </c>
      <c r="E7915" t="s">
        <v>144</v>
      </c>
      <c r="F7915">
        <v>205499</v>
      </c>
      <c r="G7915" t="s">
        <v>67</v>
      </c>
      <c r="H7915" t="s">
        <v>68</v>
      </c>
      <c r="I7915">
        <v>2</v>
      </c>
      <c r="J7915" t="s">
        <v>6</v>
      </c>
      <c r="K7915">
        <v>2</v>
      </c>
    </row>
    <row r="7916" spans="1:11" ht="15" customHeight="1">
      <c r="A7916" s="1" t="s">
        <v>998</v>
      </c>
      <c r="B7916" t="s">
        <v>12</v>
      </c>
      <c r="C7916" t="s">
        <v>38</v>
      </c>
      <c r="D7916">
        <v>102699</v>
      </c>
      <c r="E7916" t="s">
        <v>144</v>
      </c>
      <c r="F7916">
        <v>205499</v>
      </c>
      <c r="G7916" t="s">
        <v>67</v>
      </c>
      <c r="H7916" t="s">
        <v>68</v>
      </c>
      <c r="I7916">
        <v>2</v>
      </c>
      <c r="J7916" t="s">
        <v>6</v>
      </c>
      <c r="K7916">
        <v>2</v>
      </c>
    </row>
    <row r="7917" spans="1:11" ht="15" customHeight="1">
      <c r="A7917" s="1" t="s">
        <v>998</v>
      </c>
      <c r="B7917" t="s">
        <v>12</v>
      </c>
      <c r="C7917" t="s">
        <v>38</v>
      </c>
      <c r="D7917">
        <v>102699</v>
      </c>
      <c r="E7917" t="s">
        <v>144</v>
      </c>
      <c r="F7917">
        <v>205499</v>
      </c>
      <c r="G7917" t="s">
        <v>67</v>
      </c>
      <c r="H7917" t="s">
        <v>68</v>
      </c>
      <c r="I7917">
        <v>2</v>
      </c>
      <c r="J7917" t="s">
        <v>6</v>
      </c>
      <c r="K7917">
        <v>2</v>
      </c>
    </row>
    <row r="7918" spans="1:11" ht="15" customHeight="1">
      <c r="A7918" s="1" t="s">
        <v>998</v>
      </c>
      <c r="B7918" t="s">
        <v>18</v>
      </c>
      <c r="C7918" t="s">
        <v>44</v>
      </c>
      <c r="D7918">
        <v>104321</v>
      </c>
      <c r="E7918" t="s">
        <v>73</v>
      </c>
      <c r="F7918">
        <v>205499</v>
      </c>
      <c r="G7918" t="s">
        <v>67</v>
      </c>
      <c r="H7918" t="s">
        <v>68</v>
      </c>
      <c r="I7918">
        <v>2</v>
      </c>
      <c r="J7918" t="s">
        <v>6</v>
      </c>
      <c r="K7918">
        <v>2</v>
      </c>
    </row>
    <row r="7919" spans="1:11" ht="15" customHeight="1">
      <c r="A7919" s="1" t="s">
        <v>998</v>
      </c>
      <c r="B7919" t="s">
        <v>11</v>
      </c>
      <c r="C7919" t="s">
        <v>37</v>
      </c>
      <c r="D7919">
        <v>111019</v>
      </c>
      <c r="E7919" t="s">
        <v>97</v>
      </c>
      <c r="F7919">
        <v>205499</v>
      </c>
      <c r="G7919" t="s">
        <v>67</v>
      </c>
      <c r="H7919" t="s">
        <v>68</v>
      </c>
      <c r="I7919">
        <v>2</v>
      </c>
      <c r="J7919" t="s">
        <v>6</v>
      </c>
      <c r="K7919">
        <v>2</v>
      </c>
    </row>
    <row r="7920" spans="1:11" ht="15" customHeight="1">
      <c r="A7920" s="1" t="s">
        <v>998</v>
      </c>
      <c r="B7920" t="s">
        <v>12</v>
      </c>
      <c r="C7920" t="s">
        <v>38</v>
      </c>
      <c r="D7920">
        <v>103910</v>
      </c>
      <c r="E7920" t="s">
        <v>149</v>
      </c>
      <c r="F7920">
        <v>205499</v>
      </c>
      <c r="G7920" t="s">
        <v>67</v>
      </c>
      <c r="H7920" t="s">
        <v>68</v>
      </c>
      <c r="I7920">
        <v>2</v>
      </c>
      <c r="J7920" t="s">
        <v>5</v>
      </c>
      <c r="K7920">
        <v>-2</v>
      </c>
    </row>
    <row r="7921" spans="1:11" ht="15" customHeight="1">
      <c r="A7921" s="1" t="s">
        <v>998</v>
      </c>
      <c r="B7921" t="s">
        <v>12</v>
      </c>
      <c r="C7921" t="s">
        <v>38</v>
      </c>
      <c r="D7921">
        <v>103910</v>
      </c>
      <c r="E7921" t="s">
        <v>149</v>
      </c>
      <c r="F7921">
        <v>205499</v>
      </c>
      <c r="G7921" t="s">
        <v>67</v>
      </c>
      <c r="H7921" t="s">
        <v>68</v>
      </c>
      <c r="I7921">
        <v>2</v>
      </c>
      <c r="J7921" t="s">
        <v>6</v>
      </c>
      <c r="K7921">
        <v>2</v>
      </c>
    </row>
    <row r="7922" spans="1:11" ht="15" customHeight="1">
      <c r="A7922" s="1" t="s">
        <v>998</v>
      </c>
      <c r="B7922" t="s">
        <v>18</v>
      </c>
      <c r="C7922" t="s">
        <v>44</v>
      </c>
      <c r="D7922">
        <v>102717</v>
      </c>
      <c r="E7922" t="s">
        <v>66</v>
      </c>
      <c r="F7922">
        <v>205499</v>
      </c>
      <c r="G7922" t="s">
        <v>67</v>
      </c>
      <c r="H7922" t="s">
        <v>68</v>
      </c>
      <c r="I7922">
        <v>2</v>
      </c>
      <c r="J7922" t="s">
        <v>6</v>
      </c>
      <c r="K7922">
        <v>2</v>
      </c>
    </row>
    <row r="7923" spans="1:11" ht="15" customHeight="1">
      <c r="A7923" s="1" t="s">
        <v>998</v>
      </c>
      <c r="B7923" t="s">
        <v>16</v>
      </c>
      <c r="C7923" t="s">
        <v>42</v>
      </c>
      <c r="D7923">
        <v>101908</v>
      </c>
      <c r="E7923" t="s">
        <v>109</v>
      </c>
      <c r="F7923">
        <v>205499</v>
      </c>
      <c r="G7923" t="s">
        <v>67</v>
      </c>
      <c r="H7923" t="s">
        <v>68</v>
      </c>
      <c r="I7923">
        <v>8347.14</v>
      </c>
      <c r="J7923" t="s">
        <v>6</v>
      </c>
      <c r="K7923">
        <v>8347.14</v>
      </c>
    </row>
    <row r="7924" spans="1:11" ht="15" customHeight="1">
      <c r="A7924" s="1" t="s">
        <v>998</v>
      </c>
      <c r="B7924" t="s">
        <v>12</v>
      </c>
      <c r="C7924" t="s">
        <v>38</v>
      </c>
      <c r="D7924">
        <v>103777</v>
      </c>
      <c r="E7924" t="s">
        <v>148</v>
      </c>
      <c r="F7924">
        <v>205499</v>
      </c>
      <c r="G7924" t="s">
        <v>67</v>
      </c>
      <c r="H7924" t="s">
        <v>68</v>
      </c>
      <c r="I7924">
        <v>2</v>
      </c>
      <c r="J7924" t="s">
        <v>6</v>
      </c>
      <c r="K7924">
        <v>2</v>
      </c>
    </row>
    <row r="7925" spans="1:11" ht="15" customHeight="1">
      <c r="A7925" s="1" t="s">
        <v>998</v>
      </c>
      <c r="B7925" t="s">
        <v>12</v>
      </c>
      <c r="C7925" t="s">
        <v>38</v>
      </c>
      <c r="D7925">
        <v>102699</v>
      </c>
      <c r="E7925" t="s">
        <v>144</v>
      </c>
      <c r="F7925">
        <v>205499</v>
      </c>
      <c r="G7925" t="s">
        <v>67</v>
      </c>
      <c r="H7925" t="s">
        <v>68</v>
      </c>
      <c r="I7925">
        <v>2</v>
      </c>
      <c r="J7925" t="s">
        <v>6</v>
      </c>
      <c r="K7925">
        <v>2</v>
      </c>
    </row>
    <row r="7926" spans="1:11" ht="15" customHeight="1">
      <c r="A7926" s="1" t="s">
        <v>998</v>
      </c>
      <c r="B7926" t="s">
        <v>12</v>
      </c>
      <c r="C7926" t="s">
        <v>38</v>
      </c>
      <c r="D7926">
        <v>102699</v>
      </c>
      <c r="E7926" t="s">
        <v>144</v>
      </c>
      <c r="F7926">
        <v>205499</v>
      </c>
      <c r="G7926" t="s">
        <v>67</v>
      </c>
      <c r="H7926" t="s">
        <v>68</v>
      </c>
      <c r="I7926">
        <v>2</v>
      </c>
      <c r="J7926" t="s">
        <v>6</v>
      </c>
      <c r="K7926">
        <v>2</v>
      </c>
    </row>
    <row r="7927" spans="1:11" ht="15" customHeight="1">
      <c r="A7927" s="1" t="s">
        <v>998</v>
      </c>
      <c r="B7927" t="s">
        <v>11</v>
      </c>
      <c r="C7927" t="s">
        <v>37</v>
      </c>
      <c r="D7927">
        <v>111019</v>
      </c>
      <c r="E7927" t="s">
        <v>97</v>
      </c>
      <c r="F7927">
        <v>205499</v>
      </c>
      <c r="G7927" t="s">
        <v>67</v>
      </c>
      <c r="H7927" t="s">
        <v>68</v>
      </c>
      <c r="I7927">
        <v>2</v>
      </c>
      <c r="J7927" t="s">
        <v>6</v>
      </c>
      <c r="K7927">
        <v>2</v>
      </c>
    </row>
    <row r="7928" spans="1:11" ht="15" customHeight="1">
      <c r="A7928" s="1" t="s">
        <v>998</v>
      </c>
      <c r="B7928" t="s">
        <v>11</v>
      </c>
      <c r="C7928" t="s">
        <v>37</v>
      </c>
      <c r="D7928">
        <v>111019</v>
      </c>
      <c r="E7928" t="s">
        <v>97</v>
      </c>
      <c r="F7928">
        <v>205499</v>
      </c>
      <c r="G7928" t="s">
        <v>67</v>
      </c>
      <c r="H7928" t="s">
        <v>68</v>
      </c>
      <c r="I7928">
        <v>2</v>
      </c>
      <c r="J7928" t="s">
        <v>6</v>
      </c>
      <c r="K7928">
        <v>2</v>
      </c>
    </row>
    <row r="7929" spans="1:11" ht="15" customHeight="1">
      <c r="A7929" s="1" t="s">
        <v>998</v>
      </c>
      <c r="B7929" t="s">
        <v>11</v>
      </c>
      <c r="C7929" t="s">
        <v>37</v>
      </c>
      <c r="D7929">
        <v>111019</v>
      </c>
      <c r="E7929" t="s">
        <v>97</v>
      </c>
      <c r="F7929">
        <v>205499</v>
      </c>
      <c r="G7929" t="s">
        <v>67</v>
      </c>
      <c r="H7929" t="s">
        <v>68</v>
      </c>
      <c r="I7929">
        <v>2</v>
      </c>
      <c r="J7929" t="s">
        <v>6</v>
      </c>
      <c r="K7929">
        <v>2</v>
      </c>
    </row>
    <row r="7930" spans="1:11" ht="15" customHeight="1">
      <c r="A7930" s="1" t="s">
        <v>998</v>
      </c>
      <c r="B7930" t="s">
        <v>12</v>
      </c>
      <c r="C7930" t="s">
        <v>38</v>
      </c>
      <c r="D7930">
        <v>104702</v>
      </c>
      <c r="E7930" t="s">
        <v>147</v>
      </c>
      <c r="F7930">
        <v>205499</v>
      </c>
      <c r="G7930" t="s">
        <v>67</v>
      </c>
      <c r="H7930" t="s">
        <v>68</v>
      </c>
      <c r="I7930">
        <v>2</v>
      </c>
      <c r="J7930" t="s">
        <v>6</v>
      </c>
      <c r="K7930">
        <v>2</v>
      </c>
    </row>
    <row r="7931" spans="1:11" ht="15" customHeight="1">
      <c r="A7931" s="1" t="s">
        <v>998</v>
      </c>
      <c r="B7931" t="s">
        <v>12</v>
      </c>
      <c r="C7931" t="s">
        <v>38</v>
      </c>
      <c r="D7931">
        <v>104702</v>
      </c>
      <c r="E7931" t="s">
        <v>147</v>
      </c>
      <c r="F7931">
        <v>205499</v>
      </c>
      <c r="G7931" t="s">
        <v>67</v>
      </c>
      <c r="H7931" t="s">
        <v>68</v>
      </c>
      <c r="I7931">
        <v>2</v>
      </c>
      <c r="J7931" t="s">
        <v>6</v>
      </c>
      <c r="K7931">
        <v>2</v>
      </c>
    </row>
    <row r="7932" spans="1:11" ht="15" customHeight="1">
      <c r="A7932" s="1" t="s">
        <v>998</v>
      </c>
      <c r="B7932" t="s">
        <v>12</v>
      </c>
      <c r="C7932" t="s">
        <v>38</v>
      </c>
      <c r="D7932">
        <v>103434</v>
      </c>
      <c r="E7932" t="s">
        <v>144</v>
      </c>
      <c r="F7932">
        <v>205499</v>
      </c>
      <c r="G7932" t="s">
        <v>67</v>
      </c>
      <c r="H7932" t="s">
        <v>68</v>
      </c>
      <c r="I7932">
        <v>2</v>
      </c>
      <c r="J7932" t="s">
        <v>6</v>
      </c>
      <c r="K7932">
        <v>2</v>
      </c>
    </row>
    <row r="7933" spans="1:11" ht="15" customHeight="1">
      <c r="A7933" s="1" t="s">
        <v>998</v>
      </c>
      <c r="B7933" t="s">
        <v>12</v>
      </c>
      <c r="C7933" t="s">
        <v>38</v>
      </c>
      <c r="D7933">
        <v>103434</v>
      </c>
      <c r="E7933" t="s">
        <v>144</v>
      </c>
      <c r="F7933">
        <v>205499</v>
      </c>
      <c r="G7933" t="s">
        <v>67</v>
      </c>
      <c r="H7933" t="s">
        <v>68</v>
      </c>
      <c r="I7933">
        <v>2</v>
      </c>
      <c r="J7933" t="s">
        <v>6</v>
      </c>
      <c r="K7933">
        <v>2</v>
      </c>
    </row>
    <row r="7934" spans="1:11" ht="15" customHeight="1">
      <c r="A7934" s="1" t="s">
        <v>998</v>
      </c>
      <c r="B7934" t="s">
        <v>12</v>
      </c>
      <c r="C7934" t="s">
        <v>38</v>
      </c>
      <c r="D7934">
        <v>103434</v>
      </c>
      <c r="E7934" t="s">
        <v>144</v>
      </c>
      <c r="F7934">
        <v>205499</v>
      </c>
      <c r="G7934" t="s">
        <v>67</v>
      </c>
      <c r="H7934" t="s">
        <v>68</v>
      </c>
      <c r="I7934">
        <v>2</v>
      </c>
      <c r="J7934" t="s">
        <v>6</v>
      </c>
      <c r="K7934">
        <v>2</v>
      </c>
    </row>
    <row r="7935" spans="1:11" ht="15" customHeight="1">
      <c r="A7935" s="1" t="s">
        <v>998</v>
      </c>
      <c r="B7935" t="s">
        <v>12</v>
      </c>
      <c r="C7935" t="s">
        <v>38</v>
      </c>
      <c r="D7935">
        <v>102699</v>
      </c>
      <c r="E7935" t="s">
        <v>144</v>
      </c>
      <c r="F7935">
        <v>205499</v>
      </c>
      <c r="G7935" t="s">
        <v>67</v>
      </c>
      <c r="H7935" t="s">
        <v>68</v>
      </c>
      <c r="I7935">
        <v>2</v>
      </c>
      <c r="J7935" t="s">
        <v>6</v>
      </c>
      <c r="K7935">
        <v>2</v>
      </c>
    </row>
    <row r="7936" spans="1:11" ht="15" customHeight="1">
      <c r="A7936" s="1" t="s">
        <v>998</v>
      </c>
      <c r="B7936" t="s">
        <v>30</v>
      </c>
      <c r="C7936" t="s">
        <v>56</v>
      </c>
      <c r="D7936">
        <v>107037</v>
      </c>
      <c r="E7936" t="s">
        <v>120</v>
      </c>
      <c r="F7936">
        <v>205499</v>
      </c>
      <c r="G7936" t="s">
        <v>67</v>
      </c>
      <c r="H7936" t="s">
        <v>68</v>
      </c>
      <c r="I7936">
        <v>7663.91</v>
      </c>
      <c r="J7936" t="s">
        <v>6</v>
      </c>
      <c r="K7936">
        <v>7663.91</v>
      </c>
    </row>
    <row r="7937" spans="1:11" ht="15" customHeight="1">
      <c r="A7937" s="1" t="s">
        <v>998</v>
      </c>
      <c r="B7937" t="s">
        <v>16</v>
      </c>
      <c r="C7937" t="s">
        <v>42</v>
      </c>
      <c r="D7937">
        <v>101908</v>
      </c>
      <c r="E7937" t="s">
        <v>109</v>
      </c>
      <c r="F7937">
        <v>205499</v>
      </c>
      <c r="G7937" t="s">
        <v>67</v>
      </c>
      <c r="H7937" t="s">
        <v>68</v>
      </c>
      <c r="I7937">
        <v>8347.14</v>
      </c>
      <c r="J7937" t="s">
        <v>6</v>
      </c>
      <c r="K7937">
        <v>8347.14</v>
      </c>
    </row>
    <row r="7938" spans="1:11" ht="15" customHeight="1">
      <c r="A7938" s="1" t="s">
        <v>998</v>
      </c>
      <c r="B7938" t="s">
        <v>18</v>
      </c>
      <c r="C7938" t="s">
        <v>44</v>
      </c>
      <c r="D7938">
        <v>102717</v>
      </c>
      <c r="E7938" t="s">
        <v>66</v>
      </c>
      <c r="F7938">
        <v>205499</v>
      </c>
      <c r="G7938" t="s">
        <v>67</v>
      </c>
      <c r="H7938" t="s">
        <v>68</v>
      </c>
      <c r="I7938">
        <v>2</v>
      </c>
      <c r="J7938" t="s">
        <v>6</v>
      </c>
      <c r="K7938">
        <v>2</v>
      </c>
    </row>
    <row r="7939" spans="1:11" ht="15" customHeight="1">
      <c r="A7939" s="1" t="s">
        <v>998</v>
      </c>
      <c r="B7939" t="s">
        <v>18</v>
      </c>
      <c r="C7939" t="s">
        <v>44</v>
      </c>
      <c r="D7939">
        <v>102717</v>
      </c>
      <c r="E7939" t="s">
        <v>66</v>
      </c>
      <c r="F7939">
        <v>205499</v>
      </c>
      <c r="G7939" t="s">
        <v>67</v>
      </c>
      <c r="H7939" t="s">
        <v>68</v>
      </c>
      <c r="I7939">
        <v>2</v>
      </c>
      <c r="J7939" t="s">
        <v>6</v>
      </c>
      <c r="K7939">
        <v>2</v>
      </c>
    </row>
    <row r="7940" spans="1:11" ht="15" customHeight="1">
      <c r="A7940" s="1" t="s">
        <v>998</v>
      </c>
      <c r="B7940" t="s">
        <v>18</v>
      </c>
      <c r="C7940" t="s">
        <v>44</v>
      </c>
      <c r="D7940">
        <v>102717</v>
      </c>
      <c r="E7940" t="s">
        <v>66</v>
      </c>
      <c r="F7940">
        <v>205499</v>
      </c>
      <c r="G7940" t="s">
        <v>67</v>
      </c>
      <c r="H7940" t="s">
        <v>68</v>
      </c>
      <c r="I7940">
        <v>2</v>
      </c>
      <c r="J7940" t="s">
        <v>6</v>
      </c>
      <c r="K7940">
        <v>2</v>
      </c>
    </row>
    <row r="7941" spans="1:11" ht="15" customHeight="1">
      <c r="A7941" s="1" t="s">
        <v>998</v>
      </c>
      <c r="B7941" t="s">
        <v>18</v>
      </c>
      <c r="C7941" t="s">
        <v>44</v>
      </c>
      <c r="D7941">
        <v>102717</v>
      </c>
      <c r="E7941" t="s">
        <v>66</v>
      </c>
      <c r="F7941">
        <v>205499</v>
      </c>
      <c r="G7941" t="s">
        <v>67</v>
      </c>
      <c r="H7941" t="s">
        <v>68</v>
      </c>
      <c r="I7941">
        <v>2</v>
      </c>
      <c r="J7941" t="s">
        <v>6</v>
      </c>
      <c r="K7941">
        <v>2</v>
      </c>
    </row>
    <row r="7942" spans="1:11" ht="15" customHeight="1">
      <c r="A7942" s="1" t="s">
        <v>998</v>
      </c>
      <c r="B7942" t="s">
        <v>18</v>
      </c>
      <c r="C7942" t="s">
        <v>44</v>
      </c>
      <c r="D7942">
        <v>102717</v>
      </c>
      <c r="E7942" t="s">
        <v>66</v>
      </c>
      <c r="F7942">
        <v>205499</v>
      </c>
      <c r="G7942" t="s">
        <v>67</v>
      </c>
      <c r="H7942" t="s">
        <v>68</v>
      </c>
      <c r="I7942">
        <v>2</v>
      </c>
      <c r="J7942" t="s">
        <v>6</v>
      </c>
      <c r="K7942">
        <v>2</v>
      </c>
    </row>
    <row r="7943" spans="1:11" ht="15" customHeight="1">
      <c r="A7943" s="1" t="s">
        <v>998</v>
      </c>
      <c r="B7943" t="s">
        <v>18</v>
      </c>
      <c r="C7943" t="s">
        <v>44</v>
      </c>
      <c r="D7943">
        <v>104321</v>
      </c>
      <c r="E7943" t="s">
        <v>73</v>
      </c>
      <c r="F7943">
        <v>205499</v>
      </c>
      <c r="G7943" t="s">
        <v>67</v>
      </c>
      <c r="H7943" t="s">
        <v>68</v>
      </c>
      <c r="I7943">
        <v>2</v>
      </c>
      <c r="J7943" t="s">
        <v>6</v>
      </c>
      <c r="K7943">
        <v>2</v>
      </c>
    </row>
    <row r="7944" spans="1:11" ht="15" customHeight="1">
      <c r="A7944" s="1" t="s">
        <v>998</v>
      </c>
      <c r="B7944" t="s">
        <v>12</v>
      </c>
      <c r="C7944" t="s">
        <v>38</v>
      </c>
      <c r="D7944">
        <v>105058</v>
      </c>
      <c r="E7944" t="s">
        <v>143</v>
      </c>
      <c r="F7944">
        <v>205499</v>
      </c>
      <c r="G7944" t="s">
        <v>67</v>
      </c>
      <c r="H7944" t="s">
        <v>68</v>
      </c>
      <c r="I7944">
        <v>2</v>
      </c>
      <c r="J7944" t="s">
        <v>6</v>
      </c>
      <c r="K7944">
        <v>2</v>
      </c>
    </row>
    <row r="7945" spans="1:11" ht="15" customHeight="1">
      <c r="A7945" s="1" t="s">
        <v>998</v>
      </c>
      <c r="B7945" t="s">
        <v>12</v>
      </c>
      <c r="C7945" t="s">
        <v>38</v>
      </c>
      <c r="D7945">
        <v>105058</v>
      </c>
      <c r="E7945" t="s">
        <v>143</v>
      </c>
      <c r="F7945">
        <v>205499</v>
      </c>
      <c r="G7945" t="s">
        <v>67</v>
      </c>
      <c r="H7945" t="s">
        <v>68</v>
      </c>
      <c r="I7945">
        <v>2</v>
      </c>
      <c r="J7945" t="s">
        <v>6</v>
      </c>
      <c r="K7945">
        <v>2</v>
      </c>
    </row>
    <row r="7946" spans="1:11" ht="15" customHeight="1">
      <c r="A7946" s="1" t="s">
        <v>998</v>
      </c>
      <c r="B7946" t="s">
        <v>12</v>
      </c>
      <c r="C7946" t="s">
        <v>38</v>
      </c>
      <c r="D7946">
        <v>103434</v>
      </c>
      <c r="E7946" t="s">
        <v>144</v>
      </c>
      <c r="F7946">
        <v>205499</v>
      </c>
      <c r="G7946" t="s">
        <v>67</v>
      </c>
      <c r="H7946" t="s">
        <v>68</v>
      </c>
      <c r="I7946">
        <v>2</v>
      </c>
      <c r="J7946" t="s">
        <v>6</v>
      </c>
      <c r="K7946">
        <v>2</v>
      </c>
    </row>
    <row r="7947" spans="1:11" ht="15" customHeight="1">
      <c r="A7947" s="1" t="s">
        <v>998</v>
      </c>
      <c r="B7947" t="s">
        <v>12</v>
      </c>
      <c r="C7947" t="s">
        <v>38</v>
      </c>
      <c r="D7947">
        <v>103434</v>
      </c>
      <c r="E7947" t="s">
        <v>144</v>
      </c>
      <c r="F7947">
        <v>205499</v>
      </c>
      <c r="G7947" t="s">
        <v>67</v>
      </c>
      <c r="H7947" t="s">
        <v>68</v>
      </c>
      <c r="I7947">
        <v>2</v>
      </c>
      <c r="J7947" t="s">
        <v>6</v>
      </c>
      <c r="K7947">
        <v>2</v>
      </c>
    </row>
    <row r="7948" spans="1:11" ht="15" customHeight="1">
      <c r="A7948" s="1" t="s">
        <v>998</v>
      </c>
      <c r="B7948" t="s">
        <v>12</v>
      </c>
      <c r="C7948" t="s">
        <v>38</v>
      </c>
      <c r="D7948">
        <v>102699</v>
      </c>
      <c r="E7948" t="s">
        <v>144</v>
      </c>
      <c r="F7948">
        <v>205499</v>
      </c>
      <c r="G7948" t="s">
        <v>67</v>
      </c>
      <c r="H7948" t="s">
        <v>68</v>
      </c>
      <c r="I7948">
        <v>2</v>
      </c>
      <c r="J7948" t="s">
        <v>6</v>
      </c>
      <c r="K7948">
        <v>2</v>
      </c>
    </row>
    <row r="7949" spans="1:11" ht="15" customHeight="1">
      <c r="A7949" s="1" t="s">
        <v>998</v>
      </c>
      <c r="B7949" t="s">
        <v>12</v>
      </c>
      <c r="C7949" t="s">
        <v>38</v>
      </c>
      <c r="D7949">
        <v>102699</v>
      </c>
      <c r="E7949" t="s">
        <v>144</v>
      </c>
      <c r="F7949">
        <v>205499</v>
      </c>
      <c r="G7949" t="s">
        <v>67</v>
      </c>
      <c r="H7949" t="s">
        <v>68</v>
      </c>
      <c r="I7949">
        <v>2</v>
      </c>
      <c r="J7949" t="s">
        <v>6</v>
      </c>
      <c r="K7949">
        <v>2</v>
      </c>
    </row>
    <row r="7950" spans="1:11" ht="15" customHeight="1">
      <c r="A7950" s="1" t="s">
        <v>998</v>
      </c>
      <c r="B7950" t="s">
        <v>12</v>
      </c>
      <c r="C7950" t="s">
        <v>38</v>
      </c>
      <c r="D7950">
        <v>102699</v>
      </c>
      <c r="E7950" t="s">
        <v>144</v>
      </c>
      <c r="F7950">
        <v>205499</v>
      </c>
      <c r="G7950" t="s">
        <v>67</v>
      </c>
      <c r="H7950" t="s">
        <v>68</v>
      </c>
      <c r="I7950">
        <v>2</v>
      </c>
      <c r="J7950" t="s">
        <v>6</v>
      </c>
      <c r="K7950">
        <v>2</v>
      </c>
    </row>
    <row r="7951" spans="1:11" ht="15" customHeight="1">
      <c r="A7951" s="1" t="s">
        <v>998</v>
      </c>
      <c r="B7951" t="s">
        <v>12</v>
      </c>
      <c r="C7951" t="s">
        <v>38</v>
      </c>
      <c r="D7951">
        <v>102699</v>
      </c>
      <c r="E7951" t="s">
        <v>144</v>
      </c>
      <c r="F7951">
        <v>205499</v>
      </c>
      <c r="G7951" t="s">
        <v>67</v>
      </c>
      <c r="H7951" t="s">
        <v>68</v>
      </c>
      <c r="I7951">
        <v>2</v>
      </c>
      <c r="J7951" t="s">
        <v>6</v>
      </c>
      <c r="K7951">
        <v>2</v>
      </c>
    </row>
    <row r="7952" spans="1:11" ht="15" customHeight="1">
      <c r="A7952" s="1" t="s">
        <v>998</v>
      </c>
      <c r="B7952" t="s">
        <v>12</v>
      </c>
      <c r="C7952" t="s">
        <v>38</v>
      </c>
      <c r="D7952">
        <v>102699</v>
      </c>
      <c r="E7952" t="s">
        <v>144</v>
      </c>
      <c r="F7952">
        <v>205499</v>
      </c>
      <c r="G7952" t="s">
        <v>67</v>
      </c>
      <c r="H7952" t="s">
        <v>68</v>
      </c>
      <c r="I7952">
        <v>2</v>
      </c>
      <c r="J7952" t="s">
        <v>6</v>
      </c>
      <c r="K7952">
        <v>2</v>
      </c>
    </row>
    <row r="7953" spans="1:11" ht="15" customHeight="1">
      <c r="A7953" s="1" t="s">
        <v>998</v>
      </c>
      <c r="B7953" t="s">
        <v>25</v>
      </c>
      <c r="C7953" t="s">
        <v>51</v>
      </c>
      <c r="D7953">
        <v>111377</v>
      </c>
      <c r="E7953" t="s">
        <v>903</v>
      </c>
      <c r="F7953">
        <v>205499</v>
      </c>
      <c r="G7953" t="s">
        <v>67</v>
      </c>
      <c r="H7953" t="s">
        <v>68</v>
      </c>
      <c r="I7953">
        <v>217.5</v>
      </c>
      <c r="J7953" t="s">
        <v>6</v>
      </c>
      <c r="K7953">
        <v>217.5</v>
      </c>
    </row>
    <row r="7954" spans="1:11" ht="15" customHeight="1">
      <c r="A7954" s="1" t="s">
        <v>998</v>
      </c>
      <c r="B7954" t="s">
        <v>25</v>
      </c>
      <c r="C7954" t="s">
        <v>51</v>
      </c>
      <c r="D7954">
        <v>105630</v>
      </c>
      <c r="E7954" t="s">
        <v>904</v>
      </c>
      <c r="F7954">
        <v>205499</v>
      </c>
      <c r="G7954" t="s">
        <v>67</v>
      </c>
      <c r="H7954" t="s">
        <v>68</v>
      </c>
      <c r="I7954">
        <v>16</v>
      </c>
      <c r="J7954" t="s">
        <v>6</v>
      </c>
      <c r="K7954">
        <v>16</v>
      </c>
    </row>
    <row r="7955" spans="1:11" ht="15" customHeight="1">
      <c r="A7955" s="1" t="s">
        <v>998</v>
      </c>
      <c r="B7955" t="s">
        <v>25</v>
      </c>
      <c r="C7955" t="s">
        <v>51</v>
      </c>
      <c r="D7955">
        <v>105630</v>
      </c>
      <c r="E7955" t="s">
        <v>904</v>
      </c>
      <c r="F7955">
        <v>205499</v>
      </c>
      <c r="G7955" t="s">
        <v>67</v>
      </c>
      <c r="H7955" t="s">
        <v>68</v>
      </c>
      <c r="I7955">
        <v>208.75</v>
      </c>
      <c r="J7955" t="s">
        <v>6</v>
      </c>
      <c r="K7955">
        <v>208.75</v>
      </c>
    </row>
    <row r="7956" spans="1:11" ht="15" customHeight="1">
      <c r="A7956" s="1" t="s">
        <v>998</v>
      </c>
      <c r="B7956" t="s">
        <v>25</v>
      </c>
      <c r="C7956" t="s">
        <v>51</v>
      </c>
      <c r="D7956">
        <v>105630</v>
      </c>
      <c r="E7956" t="s">
        <v>904</v>
      </c>
      <c r="F7956">
        <v>205499</v>
      </c>
      <c r="G7956" t="s">
        <v>67</v>
      </c>
      <c r="H7956" t="s">
        <v>68</v>
      </c>
      <c r="I7956">
        <v>208.75</v>
      </c>
      <c r="J7956" t="s">
        <v>6</v>
      </c>
      <c r="K7956">
        <v>208.75</v>
      </c>
    </row>
    <row r="7957" spans="1:11" ht="15" customHeight="1">
      <c r="A7957" s="1" t="s">
        <v>998</v>
      </c>
      <c r="B7957" t="s">
        <v>25</v>
      </c>
      <c r="C7957" t="s">
        <v>51</v>
      </c>
      <c r="D7957">
        <v>105630</v>
      </c>
      <c r="E7957" t="s">
        <v>904</v>
      </c>
      <c r="F7957">
        <v>205499</v>
      </c>
      <c r="G7957" t="s">
        <v>67</v>
      </c>
      <c r="H7957" t="s">
        <v>68</v>
      </c>
      <c r="I7957">
        <v>219.75</v>
      </c>
      <c r="J7957" t="s">
        <v>6</v>
      </c>
      <c r="K7957">
        <v>219.75</v>
      </c>
    </row>
    <row r="7958" spans="1:11" ht="15" customHeight="1">
      <c r="A7958" s="1" t="s">
        <v>998</v>
      </c>
      <c r="B7958" t="s">
        <v>25</v>
      </c>
      <c r="C7958" t="s">
        <v>51</v>
      </c>
      <c r="D7958">
        <v>105630</v>
      </c>
      <c r="E7958" t="s">
        <v>904</v>
      </c>
      <c r="F7958">
        <v>205499</v>
      </c>
      <c r="G7958" t="s">
        <v>67</v>
      </c>
      <c r="H7958" t="s">
        <v>68</v>
      </c>
      <c r="I7958">
        <v>408.75</v>
      </c>
      <c r="J7958" t="s">
        <v>6</v>
      </c>
      <c r="K7958">
        <v>408.75</v>
      </c>
    </row>
    <row r="7959" spans="1:11" ht="15" customHeight="1">
      <c r="A7959" s="1" t="s">
        <v>998</v>
      </c>
      <c r="B7959" t="s">
        <v>11</v>
      </c>
      <c r="C7959" t="s">
        <v>37</v>
      </c>
      <c r="D7959">
        <v>111019</v>
      </c>
      <c r="E7959" t="s">
        <v>97</v>
      </c>
      <c r="F7959">
        <v>205499</v>
      </c>
      <c r="G7959" t="s">
        <v>67</v>
      </c>
      <c r="H7959" t="s">
        <v>68</v>
      </c>
      <c r="I7959">
        <v>2</v>
      </c>
      <c r="J7959" t="s">
        <v>6</v>
      </c>
      <c r="K7959">
        <v>2</v>
      </c>
    </row>
    <row r="7960" spans="1:11" ht="15" customHeight="1">
      <c r="A7960" s="1" t="s">
        <v>998</v>
      </c>
      <c r="B7960" t="s">
        <v>18</v>
      </c>
      <c r="C7960" t="s">
        <v>44</v>
      </c>
      <c r="D7960">
        <v>102717</v>
      </c>
      <c r="E7960" t="s">
        <v>66</v>
      </c>
      <c r="F7960">
        <v>205499</v>
      </c>
      <c r="G7960" t="s">
        <v>67</v>
      </c>
      <c r="H7960" t="s">
        <v>68</v>
      </c>
      <c r="I7960">
        <v>2</v>
      </c>
      <c r="J7960" t="s">
        <v>6</v>
      </c>
      <c r="K7960">
        <v>2</v>
      </c>
    </row>
    <row r="7961" spans="1:11" ht="15" customHeight="1">
      <c r="A7961" s="1" t="s">
        <v>998</v>
      </c>
      <c r="B7961" t="s">
        <v>18</v>
      </c>
      <c r="C7961" t="s">
        <v>44</v>
      </c>
      <c r="D7961">
        <v>102717</v>
      </c>
      <c r="E7961" t="s">
        <v>66</v>
      </c>
      <c r="F7961">
        <v>205499</v>
      </c>
      <c r="G7961" t="s">
        <v>67</v>
      </c>
      <c r="H7961" t="s">
        <v>68</v>
      </c>
      <c r="I7961">
        <v>2</v>
      </c>
      <c r="J7961" t="s">
        <v>6</v>
      </c>
      <c r="K7961">
        <v>2</v>
      </c>
    </row>
    <row r="7962" spans="1:11" ht="15" customHeight="1">
      <c r="A7962" s="1" t="s">
        <v>998</v>
      </c>
      <c r="B7962" t="s">
        <v>18</v>
      </c>
      <c r="C7962" t="s">
        <v>44</v>
      </c>
      <c r="D7962">
        <v>102717</v>
      </c>
      <c r="E7962" t="s">
        <v>66</v>
      </c>
      <c r="F7962">
        <v>205499</v>
      </c>
      <c r="G7962" t="s">
        <v>67</v>
      </c>
      <c r="H7962" t="s">
        <v>68</v>
      </c>
      <c r="I7962">
        <v>2</v>
      </c>
      <c r="J7962" t="s">
        <v>6</v>
      </c>
      <c r="K7962">
        <v>2</v>
      </c>
    </row>
    <row r="7963" spans="1:11" ht="15" customHeight="1">
      <c r="A7963" s="1" t="s">
        <v>998</v>
      </c>
      <c r="B7963" t="s">
        <v>18</v>
      </c>
      <c r="C7963" t="s">
        <v>44</v>
      </c>
      <c r="D7963">
        <v>102717</v>
      </c>
      <c r="E7963" t="s">
        <v>66</v>
      </c>
      <c r="F7963">
        <v>205499</v>
      </c>
      <c r="G7963" t="s">
        <v>67</v>
      </c>
      <c r="H7963" t="s">
        <v>68</v>
      </c>
      <c r="I7963">
        <v>2</v>
      </c>
      <c r="J7963" t="s">
        <v>6</v>
      </c>
      <c r="K7963">
        <v>2</v>
      </c>
    </row>
    <row r="7964" spans="1:11" ht="15" customHeight="1">
      <c r="A7964" s="1" t="s">
        <v>998</v>
      </c>
      <c r="B7964" t="s">
        <v>18</v>
      </c>
      <c r="C7964" t="s">
        <v>44</v>
      </c>
      <c r="D7964">
        <v>102717</v>
      </c>
      <c r="E7964" t="s">
        <v>66</v>
      </c>
      <c r="F7964">
        <v>205499</v>
      </c>
      <c r="G7964" t="s">
        <v>67</v>
      </c>
      <c r="H7964" t="s">
        <v>68</v>
      </c>
      <c r="I7964">
        <v>2</v>
      </c>
      <c r="J7964" t="s">
        <v>6</v>
      </c>
      <c r="K7964">
        <v>2</v>
      </c>
    </row>
    <row r="7965" spans="1:11" ht="15" customHeight="1">
      <c r="A7965" s="1" t="s">
        <v>998</v>
      </c>
      <c r="B7965">
        <v>41401002</v>
      </c>
      <c r="C7965" t="s">
        <v>1000</v>
      </c>
      <c r="F7965">
        <v>205499</v>
      </c>
      <c r="G7965" t="s">
        <v>67</v>
      </c>
      <c r="H7965" t="s">
        <v>68</v>
      </c>
      <c r="K7965">
        <v>1120.26</v>
      </c>
    </row>
    <row r="7966" spans="1:11" ht="15" customHeight="1">
      <c r="A7966" s="1" t="s">
        <v>998</v>
      </c>
      <c r="B7966" t="s">
        <v>26</v>
      </c>
      <c r="C7966" t="s">
        <v>52</v>
      </c>
      <c r="D7966">
        <v>107655</v>
      </c>
      <c r="E7966" t="s">
        <v>860</v>
      </c>
      <c r="F7966">
        <v>205503</v>
      </c>
      <c r="G7966" t="s">
        <v>100</v>
      </c>
      <c r="H7966" t="s">
        <v>101</v>
      </c>
      <c r="I7966">
        <v>1430.29</v>
      </c>
      <c r="J7966" t="s">
        <v>5</v>
      </c>
      <c r="K7966">
        <v>-1430.29</v>
      </c>
    </row>
    <row r="7967" spans="1:11" ht="15" customHeight="1">
      <c r="A7967" s="1" t="s">
        <v>998</v>
      </c>
      <c r="B7967" t="s">
        <v>26</v>
      </c>
      <c r="C7967" t="s">
        <v>52</v>
      </c>
      <c r="D7967">
        <v>107655</v>
      </c>
      <c r="E7967" t="s">
        <v>860</v>
      </c>
      <c r="F7967">
        <v>205503</v>
      </c>
      <c r="G7967" t="s">
        <v>100</v>
      </c>
      <c r="H7967" t="s">
        <v>101</v>
      </c>
      <c r="I7967">
        <v>4451.66</v>
      </c>
      <c r="J7967" t="s">
        <v>5</v>
      </c>
      <c r="K7967">
        <v>-4451.66</v>
      </c>
    </row>
    <row r="7968" spans="1:11" ht="15" customHeight="1">
      <c r="A7968" s="1" t="s">
        <v>998</v>
      </c>
      <c r="B7968" t="s">
        <v>26</v>
      </c>
      <c r="C7968" t="s">
        <v>52</v>
      </c>
      <c r="D7968">
        <v>107655</v>
      </c>
      <c r="E7968" t="s">
        <v>860</v>
      </c>
      <c r="F7968">
        <v>205503</v>
      </c>
      <c r="G7968" t="s">
        <v>100</v>
      </c>
      <c r="H7968" t="s">
        <v>101</v>
      </c>
      <c r="I7968">
        <v>11666.66</v>
      </c>
      <c r="J7968" t="s">
        <v>6</v>
      </c>
      <c r="K7968">
        <v>11666.66</v>
      </c>
    </row>
    <row r="7969" spans="1:11" ht="15" customHeight="1">
      <c r="A7969" s="1" t="s">
        <v>998</v>
      </c>
      <c r="B7969" t="s">
        <v>26</v>
      </c>
      <c r="C7969" t="s">
        <v>52</v>
      </c>
      <c r="D7969">
        <v>110846</v>
      </c>
      <c r="E7969" t="s">
        <v>861</v>
      </c>
      <c r="F7969">
        <v>205503</v>
      </c>
      <c r="G7969" t="s">
        <v>100</v>
      </c>
      <c r="H7969" t="s">
        <v>101</v>
      </c>
      <c r="I7969">
        <v>1179.72</v>
      </c>
      <c r="J7969" t="s">
        <v>5</v>
      </c>
      <c r="K7969">
        <v>-1179.72</v>
      </c>
    </row>
    <row r="7970" spans="1:11" ht="15" customHeight="1">
      <c r="A7970" s="1" t="s">
        <v>998</v>
      </c>
      <c r="B7970" t="s">
        <v>26</v>
      </c>
      <c r="C7970" t="s">
        <v>52</v>
      </c>
      <c r="D7970">
        <v>110846</v>
      </c>
      <c r="E7970" t="s">
        <v>861</v>
      </c>
      <c r="F7970">
        <v>205503</v>
      </c>
      <c r="G7970" t="s">
        <v>100</v>
      </c>
      <c r="H7970" t="s">
        <v>101</v>
      </c>
      <c r="I7970">
        <v>3507.6</v>
      </c>
      <c r="J7970" t="s">
        <v>5</v>
      </c>
      <c r="K7970">
        <v>-3507.6</v>
      </c>
    </row>
    <row r="7971" spans="1:11" ht="15" customHeight="1">
      <c r="A7971" s="1" t="s">
        <v>998</v>
      </c>
      <c r="B7971" t="s">
        <v>26</v>
      </c>
      <c r="C7971" t="s">
        <v>52</v>
      </c>
      <c r="D7971">
        <v>110846</v>
      </c>
      <c r="E7971" t="s">
        <v>861</v>
      </c>
      <c r="F7971">
        <v>205503</v>
      </c>
      <c r="G7971" t="s">
        <v>100</v>
      </c>
      <c r="H7971" t="s">
        <v>101</v>
      </c>
      <c r="I7971">
        <v>9984.83</v>
      </c>
      <c r="J7971" t="s">
        <v>6</v>
      </c>
      <c r="K7971">
        <v>9984.83</v>
      </c>
    </row>
    <row r="7972" spans="1:11" ht="15" customHeight="1">
      <c r="A7972" s="1" t="s">
        <v>998</v>
      </c>
      <c r="B7972" t="s">
        <v>26</v>
      </c>
      <c r="C7972" t="s">
        <v>52</v>
      </c>
      <c r="D7972">
        <v>111218</v>
      </c>
      <c r="E7972" t="s">
        <v>863</v>
      </c>
      <c r="F7972">
        <v>205503</v>
      </c>
      <c r="G7972" t="s">
        <v>100</v>
      </c>
      <c r="H7972" t="s">
        <v>101</v>
      </c>
      <c r="I7972">
        <v>1497</v>
      </c>
      <c r="J7972" t="s">
        <v>5</v>
      </c>
      <c r="K7972">
        <v>-1497</v>
      </c>
    </row>
    <row r="7973" spans="1:11" ht="15" customHeight="1">
      <c r="A7973" s="1" t="s">
        <v>998</v>
      </c>
      <c r="B7973" t="s">
        <v>26</v>
      </c>
      <c r="C7973" t="s">
        <v>52</v>
      </c>
      <c r="D7973">
        <v>111218</v>
      </c>
      <c r="E7973" t="s">
        <v>863</v>
      </c>
      <c r="F7973">
        <v>205503</v>
      </c>
      <c r="G7973" t="s">
        <v>100</v>
      </c>
      <c r="H7973" t="s">
        <v>101</v>
      </c>
      <c r="I7973">
        <v>4153.97</v>
      </c>
      <c r="J7973" t="s">
        <v>5</v>
      </c>
      <c r="K7973">
        <v>-4153.97</v>
      </c>
    </row>
    <row r="7974" spans="1:11" ht="15" customHeight="1">
      <c r="A7974" s="1" t="s">
        <v>998</v>
      </c>
      <c r="B7974" t="s">
        <v>26</v>
      </c>
      <c r="C7974" t="s">
        <v>52</v>
      </c>
      <c r="D7974">
        <v>111218</v>
      </c>
      <c r="E7974" t="s">
        <v>863</v>
      </c>
      <c r="F7974">
        <v>205503</v>
      </c>
      <c r="G7974" t="s">
        <v>100</v>
      </c>
      <c r="H7974" t="s">
        <v>101</v>
      </c>
      <c r="I7974">
        <v>12481.04</v>
      </c>
      <c r="J7974" t="s">
        <v>6</v>
      </c>
      <c r="K7974">
        <v>12481.04</v>
      </c>
    </row>
    <row r="7975" spans="1:11" ht="15" customHeight="1">
      <c r="A7975" s="1" t="s">
        <v>998</v>
      </c>
      <c r="B7975" t="s">
        <v>26</v>
      </c>
      <c r="C7975" t="s">
        <v>52</v>
      </c>
      <c r="D7975">
        <v>110737</v>
      </c>
      <c r="E7975" t="s">
        <v>864</v>
      </c>
      <c r="F7975">
        <v>205503</v>
      </c>
      <c r="G7975" t="s">
        <v>100</v>
      </c>
      <c r="H7975" t="s">
        <v>101</v>
      </c>
      <c r="I7975">
        <v>1192.49</v>
      </c>
      <c r="J7975" t="s">
        <v>5</v>
      </c>
      <c r="K7975">
        <v>-1192.49</v>
      </c>
    </row>
    <row r="7976" spans="1:11" ht="15" customHeight="1">
      <c r="A7976" s="1" t="s">
        <v>998</v>
      </c>
      <c r="B7976" t="s">
        <v>26</v>
      </c>
      <c r="C7976" t="s">
        <v>52</v>
      </c>
      <c r="D7976">
        <v>110737</v>
      </c>
      <c r="E7976" t="s">
        <v>864</v>
      </c>
      <c r="F7976">
        <v>205503</v>
      </c>
      <c r="G7976" t="s">
        <v>100</v>
      </c>
      <c r="H7976" t="s">
        <v>101</v>
      </c>
      <c r="I7976">
        <v>3412.6</v>
      </c>
      <c r="J7976" t="s">
        <v>5</v>
      </c>
      <c r="K7976">
        <v>-3412.6</v>
      </c>
    </row>
    <row r="7977" spans="1:11" ht="15" customHeight="1">
      <c r="A7977" s="1" t="s">
        <v>998</v>
      </c>
      <c r="B7977" t="s">
        <v>26</v>
      </c>
      <c r="C7977" t="s">
        <v>52</v>
      </c>
      <c r="D7977">
        <v>110737</v>
      </c>
      <c r="E7977" t="s">
        <v>864</v>
      </c>
      <c r="F7977">
        <v>205503</v>
      </c>
      <c r="G7977" t="s">
        <v>100</v>
      </c>
      <c r="H7977" t="s">
        <v>101</v>
      </c>
      <c r="I7977">
        <v>95</v>
      </c>
      <c r="J7977" t="s">
        <v>5</v>
      </c>
      <c r="K7977">
        <v>-95</v>
      </c>
    </row>
    <row r="7978" spans="1:11" ht="15" customHeight="1">
      <c r="A7978" s="1" t="s">
        <v>998</v>
      </c>
      <c r="B7978" t="s">
        <v>26</v>
      </c>
      <c r="C7978" t="s">
        <v>52</v>
      </c>
      <c r="D7978">
        <v>110737</v>
      </c>
      <c r="E7978" t="s">
        <v>864</v>
      </c>
      <c r="F7978">
        <v>205503</v>
      </c>
      <c r="G7978" t="s">
        <v>100</v>
      </c>
      <c r="H7978" t="s">
        <v>101</v>
      </c>
      <c r="I7978">
        <v>9984.83</v>
      </c>
      <c r="J7978" t="s">
        <v>6</v>
      </c>
      <c r="K7978">
        <v>9984.83</v>
      </c>
    </row>
    <row r="7979" spans="1:11" ht="15" customHeight="1">
      <c r="A7979" s="1" t="s">
        <v>998</v>
      </c>
      <c r="B7979" t="s">
        <v>26</v>
      </c>
      <c r="C7979" t="s">
        <v>52</v>
      </c>
      <c r="D7979">
        <v>109871</v>
      </c>
      <c r="E7979" t="s">
        <v>865</v>
      </c>
      <c r="F7979">
        <v>205503</v>
      </c>
      <c r="G7979" t="s">
        <v>100</v>
      </c>
      <c r="H7979" t="s">
        <v>101</v>
      </c>
      <c r="I7979">
        <v>280.11</v>
      </c>
      <c r="J7979" t="s">
        <v>5</v>
      </c>
      <c r="K7979">
        <v>-280.11</v>
      </c>
    </row>
    <row r="7980" spans="1:11" ht="15" customHeight="1">
      <c r="A7980" s="1" t="s">
        <v>998</v>
      </c>
      <c r="B7980" t="s">
        <v>26</v>
      </c>
      <c r="C7980" t="s">
        <v>52</v>
      </c>
      <c r="D7980">
        <v>109871</v>
      </c>
      <c r="E7980" t="s">
        <v>865</v>
      </c>
      <c r="F7980">
        <v>205503</v>
      </c>
      <c r="G7980" t="s">
        <v>100</v>
      </c>
      <c r="H7980" t="s">
        <v>101</v>
      </c>
      <c r="I7980">
        <v>102.54</v>
      </c>
      <c r="J7980" t="s">
        <v>5</v>
      </c>
      <c r="K7980">
        <v>-102.54</v>
      </c>
    </row>
    <row r="7981" spans="1:11" ht="15" customHeight="1">
      <c r="A7981" s="1" t="s">
        <v>998</v>
      </c>
      <c r="B7981" t="s">
        <v>26</v>
      </c>
      <c r="C7981" t="s">
        <v>52</v>
      </c>
      <c r="D7981">
        <v>109871</v>
      </c>
      <c r="E7981" t="s">
        <v>865</v>
      </c>
      <c r="F7981">
        <v>205503</v>
      </c>
      <c r="G7981" t="s">
        <v>100</v>
      </c>
      <c r="H7981" t="s">
        <v>101</v>
      </c>
      <c r="I7981">
        <v>1248.0999999999999</v>
      </c>
      <c r="J7981" t="s">
        <v>6</v>
      </c>
      <c r="K7981">
        <v>1248.0999999999999</v>
      </c>
    </row>
    <row r="7982" spans="1:11" ht="15" customHeight="1">
      <c r="A7982" s="1" t="s">
        <v>998</v>
      </c>
      <c r="B7982" t="s">
        <v>26</v>
      </c>
      <c r="C7982" t="s">
        <v>52</v>
      </c>
      <c r="D7982">
        <v>107622</v>
      </c>
      <c r="E7982" t="s">
        <v>866</v>
      </c>
      <c r="F7982">
        <v>205503</v>
      </c>
      <c r="G7982" t="s">
        <v>100</v>
      </c>
      <c r="H7982" t="s">
        <v>101</v>
      </c>
      <c r="I7982">
        <v>509.22</v>
      </c>
      <c r="J7982" t="s">
        <v>5</v>
      </c>
      <c r="K7982">
        <v>-509.22</v>
      </c>
    </row>
    <row r="7983" spans="1:11" ht="15" customHeight="1">
      <c r="A7983" s="1" t="s">
        <v>998</v>
      </c>
      <c r="B7983" t="s">
        <v>26</v>
      </c>
      <c r="C7983" t="s">
        <v>52</v>
      </c>
      <c r="D7983">
        <v>107622</v>
      </c>
      <c r="E7983" t="s">
        <v>866</v>
      </c>
      <c r="F7983">
        <v>205503</v>
      </c>
      <c r="G7983" t="s">
        <v>100</v>
      </c>
      <c r="H7983" t="s">
        <v>101</v>
      </c>
      <c r="I7983">
        <v>102.54</v>
      </c>
      <c r="J7983" t="s">
        <v>5</v>
      </c>
      <c r="K7983">
        <v>-102.54</v>
      </c>
    </row>
    <row r="7984" spans="1:11" ht="15" customHeight="1">
      <c r="A7984" s="1" t="s">
        <v>998</v>
      </c>
      <c r="B7984" t="s">
        <v>26</v>
      </c>
      <c r="C7984" t="s">
        <v>52</v>
      </c>
      <c r="D7984">
        <v>107622</v>
      </c>
      <c r="E7984" t="s">
        <v>866</v>
      </c>
      <c r="F7984">
        <v>205503</v>
      </c>
      <c r="G7984" t="s">
        <v>100</v>
      </c>
      <c r="H7984" t="s">
        <v>101</v>
      </c>
      <c r="I7984">
        <v>1248.0999999999999</v>
      </c>
      <c r="J7984" t="s">
        <v>6</v>
      </c>
      <c r="K7984">
        <v>1248.0999999999999</v>
      </c>
    </row>
    <row r="7985" spans="1:11" ht="15" customHeight="1">
      <c r="A7985" s="1" t="s">
        <v>998</v>
      </c>
      <c r="B7985" t="s">
        <v>13</v>
      </c>
      <c r="C7985" t="s">
        <v>39</v>
      </c>
      <c r="D7985">
        <v>102010</v>
      </c>
      <c r="E7985" t="s">
        <v>936</v>
      </c>
      <c r="F7985">
        <v>205503</v>
      </c>
      <c r="G7985" t="s">
        <v>100</v>
      </c>
      <c r="H7985" t="s">
        <v>101</v>
      </c>
      <c r="I7985">
        <v>3486</v>
      </c>
      <c r="J7985" t="s">
        <v>6</v>
      </c>
      <c r="K7985">
        <v>3486</v>
      </c>
    </row>
    <row r="7986" spans="1:11" ht="15" customHeight="1">
      <c r="A7986" s="1" t="s">
        <v>998</v>
      </c>
      <c r="B7986" t="s">
        <v>11</v>
      </c>
      <c r="C7986" t="s">
        <v>37</v>
      </c>
      <c r="D7986">
        <v>111019</v>
      </c>
      <c r="E7986" t="s">
        <v>97</v>
      </c>
      <c r="F7986">
        <v>205503</v>
      </c>
      <c r="G7986" t="s">
        <v>100</v>
      </c>
      <c r="H7986" t="s">
        <v>101</v>
      </c>
      <c r="I7986">
        <v>2663.95</v>
      </c>
      <c r="J7986" t="s">
        <v>6</v>
      </c>
      <c r="K7986">
        <v>2663.95</v>
      </c>
    </row>
    <row r="7987" spans="1:11" ht="15" customHeight="1">
      <c r="A7987" s="1" t="s">
        <v>998</v>
      </c>
      <c r="B7987" t="s">
        <v>26</v>
      </c>
      <c r="C7987" t="s">
        <v>52</v>
      </c>
      <c r="D7987">
        <v>107622</v>
      </c>
      <c r="E7987" t="s">
        <v>866</v>
      </c>
      <c r="F7987">
        <v>205503</v>
      </c>
      <c r="G7987" t="s">
        <v>100</v>
      </c>
      <c r="H7987" t="s">
        <v>101</v>
      </c>
      <c r="I7987">
        <v>509.22</v>
      </c>
      <c r="J7987" t="s">
        <v>5</v>
      </c>
      <c r="K7987">
        <v>-509.22</v>
      </c>
    </row>
    <row r="7988" spans="1:11" ht="15" customHeight="1">
      <c r="A7988" s="1" t="s">
        <v>998</v>
      </c>
      <c r="B7988" t="s">
        <v>26</v>
      </c>
      <c r="C7988" t="s">
        <v>52</v>
      </c>
      <c r="D7988">
        <v>107622</v>
      </c>
      <c r="E7988" t="s">
        <v>866</v>
      </c>
      <c r="F7988">
        <v>205503</v>
      </c>
      <c r="G7988" t="s">
        <v>100</v>
      </c>
      <c r="H7988" t="s">
        <v>101</v>
      </c>
      <c r="I7988">
        <v>102.54</v>
      </c>
      <c r="J7988" t="s">
        <v>5</v>
      </c>
      <c r="K7988">
        <v>-102.54</v>
      </c>
    </row>
    <row r="7989" spans="1:11" ht="15" customHeight="1">
      <c r="A7989" s="1" t="s">
        <v>998</v>
      </c>
      <c r="B7989" t="s">
        <v>26</v>
      </c>
      <c r="C7989" t="s">
        <v>52</v>
      </c>
      <c r="D7989">
        <v>107622</v>
      </c>
      <c r="E7989" t="s">
        <v>866</v>
      </c>
      <c r="F7989">
        <v>205503</v>
      </c>
      <c r="G7989" t="s">
        <v>100</v>
      </c>
      <c r="H7989" t="s">
        <v>101</v>
      </c>
      <c r="I7989">
        <v>1248.0999999999999</v>
      </c>
      <c r="J7989" t="s">
        <v>6</v>
      </c>
      <c r="K7989">
        <v>1248.0999999999999</v>
      </c>
    </row>
    <row r="7990" spans="1:11" ht="15" customHeight="1">
      <c r="A7990" s="1" t="s">
        <v>998</v>
      </c>
      <c r="B7990" t="s">
        <v>26</v>
      </c>
      <c r="C7990" t="s">
        <v>52</v>
      </c>
      <c r="D7990">
        <v>107655</v>
      </c>
      <c r="E7990" t="s">
        <v>860</v>
      </c>
      <c r="F7990">
        <v>205503</v>
      </c>
      <c r="G7990" t="s">
        <v>100</v>
      </c>
      <c r="H7990" t="s">
        <v>101</v>
      </c>
      <c r="I7990">
        <v>1391.85</v>
      </c>
      <c r="J7990" t="s">
        <v>5</v>
      </c>
      <c r="K7990">
        <v>-1391.85</v>
      </c>
    </row>
    <row r="7991" spans="1:11" ht="15" customHeight="1">
      <c r="A7991" s="1" t="s">
        <v>998</v>
      </c>
      <c r="B7991" t="s">
        <v>26</v>
      </c>
      <c r="C7991" t="s">
        <v>52</v>
      </c>
      <c r="D7991">
        <v>107655</v>
      </c>
      <c r="E7991" t="s">
        <v>860</v>
      </c>
      <c r="F7991">
        <v>205503</v>
      </c>
      <c r="G7991" t="s">
        <v>100</v>
      </c>
      <c r="H7991" t="s">
        <v>101</v>
      </c>
      <c r="I7991">
        <v>4468.1899999999996</v>
      </c>
      <c r="J7991" t="s">
        <v>5</v>
      </c>
      <c r="K7991">
        <v>-4468.1899999999996</v>
      </c>
    </row>
    <row r="7992" spans="1:11" ht="15" customHeight="1">
      <c r="A7992" s="1" t="s">
        <v>998</v>
      </c>
      <c r="B7992" t="s">
        <v>26</v>
      </c>
      <c r="C7992" t="s">
        <v>52</v>
      </c>
      <c r="D7992">
        <v>107655</v>
      </c>
      <c r="E7992" t="s">
        <v>860</v>
      </c>
      <c r="F7992">
        <v>205503</v>
      </c>
      <c r="G7992" t="s">
        <v>100</v>
      </c>
      <c r="H7992" t="s">
        <v>101</v>
      </c>
      <c r="I7992">
        <v>11666.66</v>
      </c>
      <c r="J7992" t="s">
        <v>6</v>
      </c>
      <c r="K7992">
        <v>11666.66</v>
      </c>
    </row>
    <row r="7993" spans="1:11" ht="15" customHeight="1">
      <c r="A7993" s="1" t="s">
        <v>998</v>
      </c>
      <c r="B7993" t="s">
        <v>26</v>
      </c>
      <c r="C7993" t="s">
        <v>52</v>
      </c>
      <c r="D7993">
        <v>110846</v>
      </c>
      <c r="E7993" t="s">
        <v>861</v>
      </c>
      <c r="F7993">
        <v>205503</v>
      </c>
      <c r="G7993" t="s">
        <v>100</v>
      </c>
      <c r="H7993" t="s">
        <v>101</v>
      </c>
      <c r="I7993">
        <v>1179.72</v>
      </c>
      <c r="J7993" t="s">
        <v>5</v>
      </c>
      <c r="K7993">
        <v>-1179.72</v>
      </c>
    </row>
    <row r="7994" spans="1:11" ht="15" customHeight="1">
      <c r="A7994" s="1" t="s">
        <v>998</v>
      </c>
      <c r="B7994" t="s">
        <v>26</v>
      </c>
      <c r="C7994" t="s">
        <v>52</v>
      </c>
      <c r="D7994">
        <v>110846</v>
      </c>
      <c r="E7994" t="s">
        <v>861</v>
      </c>
      <c r="F7994">
        <v>205503</v>
      </c>
      <c r="G7994" t="s">
        <v>100</v>
      </c>
      <c r="H7994" t="s">
        <v>101</v>
      </c>
      <c r="I7994">
        <v>3507.6</v>
      </c>
      <c r="J7994" t="s">
        <v>5</v>
      </c>
      <c r="K7994">
        <v>-3507.6</v>
      </c>
    </row>
    <row r="7995" spans="1:11" ht="15" customHeight="1">
      <c r="A7995" s="1" t="s">
        <v>998</v>
      </c>
      <c r="B7995" t="s">
        <v>26</v>
      </c>
      <c r="C7995" t="s">
        <v>52</v>
      </c>
      <c r="D7995">
        <v>110846</v>
      </c>
      <c r="E7995" t="s">
        <v>861</v>
      </c>
      <c r="F7995">
        <v>205503</v>
      </c>
      <c r="G7995" t="s">
        <v>100</v>
      </c>
      <c r="H7995" t="s">
        <v>101</v>
      </c>
      <c r="I7995">
        <v>9984.83</v>
      </c>
      <c r="J7995" t="s">
        <v>6</v>
      </c>
      <c r="K7995">
        <v>9984.83</v>
      </c>
    </row>
    <row r="7996" spans="1:11" ht="15" customHeight="1">
      <c r="A7996" s="1" t="s">
        <v>998</v>
      </c>
      <c r="B7996" t="s">
        <v>26</v>
      </c>
      <c r="C7996" t="s">
        <v>52</v>
      </c>
      <c r="D7996">
        <v>110479</v>
      </c>
      <c r="E7996" t="s">
        <v>862</v>
      </c>
      <c r="F7996">
        <v>205503</v>
      </c>
      <c r="G7996" t="s">
        <v>100</v>
      </c>
      <c r="H7996" t="s">
        <v>101</v>
      </c>
      <c r="I7996">
        <v>96.8</v>
      </c>
      <c r="J7996" t="s">
        <v>6</v>
      </c>
      <c r="K7996">
        <v>96.8</v>
      </c>
    </row>
    <row r="7997" spans="1:11" ht="15" customHeight="1">
      <c r="A7997" s="1" t="s">
        <v>998</v>
      </c>
      <c r="B7997" t="s">
        <v>26</v>
      </c>
      <c r="C7997" t="s">
        <v>52</v>
      </c>
      <c r="D7997">
        <v>111218</v>
      </c>
      <c r="E7997" t="s">
        <v>863</v>
      </c>
      <c r="F7997">
        <v>205503</v>
      </c>
      <c r="G7997" t="s">
        <v>100</v>
      </c>
      <c r="H7997" t="s">
        <v>101</v>
      </c>
      <c r="I7997">
        <v>1497</v>
      </c>
      <c r="J7997" t="s">
        <v>5</v>
      </c>
      <c r="K7997">
        <v>-1497</v>
      </c>
    </row>
    <row r="7998" spans="1:11" ht="15" customHeight="1">
      <c r="A7998" s="1" t="s">
        <v>998</v>
      </c>
      <c r="B7998" t="s">
        <v>26</v>
      </c>
      <c r="C7998" t="s">
        <v>52</v>
      </c>
      <c r="D7998">
        <v>111218</v>
      </c>
      <c r="E7998" t="s">
        <v>863</v>
      </c>
      <c r="F7998">
        <v>205503</v>
      </c>
      <c r="G7998" t="s">
        <v>100</v>
      </c>
      <c r="H7998" t="s">
        <v>101</v>
      </c>
      <c r="I7998">
        <v>4153.97</v>
      </c>
      <c r="J7998" t="s">
        <v>5</v>
      </c>
      <c r="K7998">
        <v>-4153.97</v>
      </c>
    </row>
    <row r="7999" spans="1:11" ht="15" customHeight="1">
      <c r="A7999" s="1" t="s">
        <v>998</v>
      </c>
      <c r="B7999" t="s">
        <v>26</v>
      </c>
      <c r="C7999" t="s">
        <v>52</v>
      </c>
      <c r="D7999">
        <v>111218</v>
      </c>
      <c r="E7999" t="s">
        <v>863</v>
      </c>
      <c r="F7999">
        <v>205503</v>
      </c>
      <c r="G7999" t="s">
        <v>100</v>
      </c>
      <c r="H7999" t="s">
        <v>101</v>
      </c>
      <c r="I7999">
        <v>12481.04</v>
      </c>
      <c r="J7999" t="s">
        <v>6</v>
      </c>
      <c r="K7999">
        <v>12481.04</v>
      </c>
    </row>
    <row r="8000" spans="1:11" ht="15" customHeight="1">
      <c r="A8000" s="1" t="s">
        <v>998</v>
      </c>
      <c r="B8000" t="s">
        <v>26</v>
      </c>
      <c r="C8000" t="s">
        <v>52</v>
      </c>
      <c r="D8000">
        <v>110737</v>
      </c>
      <c r="E8000" t="s">
        <v>864</v>
      </c>
      <c r="F8000">
        <v>205503</v>
      </c>
      <c r="G8000" t="s">
        <v>100</v>
      </c>
      <c r="H8000" t="s">
        <v>101</v>
      </c>
      <c r="I8000">
        <v>2067.7800000000002</v>
      </c>
      <c r="J8000" t="s">
        <v>5</v>
      </c>
      <c r="K8000">
        <v>-2067.7800000000002</v>
      </c>
    </row>
    <row r="8001" spans="1:11" ht="15" customHeight="1">
      <c r="A8001" s="1" t="s">
        <v>998</v>
      </c>
      <c r="B8001" t="s">
        <v>26</v>
      </c>
      <c r="C8001" t="s">
        <v>52</v>
      </c>
      <c r="D8001">
        <v>110737</v>
      </c>
      <c r="E8001" t="s">
        <v>864</v>
      </c>
      <c r="F8001">
        <v>205503</v>
      </c>
      <c r="G8001" t="s">
        <v>100</v>
      </c>
      <c r="H8001" t="s">
        <v>101</v>
      </c>
      <c r="I8001">
        <v>3036.22</v>
      </c>
      <c r="J8001" t="s">
        <v>5</v>
      </c>
      <c r="K8001">
        <v>-3036.22</v>
      </c>
    </row>
    <row r="8002" spans="1:11" ht="15" customHeight="1">
      <c r="A8002" s="1" t="s">
        <v>998</v>
      </c>
      <c r="B8002" t="s">
        <v>26</v>
      </c>
      <c r="C8002" t="s">
        <v>52</v>
      </c>
      <c r="D8002">
        <v>110737</v>
      </c>
      <c r="E8002" t="s">
        <v>864</v>
      </c>
      <c r="F8002">
        <v>205503</v>
      </c>
      <c r="G8002" t="s">
        <v>100</v>
      </c>
      <c r="H8002" t="s">
        <v>101</v>
      </c>
      <c r="I8002">
        <v>95</v>
      </c>
      <c r="J8002" t="s">
        <v>5</v>
      </c>
      <c r="K8002">
        <v>-95</v>
      </c>
    </row>
    <row r="8003" spans="1:11" ht="15" customHeight="1">
      <c r="A8003" s="1" t="s">
        <v>998</v>
      </c>
      <c r="B8003" t="s">
        <v>26</v>
      </c>
      <c r="C8003" t="s">
        <v>52</v>
      </c>
      <c r="D8003">
        <v>110737</v>
      </c>
      <c r="E8003" t="s">
        <v>864</v>
      </c>
      <c r="F8003">
        <v>205503</v>
      </c>
      <c r="G8003" t="s">
        <v>100</v>
      </c>
      <c r="H8003" t="s">
        <v>101</v>
      </c>
      <c r="I8003">
        <v>9984.83</v>
      </c>
      <c r="J8003" t="s">
        <v>6</v>
      </c>
      <c r="K8003">
        <v>9984.83</v>
      </c>
    </row>
    <row r="8004" spans="1:11" ht="15" customHeight="1">
      <c r="A8004" s="1" t="s">
        <v>998</v>
      </c>
      <c r="B8004" t="s">
        <v>26</v>
      </c>
      <c r="C8004" t="s">
        <v>52</v>
      </c>
      <c r="D8004">
        <v>109871</v>
      </c>
      <c r="E8004" t="s">
        <v>865</v>
      </c>
      <c r="F8004">
        <v>205503</v>
      </c>
      <c r="G8004" t="s">
        <v>100</v>
      </c>
      <c r="H8004" t="s">
        <v>101</v>
      </c>
      <c r="I8004">
        <v>280.11</v>
      </c>
      <c r="J8004" t="s">
        <v>5</v>
      </c>
      <c r="K8004">
        <v>-280.11</v>
      </c>
    </row>
    <row r="8005" spans="1:11" ht="15" customHeight="1">
      <c r="A8005" s="1" t="s">
        <v>998</v>
      </c>
      <c r="B8005" t="s">
        <v>26</v>
      </c>
      <c r="C8005" t="s">
        <v>52</v>
      </c>
      <c r="D8005">
        <v>109871</v>
      </c>
      <c r="E8005" t="s">
        <v>865</v>
      </c>
      <c r="F8005">
        <v>205503</v>
      </c>
      <c r="G8005" t="s">
        <v>100</v>
      </c>
      <c r="H8005" t="s">
        <v>101</v>
      </c>
      <c r="I8005">
        <v>102.54</v>
      </c>
      <c r="J8005" t="s">
        <v>5</v>
      </c>
      <c r="K8005">
        <v>-102.54</v>
      </c>
    </row>
    <row r="8006" spans="1:11" ht="15" customHeight="1">
      <c r="A8006" s="1" t="s">
        <v>998</v>
      </c>
      <c r="B8006" t="s">
        <v>26</v>
      </c>
      <c r="C8006" t="s">
        <v>52</v>
      </c>
      <c r="D8006">
        <v>109871</v>
      </c>
      <c r="E8006" t="s">
        <v>865</v>
      </c>
      <c r="F8006">
        <v>205503</v>
      </c>
      <c r="G8006" t="s">
        <v>100</v>
      </c>
      <c r="H8006" t="s">
        <v>101</v>
      </c>
      <c r="I8006">
        <v>1248.0999999999999</v>
      </c>
      <c r="J8006" t="s">
        <v>6</v>
      </c>
      <c r="K8006">
        <v>1248.0999999999999</v>
      </c>
    </row>
    <row r="8007" spans="1:11" ht="15" customHeight="1">
      <c r="A8007" s="1" t="s">
        <v>998</v>
      </c>
      <c r="B8007" t="s">
        <v>13</v>
      </c>
      <c r="C8007" t="s">
        <v>39</v>
      </c>
      <c r="D8007">
        <v>102010</v>
      </c>
      <c r="E8007" t="s">
        <v>936</v>
      </c>
      <c r="F8007">
        <v>205503</v>
      </c>
      <c r="G8007" t="s">
        <v>100</v>
      </c>
      <c r="H8007" t="s">
        <v>101</v>
      </c>
      <c r="I8007">
        <v>3486</v>
      </c>
      <c r="J8007" t="s">
        <v>6</v>
      </c>
      <c r="K8007">
        <v>3486</v>
      </c>
    </row>
    <row r="8008" spans="1:11" ht="15" customHeight="1">
      <c r="A8008" s="1" t="s">
        <v>998</v>
      </c>
      <c r="B8008" t="s">
        <v>11</v>
      </c>
      <c r="C8008" t="s">
        <v>37</v>
      </c>
      <c r="D8008">
        <v>111019</v>
      </c>
      <c r="E8008" t="s">
        <v>97</v>
      </c>
      <c r="F8008">
        <v>205503</v>
      </c>
      <c r="G8008" t="s">
        <v>100</v>
      </c>
      <c r="H8008" t="s">
        <v>101</v>
      </c>
      <c r="I8008">
        <v>4676.51</v>
      </c>
      <c r="J8008" t="s">
        <v>6</v>
      </c>
      <c r="K8008">
        <v>4676.51</v>
      </c>
    </row>
    <row r="8009" spans="1:11" ht="15" customHeight="1">
      <c r="A8009" s="1" t="s">
        <v>998</v>
      </c>
      <c r="B8009" t="s">
        <v>11</v>
      </c>
      <c r="C8009" t="s">
        <v>37</v>
      </c>
      <c r="D8009">
        <v>111019</v>
      </c>
      <c r="E8009" t="s">
        <v>97</v>
      </c>
      <c r="F8009">
        <v>205503</v>
      </c>
      <c r="G8009" t="s">
        <v>100</v>
      </c>
      <c r="H8009" t="s">
        <v>101</v>
      </c>
      <c r="I8009">
        <v>2663.95</v>
      </c>
      <c r="J8009" t="s">
        <v>6</v>
      </c>
      <c r="K8009">
        <v>2663.95</v>
      </c>
    </row>
    <row r="8010" spans="1:11" ht="15" customHeight="1">
      <c r="A8010" s="1" t="s">
        <v>998</v>
      </c>
      <c r="B8010" t="s">
        <v>11</v>
      </c>
      <c r="C8010" t="s">
        <v>37</v>
      </c>
      <c r="D8010">
        <v>111019</v>
      </c>
      <c r="E8010" t="s">
        <v>97</v>
      </c>
      <c r="F8010">
        <v>205503</v>
      </c>
      <c r="G8010" t="s">
        <v>100</v>
      </c>
      <c r="H8010" t="s">
        <v>101</v>
      </c>
      <c r="I8010">
        <v>2663.95</v>
      </c>
      <c r="J8010" t="s">
        <v>6</v>
      </c>
      <c r="K8010">
        <v>2663.95</v>
      </c>
    </row>
    <row r="8011" spans="1:11" ht="15" customHeight="1">
      <c r="A8011" s="1" t="s">
        <v>998</v>
      </c>
      <c r="B8011" t="s">
        <v>26</v>
      </c>
      <c r="C8011" t="s">
        <v>52</v>
      </c>
      <c r="D8011">
        <v>107655</v>
      </c>
      <c r="E8011" t="s">
        <v>860</v>
      </c>
      <c r="F8011">
        <v>205503</v>
      </c>
      <c r="G8011" t="s">
        <v>100</v>
      </c>
      <c r="H8011" t="s">
        <v>101</v>
      </c>
      <c r="I8011">
        <v>1391.85</v>
      </c>
      <c r="J8011" t="s">
        <v>5</v>
      </c>
      <c r="K8011">
        <v>-1391.85</v>
      </c>
    </row>
    <row r="8012" spans="1:11" ht="15" customHeight="1">
      <c r="A8012" s="1" t="s">
        <v>998</v>
      </c>
      <c r="B8012" t="s">
        <v>26</v>
      </c>
      <c r="C8012" t="s">
        <v>52</v>
      </c>
      <c r="D8012">
        <v>107655</v>
      </c>
      <c r="E8012" t="s">
        <v>860</v>
      </c>
      <c r="F8012">
        <v>205503</v>
      </c>
      <c r="G8012" t="s">
        <v>100</v>
      </c>
      <c r="H8012" t="s">
        <v>101</v>
      </c>
      <c r="I8012">
        <v>4468.1899999999996</v>
      </c>
      <c r="J8012" t="s">
        <v>5</v>
      </c>
      <c r="K8012">
        <v>-4468.1899999999996</v>
      </c>
    </row>
    <row r="8013" spans="1:11" ht="15" customHeight="1">
      <c r="A8013" s="1" t="s">
        <v>998</v>
      </c>
      <c r="B8013" t="s">
        <v>26</v>
      </c>
      <c r="C8013" t="s">
        <v>52</v>
      </c>
      <c r="D8013">
        <v>107655</v>
      </c>
      <c r="E8013" t="s">
        <v>860</v>
      </c>
      <c r="F8013">
        <v>205503</v>
      </c>
      <c r="G8013" t="s">
        <v>100</v>
      </c>
      <c r="H8013" t="s">
        <v>101</v>
      </c>
      <c r="I8013">
        <v>86.4</v>
      </c>
      <c r="J8013" t="s">
        <v>6</v>
      </c>
      <c r="K8013">
        <v>86.4</v>
      </c>
    </row>
    <row r="8014" spans="1:11" ht="15" customHeight="1">
      <c r="A8014" s="1" t="s">
        <v>998</v>
      </c>
      <c r="B8014" t="s">
        <v>26</v>
      </c>
      <c r="C8014" t="s">
        <v>52</v>
      </c>
      <c r="D8014">
        <v>107655</v>
      </c>
      <c r="E8014" t="s">
        <v>860</v>
      </c>
      <c r="F8014">
        <v>205503</v>
      </c>
      <c r="G8014" t="s">
        <v>100</v>
      </c>
      <c r="H8014" t="s">
        <v>101</v>
      </c>
      <c r="I8014">
        <v>11666.66</v>
      </c>
      <c r="J8014" t="s">
        <v>6</v>
      </c>
      <c r="K8014">
        <v>11666.66</v>
      </c>
    </row>
    <row r="8015" spans="1:11" ht="15" customHeight="1">
      <c r="A8015" s="1" t="s">
        <v>998</v>
      </c>
      <c r="B8015" t="s">
        <v>26</v>
      </c>
      <c r="C8015" t="s">
        <v>52</v>
      </c>
      <c r="D8015">
        <v>110846</v>
      </c>
      <c r="E8015" t="s">
        <v>861</v>
      </c>
      <c r="F8015">
        <v>205503</v>
      </c>
      <c r="G8015" t="s">
        <v>100</v>
      </c>
      <c r="H8015" t="s">
        <v>101</v>
      </c>
      <c r="I8015">
        <v>1179.72</v>
      </c>
      <c r="J8015" t="s">
        <v>5</v>
      </c>
      <c r="K8015">
        <v>-1179.72</v>
      </c>
    </row>
    <row r="8016" spans="1:11" ht="15" customHeight="1">
      <c r="A8016" s="1" t="s">
        <v>998</v>
      </c>
      <c r="B8016" t="s">
        <v>26</v>
      </c>
      <c r="C8016" t="s">
        <v>52</v>
      </c>
      <c r="D8016">
        <v>110846</v>
      </c>
      <c r="E8016" t="s">
        <v>861</v>
      </c>
      <c r="F8016">
        <v>205503</v>
      </c>
      <c r="G8016" t="s">
        <v>100</v>
      </c>
      <c r="H8016" t="s">
        <v>101</v>
      </c>
      <c r="I8016">
        <v>3507.6</v>
      </c>
      <c r="J8016" t="s">
        <v>5</v>
      </c>
      <c r="K8016">
        <v>-3507.6</v>
      </c>
    </row>
    <row r="8017" spans="1:11" ht="15" customHeight="1">
      <c r="A8017" s="1" t="s">
        <v>998</v>
      </c>
      <c r="B8017" t="s">
        <v>26</v>
      </c>
      <c r="C8017" t="s">
        <v>52</v>
      </c>
      <c r="D8017">
        <v>110846</v>
      </c>
      <c r="E8017" t="s">
        <v>861</v>
      </c>
      <c r="F8017">
        <v>205503</v>
      </c>
      <c r="G8017" t="s">
        <v>100</v>
      </c>
      <c r="H8017" t="s">
        <v>101</v>
      </c>
      <c r="I8017">
        <v>9984.83</v>
      </c>
      <c r="J8017" t="s">
        <v>6</v>
      </c>
      <c r="K8017">
        <v>9984.83</v>
      </c>
    </row>
    <row r="8018" spans="1:11" ht="15" customHeight="1">
      <c r="A8018" s="1" t="s">
        <v>998</v>
      </c>
      <c r="B8018" t="s">
        <v>26</v>
      </c>
      <c r="C8018" t="s">
        <v>52</v>
      </c>
      <c r="D8018">
        <v>110479</v>
      </c>
      <c r="E8018" t="s">
        <v>862</v>
      </c>
      <c r="F8018">
        <v>205503</v>
      </c>
      <c r="G8018" t="s">
        <v>100</v>
      </c>
      <c r="H8018" t="s">
        <v>101</v>
      </c>
      <c r="I8018">
        <v>89</v>
      </c>
      <c r="J8018" t="s">
        <v>6</v>
      </c>
      <c r="K8018">
        <v>89</v>
      </c>
    </row>
    <row r="8019" spans="1:11" ht="15" customHeight="1">
      <c r="A8019" s="1" t="s">
        <v>998</v>
      </c>
      <c r="B8019" t="s">
        <v>26</v>
      </c>
      <c r="C8019" t="s">
        <v>52</v>
      </c>
      <c r="D8019">
        <v>111218</v>
      </c>
      <c r="E8019" t="s">
        <v>863</v>
      </c>
      <c r="F8019">
        <v>205503</v>
      </c>
      <c r="G8019" t="s">
        <v>100</v>
      </c>
      <c r="H8019" t="s">
        <v>101</v>
      </c>
      <c r="I8019">
        <v>1497</v>
      </c>
      <c r="J8019" t="s">
        <v>5</v>
      </c>
      <c r="K8019">
        <v>-1497</v>
      </c>
    </row>
    <row r="8020" spans="1:11" ht="15" customHeight="1">
      <c r="A8020" s="1" t="s">
        <v>998</v>
      </c>
      <c r="B8020" t="s">
        <v>26</v>
      </c>
      <c r="C8020" t="s">
        <v>52</v>
      </c>
      <c r="D8020">
        <v>111218</v>
      </c>
      <c r="E8020" t="s">
        <v>863</v>
      </c>
      <c r="F8020">
        <v>205503</v>
      </c>
      <c r="G8020" t="s">
        <v>100</v>
      </c>
      <c r="H8020" t="s">
        <v>101</v>
      </c>
      <c r="I8020">
        <v>4153.97</v>
      </c>
      <c r="J8020" t="s">
        <v>5</v>
      </c>
      <c r="K8020">
        <v>-4153.97</v>
      </c>
    </row>
    <row r="8021" spans="1:11" ht="15" customHeight="1">
      <c r="A8021" s="1" t="s">
        <v>998</v>
      </c>
      <c r="B8021" t="s">
        <v>26</v>
      </c>
      <c r="C8021" t="s">
        <v>52</v>
      </c>
      <c r="D8021">
        <v>111218</v>
      </c>
      <c r="E8021" t="s">
        <v>863</v>
      </c>
      <c r="F8021">
        <v>205503</v>
      </c>
      <c r="G8021" t="s">
        <v>100</v>
      </c>
      <c r="H8021" t="s">
        <v>101</v>
      </c>
      <c r="I8021">
        <v>12481.04</v>
      </c>
      <c r="J8021" t="s">
        <v>6</v>
      </c>
      <c r="K8021">
        <v>12481.04</v>
      </c>
    </row>
    <row r="8022" spans="1:11" ht="15" customHeight="1">
      <c r="A8022" s="1" t="s">
        <v>998</v>
      </c>
      <c r="B8022" t="s">
        <v>26</v>
      </c>
      <c r="C8022" t="s">
        <v>52</v>
      </c>
      <c r="D8022">
        <v>110737</v>
      </c>
      <c r="E8022" t="s">
        <v>864</v>
      </c>
      <c r="F8022">
        <v>205503</v>
      </c>
      <c r="G8022" t="s">
        <v>100</v>
      </c>
      <c r="H8022" t="s">
        <v>101</v>
      </c>
      <c r="I8022">
        <v>95</v>
      </c>
      <c r="J8022" t="s">
        <v>5</v>
      </c>
      <c r="K8022">
        <v>-95</v>
      </c>
    </row>
    <row r="8023" spans="1:11" ht="15" customHeight="1">
      <c r="A8023" s="1" t="s">
        <v>998</v>
      </c>
      <c r="B8023" t="s">
        <v>26</v>
      </c>
      <c r="C8023" t="s">
        <v>52</v>
      </c>
      <c r="D8023">
        <v>110737</v>
      </c>
      <c r="E8023" t="s">
        <v>864</v>
      </c>
      <c r="F8023">
        <v>205503</v>
      </c>
      <c r="G8023" t="s">
        <v>100</v>
      </c>
      <c r="H8023" t="s">
        <v>101</v>
      </c>
      <c r="I8023">
        <v>1192.49</v>
      </c>
      <c r="J8023" t="s">
        <v>5</v>
      </c>
      <c r="K8023">
        <v>-1192.49</v>
      </c>
    </row>
    <row r="8024" spans="1:11" ht="15" customHeight="1">
      <c r="A8024" s="1" t="s">
        <v>998</v>
      </c>
      <c r="B8024" t="s">
        <v>26</v>
      </c>
      <c r="C8024" t="s">
        <v>52</v>
      </c>
      <c r="D8024">
        <v>110737</v>
      </c>
      <c r="E8024" t="s">
        <v>864</v>
      </c>
      <c r="F8024">
        <v>205503</v>
      </c>
      <c r="G8024" t="s">
        <v>100</v>
      </c>
      <c r="H8024" t="s">
        <v>101</v>
      </c>
      <c r="I8024">
        <v>3412.6</v>
      </c>
      <c r="J8024" t="s">
        <v>5</v>
      </c>
      <c r="K8024">
        <v>-3412.6</v>
      </c>
    </row>
    <row r="8025" spans="1:11" ht="15" customHeight="1">
      <c r="A8025" s="1" t="s">
        <v>998</v>
      </c>
      <c r="B8025" t="s">
        <v>26</v>
      </c>
      <c r="C8025" t="s">
        <v>52</v>
      </c>
      <c r="D8025">
        <v>110737</v>
      </c>
      <c r="E8025" t="s">
        <v>864</v>
      </c>
      <c r="F8025">
        <v>205503</v>
      </c>
      <c r="G8025" t="s">
        <v>100</v>
      </c>
      <c r="H8025" t="s">
        <v>101</v>
      </c>
      <c r="I8025">
        <v>9984.83</v>
      </c>
      <c r="J8025" t="s">
        <v>6</v>
      </c>
      <c r="K8025">
        <v>9984.83</v>
      </c>
    </row>
    <row r="8026" spans="1:11" ht="15" customHeight="1">
      <c r="A8026" s="1" t="s">
        <v>998</v>
      </c>
      <c r="B8026" t="s">
        <v>26</v>
      </c>
      <c r="C8026" t="s">
        <v>52</v>
      </c>
      <c r="D8026">
        <v>109871</v>
      </c>
      <c r="E8026" t="s">
        <v>865</v>
      </c>
      <c r="F8026">
        <v>205503</v>
      </c>
      <c r="G8026" t="s">
        <v>100</v>
      </c>
      <c r="H8026" t="s">
        <v>101</v>
      </c>
      <c r="I8026">
        <v>280.11</v>
      </c>
      <c r="J8026" t="s">
        <v>5</v>
      </c>
      <c r="K8026">
        <v>-280.11</v>
      </c>
    </row>
    <row r="8027" spans="1:11">
      <c r="A8027" s="1" t="s">
        <v>998</v>
      </c>
      <c r="B8027" t="s">
        <v>26</v>
      </c>
      <c r="C8027" t="s">
        <v>52</v>
      </c>
      <c r="D8027">
        <v>109871</v>
      </c>
      <c r="E8027" t="s">
        <v>865</v>
      </c>
      <c r="F8027">
        <v>205503</v>
      </c>
      <c r="G8027" t="s">
        <v>100</v>
      </c>
      <c r="H8027" t="s">
        <v>101</v>
      </c>
      <c r="I8027">
        <v>102.54</v>
      </c>
      <c r="J8027" t="s">
        <v>5</v>
      </c>
      <c r="K8027">
        <v>-102.54</v>
      </c>
    </row>
    <row r="8028" spans="1:11">
      <c r="A8028" s="1" t="s">
        <v>998</v>
      </c>
      <c r="B8028" t="s">
        <v>26</v>
      </c>
      <c r="C8028" t="s">
        <v>52</v>
      </c>
      <c r="D8028">
        <v>109871</v>
      </c>
      <c r="E8028" t="s">
        <v>865</v>
      </c>
      <c r="F8028">
        <v>205503</v>
      </c>
      <c r="G8028" t="s">
        <v>100</v>
      </c>
      <c r="H8028" t="s">
        <v>101</v>
      </c>
      <c r="I8028">
        <v>1248.0999999999999</v>
      </c>
      <c r="J8028" t="s">
        <v>6</v>
      </c>
      <c r="K8028">
        <v>1248.0999999999999</v>
      </c>
    </row>
    <row r="8029" spans="1:11">
      <c r="A8029" s="1" t="s">
        <v>998</v>
      </c>
      <c r="B8029" t="s">
        <v>26</v>
      </c>
      <c r="C8029" t="s">
        <v>52</v>
      </c>
      <c r="D8029">
        <v>107622</v>
      </c>
      <c r="E8029" t="s">
        <v>866</v>
      </c>
      <c r="F8029">
        <v>205503</v>
      </c>
      <c r="G8029" t="s">
        <v>100</v>
      </c>
      <c r="H8029" t="s">
        <v>101</v>
      </c>
      <c r="I8029">
        <v>509.22</v>
      </c>
      <c r="J8029" t="s">
        <v>5</v>
      </c>
      <c r="K8029">
        <v>-509.22</v>
      </c>
    </row>
    <row r="8030" spans="1:11" ht="15" customHeight="1">
      <c r="A8030" s="1" t="s">
        <v>998</v>
      </c>
      <c r="B8030" t="s">
        <v>26</v>
      </c>
      <c r="C8030" t="s">
        <v>52</v>
      </c>
      <c r="D8030">
        <v>107622</v>
      </c>
      <c r="E8030" t="s">
        <v>866</v>
      </c>
      <c r="F8030">
        <v>205503</v>
      </c>
      <c r="G8030" t="s">
        <v>100</v>
      </c>
      <c r="H8030" t="s">
        <v>101</v>
      </c>
      <c r="I8030">
        <v>102.54</v>
      </c>
      <c r="J8030" t="s">
        <v>5</v>
      </c>
      <c r="K8030">
        <v>-102.54</v>
      </c>
    </row>
    <row r="8031" spans="1:11">
      <c r="A8031" s="1" t="s">
        <v>998</v>
      </c>
      <c r="B8031" t="s">
        <v>26</v>
      </c>
      <c r="C8031" t="s">
        <v>52</v>
      </c>
      <c r="D8031">
        <v>107622</v>
      </c>
      <c r="E8031" t="s">
        <v>866</v>
      </c>
      <c r="F8031">
        <v>205503</v>
      </c>
      <c r="G8031" t="s">
        <v>100</v>
      </c>
      <c r="H8031" t="s">
        <v>101</v>
      </c>
      <c r="I8031">
        <v>1248.0999999999999</v>
      </c>
      <c r="J8031" t="s">
        <v>6</v>
      </c>
      <c r="K8031">
        <v>1248.0999999999999</v>
      </c>
    </row>
    <row r="8032" spans="1:11" ht="15" customHeight="1">
      <c r="A8032" s="1" t="s">
        <v>998</v>
      </c>
      <c r="B8032" t="s">
        <v>13</v>
      </c>
      <c r="C8032" t="s">
        <v>39</v>
      </c>
      <c r="D8032">
        <v>102010</v>
      </c>
      <c r="E8032" t="s">
        <v>936</v>
      </c>
      <c r="F8032">
        <v>205503</v>
      </c>
      <c r="G8032" t="s">
        <v>100</v>
      </c>
      <c r="H8032" t="s">
        <v>101</v>
      </c>
      <c r="I8032">
        <v>3486</v>
      </c>
      <c r="J8032" t="s">
        <v>6</v>
      </c>
      <c r="K8032">
        <v>3486</v>
      </c>
    </row>
    <row r="8033" spans="1:11" ht="15" customHeight="1">
      <c r="A8033" s="1" t="s">
        <v>998</v>
      </c>
      <c r="B8033" t="s">
        <v>10</v>
      </c>
      <c r="C8033" t="s">
        <v>36</v>
      </c>
      <c r="D8033">
        <v>101017</v>
      </c>
      <c r="E8033" t="s">
        <v>905</v>
      </c>
      <c r="F8033">
        <v>205503</v>
      </c>
      <c r="G8033" t="s">
        <v>100</v>
      </c>
      <c r="H8033" t="s">
        <v>101</v>
      </c>
      <c r="I8033">
        <v>109.29</v>
      </c>
      <c r="J8033" t="s">
        <v>6</v>
      </c>
      <c r="K8033">
        <v>109.29</v>
      </c>
    </row>
    <row r="8034" spans="1:11" ht="15" customHeight="1">
      <c r="A8034" s="1" t="s">
        <v>998</v>
      </c>
      <c r="B8034" t="s">
        <v>11</v>
      </c>
      <c r="C8034" t="s">
        <v>37</v>
      </c>
      <c r="D8034">
        <v>111019</v>
      </c>
      <c r="E8034" t="s">
        <v>97</v>
      </c>
      <c r="F8034">
        <v>205503</v>
      </c>
      <c r="G8034" t="s">
        <v>100</v>
      </c>
      <c r="H8034" t="s">
        <v>101</v>
      </c>
      <c r="I8034">
        <v>2663.95</v>
      </c>
      <c r="J8034" t="s">
        <v>6</v>
      </c>
      <c r="K8034">
        <v>2663.95</v>
      </c>
    </row>
    <row r="8035" spans="1:11" ht="15" customHeight="1">
      <c r="A8035" s="1" t="s">
        <v>998</v>
      </c>
      <c r="B8035">
        <v>54900002</v>
      </c>
      <c r="C8035" t="s">
        <v>996</v>
      </c>
      <c r="F8035">
        <v>205503</v>
      </c>
      <c r="G8035" t="s">
        <v>100</v>
      </c>
      <c r="H8035" t="s">
        <v>101</v>
      </c>
      <c r="K8035">
        <f>496.91-487.31</f>
        <v>9.6000000000000227</v>
      </c>
    </row>
    <row r="8036" spans="1:11" ht="15" customHeight="1">
      <c r="A8036" s="1" t="s">
        <v>998</v>
      </c>
      <c r="B8036">
        <v>41401002</v>
      </c>
      <c r="C8036" t="s">
        <v>1000</v>
      </c>
      <c r="F8036">
        <v>205503</v>
      </c>
      <c r="G8036" t="s">
        <v>100</v>
      </c>
      <c r="H8036" t="s">
        <v>101</v>
      </c>
      <c r="K8036">
        <v>487.31</v>
      </c>
    </row>
    <row r="8037" spans="1:11" ht="15" customHeight="1">
      <c r="A8037" s="1" t="s">
        <v>998</v>
      </c>
      <c r="B8037" t="s">
        <v>22</v>
      </c>
      <c r="C8037" t="s">
        <v>48</v>
      </c>
      <c r="D8037">
        <v>107612</v>
      </c>
      <c r="E8037" t="s">
        <v>971</v>
      </c>
      <c r="F8037">
        <v>205504</v>
      </c>
      <c r="G8037" t="s">
        <v>815</v>
      </c>
      <c r="H8037" t="s">
        <v>816</v>
      </c>
      <c r="I8037">
        <v>119.34</v>
      </c>
      <c r="J8037" t="s">
        <v>5</v>
      </c>
      <c r="K8037">
        <v>-119.34</v>
      </c>
    </row>
    <row r="8038" spans="1:11" ht="15" customHeight="1">
      <c r="A8038" s="1" t="s">
        <v>998</v>
      </c>
      <c r="B8038" t="s">
        <v>22</v>
      </c>
      <c r="C8038" t="s">
        <v>48</v>
      </c>
      <c r="D8038">
        <v>107612</v>
      </c>
      <c r="E8038" t="s">
        <v>971</v>
      </c>
      <c r="F8038">
        <v>205504</v>
      </c>
      <c r="G8038" t="s">
        <v>815</v>
      </c>
      <c r="H8038" t="s">
        <v>816</v>
      </c>
      <c r="I8038">
        <v>23.28</v>
      </c>
      <c r="J8038" t="s">
        <v>5</v>
      </c>
      <c r="K8038">
        <v>-23.28</v>
      </c>
    </row>
    <row r="8039" spans="1:11" ht="15" customHeight="1">
      <c r="A8039" s="1" t="s">
        <v>998</v>
      </c>
      <c r="B8039" t="s">
        <v>22</v>
      </c>
      <c r="C8039" t="s">
        <v>48</v>
      </c>
      <c r="D8039">
        <v>107612</v>
      </c>
      <c r="E8039" t="s">
        <v>971</v>
      </c>
      <c r="F8039">
        <v>205504</v>
      </c>
      <c r="G8039" t="s">
        <v>815</v>
      </c>
      <c r="H8039" t="s">
        <v>816</v>
      </c>
      <c r="I8039">
        <v>291.04000000000002</v>
      </c>
      <c r="J8039" t="s">
        <v>6</v>
      </c>
      <c r="K8039">
        <v>291.04000000000002</v>
      </c>
    </row>
    <row r="8040" spans="1:11" ht="15" customHeight="1">
      <c r="A8040" s="1" t="s">
        <v>998</v>
      </c>
      <c r="B8040" t="s">
        <v>22</v>
      </c>
      <c r="C8040" t="s">
        <v>48</v>
      </c>
      <c r="D8040">
        <v>107612</v>
      </c>
      <c r="E8040" t="s">
        <v>971</v>
      </c>
      <c r="F8040">
        <v>205504</v>
      </c>
      <c r="G8040" t="s">
        <v>815</v>
      </c>
      <c r="H8040" t="s">
        <v>816</v>
      </c>
      <c r="I8040">
        <v>119.34</v>
      </c>
      <c r="J8040" t="s">
        <v>5</v>
      </c>
      <c r="K8040">
        <v>-119.34</v>
      </c>
    </row>
    <row r="8041" spans="1:11" ht="15" customHeight="1">
      <c r="A8041" s="1" t="s">
        <v>998</v>
      </c>
      <c r="B8041" t="s">
        <v>22</v>
      </c>
      <c r="C8041" t="s">
        <v>48</v>
      </c>
      <c r="D8041">
        <v>107612</v>
      </c>
      <c r="E8041" t="s">
        <v>971</v>
      </c>
      <c r="F8041">
        <v>205504</v>
      </c>
      <c r="G8041" t="s">
        <v>815</v>
      </c>
      <c r="H8041" t="s">
        <v>816</v>
      </c>
      <c r="I8041">
        <v>23.28</v>
      </c>
      <c r="J8041" t="s">
        <v>5</v>
      </c>
      <c r="K8041">
        <v>-23.28</v>
      </c>
    </row>
    <row r="8042" spans="1:11" ht="15" customHeight="1">
      <c r="A8042" s="1" t="s">
        <v>998</v>
      </c>
      <c r="B8042" t="s">
        <v>22</v>
      </c>
      <c r="C8042" t="s">
        <v>48</v>
      </c>
      <c r="D8042">
        <v>107612</v>
      </c>
      <c r="E8042" t="s">
        <v>971</v>
      </c>
      <c r="F8042">
        <v>205504</v>
      </c>
      <c r="G8042" t="s">
        <v>815</v>
      </c>
      <c r="H8042" t="s">
        <v>816</v>
      </c>
      <c r="I8042">
        <v>291.04000000000002</v>
      </c>
      <c r="J8042" t="s">
        <v>6</v>
      </c>
      <c r="K8042">
        <v>291.04000000000002</v>
      </c>
    </row>
    <row r="8043" spans="1:11">
      <c r="A8043" s="1" t="s">
        <v>998</v>
      </c>
      <c r="B8043" t="s">
        <v>22</v>
      </c>
      <c r="C8043" t="s">
        <v>48</v>
      </c>
      <c r="D8043">
        <v>107612</v>
      </c>
      <c r="E8043" t="s">
        <v>971</v>
      </c>
      <c r="F8043">
        <v>205504</v>
      </c>
      <c r="G8043" t="s">
        <v>815</v>
      </c>
      <c r="H8043" t="s">
        <v>816</v>
      </c>
      <c r="I8043">
        <v>119.34</v>
      </c>
      <c r="J8043" t="s">
        <v>5</v>
      </c>
      <c r="K8043">
        <v>-119.34</v>
      </c>
    </row>
    <row r="8044" spans="1:11">
      <c r="A8044" s="1" t="s">
        <v>998</v>
      </c>
      <c r="B8044" t="s">
        <v>22</v>
      </c>
      <c r="C8044" t="s">
        <v>48</v>
      </c>
      <c r="D8044">
        <v>107612</v>
      </c>
      <c r="E8044" t="s">
        <v>971</v>
      </c>
      <c r="F8044">
        <v>205504</v>
      </c>
      <c r="G8044" t="s">
        <v>815</v>
      </c>
      <c r="H8044" t="s">
        <v>816</v>
      </c>
      <c r="I8044">
        <v>23.28</v>
      </c>
      <c r="J8044" t="s">
        <v>5</v>
      </c>
      <c r="K8044">
        <v>-23.28</v>
      </c>
    </row>
    <row r="8045" spans="1:11">
      <c r="A8045" s="1" t="s">
        <v>998</v>
      </c>
      <c r="B8045" t="s">
        <v>22</v>
      </c>
      <c r="C8045" t="s">
        <v>48</v>
      </c>
      <c r="D8045">
        <v>107612</v>
      </c>
      <c r="E8045" t="s">
        <v>971</v>
      </c>
      <c r="F8045">
        <v>205504</v>
      </c>
      <c r="G8045" t="s">
        <v>815</v>
      </c>
      <c r="H8045" t="s">
        <v>816</v>
      </c>
      <c r="I8045">
        <v>291.04000000000002</v>
      </c>
      <c r="J8045" t="s">
        <v>6</v>
      </c>
      <c r="K8045">
        <v>291.04000000000002</v>
      </c>
    </row>
    <row r="8046" spans="1:11">
      <c r="A8046" s="1" t="s">
        <v>998</v>
      </c>
      <c r="B8046" t="s">
        <v>21</v>
      </c>
      <c r="C8046" t="s">
        <v>47</v>
      </c>
      <c r="D8046">
        <v>111324</v>
      </c>
      <c r="E8046" t="s">
        <v>791</v>
      </c>
      <c r="F8046">
        <v>205505</v>
      </c>
      <c r="G8046" t="s">
        <v>789</v>
      </c>
      <c r="H8046" t="s">
        <v>790</v>
      </c>
      <c r="I8046">
        <v>94.01</v>
      </c>
      <c r="J8046" t="s">
        <v>5</v>
      </c>
      <c r="K8046">
        <v>-94.01</v>
      </c>
    </row>
    <row r="8047" spans="1:11" ht="15" customHeight="1">
      <c r="A8047" s="1" t="s">
        <v>998</v>
      </c>
      <c r="B8047" t="s">
        <v>21</v>
      </c>
      <c r="C8047" t="s">
        <v>47</v>
      </c>
      <c r="D8047">
        <v>111324</v>
      </c>
      <c r="E8047" t="s">
        <v>791</v>
      </c>
      <c r="F8047">
        <v>205505</v>
      </c>
      <c r="G8047" t="s">
        <v>789</v>
      </c>
      <c r="H8047" t="s">
        <v>790</v>
      </c>
      <c r="I8047">
        <v>1000</v>
      </c>
      <c r="J8047" t="s">
        <v>6</v>
      </c>
      <c r="K8047">
        <v>1000</v>
      </c>
    </row>
    <row r="8048" spans="1:11" ht="15" customHeight="1">
      <c r="A8048" s="1" t="s">
        <v>998</v>
      </c>
      <c r="B8048" t="s">
        <v>21</v>
      </c>
      <c r="C8048" t="s">
        <v>47</v>
      </c>
      <c r="D8048">
        <v>111179</v>
      </c>
      <c r="E8048" t="s">
        <v>794</v>
      </c>
      <c r="F8048">
        <v>205505</v>
      </c>
      <c r="G8048" t="s">
        <v>789</v>
      </c>
      <c r="H8048" t="s">
        <v>790</v>
      </c>
      <c r="I8048">
        <v>0.32</v>
      </c>
      <c r="J8048" t="s">
        <v>6</v>
      </c>
      <c r="K8048">
        <v>0.32</v>
      </c>
    </row>
    <row r="8049" spans="1:11" ht="15" customHeight="1">
      <c r="A8049" s="1" t="s">
        <v>998</v>
      </c>
      <c r="B8049" t="s">
        <v>21</v>
      </c>
      <c r="C8049" t="s">
        <v>47</v>
      </c>
      <c r="D8049">
        <v>111179</v>
      </c>
      <c r="E8049" t="s">
        <v>794</v>
      </c>
      <c r="F8049">
        <v>205505</v>
      </c>
      <c r="G8049" t="s">
        <v>789</v>
      </c>
      <c r="H8049" t="s">
        <v>790</v>
      </c>
      <c r="I8049">
        <v>600</v>
      </c>
      <c r="J8049" t="s">
        <v>6</v>
      </c>
      <c r="K8049">
        <v>600</v>
      </c>
    </row>
    <row r="8050" spans="1:11" ht="15" customHeight="1">
      <c r="A8050" s="1" t="s">
        <v>998</v>
      </c>
      <c r="B8050" t="s">
        <v>21</v>
      </c>
      <c r="C8050" t="s">
        <v>47</v>
      </c>
      <c r="D8050">
        <v>111300</v>
      </c>
      <c r="E8050" t="s">
        <v>792</v>
      </c>
      <c r="F8050">
        <v>205505</v>
      </c>
      <c r="G8050" t="s">
        <v>789</v>
      </c>
      <c r="H8050" t="s">
        <v>790</v>
      </c>
      <c r="I8050">
        <v>672.83</v>
      </c>
      <c r="J8050" t="s">
        <v>5</v>
      </c>
      <c r="K8050">
        <v>-672.83</v>
      </c>
    </row>
    <row r="8051" spans="1:11">
      <c r="A8051" s="1" t="s">
        <v>998</v>
      </c>
      <c r="B8051" t="s">
        <v>21</v>
      </c>
      <c r="C8051" t="s">
        <v>47</v>
      </c>
      <c r="D8051">
        <v>111300</v>
      </c>
      <c r="E8051" t="s">
        <v>792</v>
      </c>
      <c r="F8051">
        <v>205505</v>
      </c>
      <c r="G8051" t="s">
        <v>789</v>
      </c>
      <c r="H8051" t="s">
        <v>790</v>
      </c>
      <c r="I8051">
        <v>1260.8599999999999</v>
      </c>
      <c r="J8051" t="s">
        <v>5</v>
      </c>
      <c r="K8051">
        <v>-1260.8599999999999</v>
      </c>
    </row>
    <row r="8052" spans="1:11">
      <c r="A8052" s="1" t="s">
        <v>998</v>
      </c>
      <c r="B8052" t="s">
        <v>21</v>
      </c>
      <c r="C8052" t="s">
        <v>47</v>
      </c>
      <c r="D8052">
        <v>111300</v>
      </c>
      <c r="E8052" t="s">
        <v>792</v>
      </c>
      <c r="F8052">
        <v>205505</v>
      </c>
      <c r="G8052" t="s">
        <v>789</v>
      </c>
      <c r="H8052" t="s">
        <v>790</v>
      </c>
      <c r="I8052">
        <v>2750</v>
      </c>
      <c r="J8052" t="s">
        <v>6</v>
      </c>
      <c r="K8052">
        <v>2750</v>
      </c>
    </row>
    <row r="8053" spans="1:11">
      <c r="A8053" s="1" t="s">
        <v>998</v>
      </c>
      <c r="B8053" t="s">
        <v>21</v>
      </c>
      <c r="C8053" t="s">
        <v>47</v>
      </c>
      <c r="D8053">
        <v>111178</v>
      </c>
      <c r="E8053" t="s">
        <v>795</v>
      </c>
      <c r="F8053">
        <v>205505</v>
      </c>
      <c r="G8053" t="s">
        <v>789</v>
      </c>
      <c r="H8053" t="s">
        <v>790</v>
      </c>
      <c r="I8053">
        <v>600</v>
      </c>
      <c r="J8053" t="s">
        <v>6</v>
      </c>
      <c r="K8053">
        <v>600</v>
      </c>
    </row>
    <row r="8054" spans="1:11">
      <c r="A8054" s="1" t="s">
        <v>998</v>
      </c>
      <c r="B8054" t="s">
        <v>21</v>
      </c>
      <c r="C8054" t="s">
        <v>47</v>
      </c>
      <c r="D8054">
        <v>111244</v>
      </c>
      <c r="E8054" t="s">
        <v>788</v>
      </c>
      <c r="F8054">
        <v>205505</v>
      </c>
      <c r="G8054" t="s">
        <v>789</v>
      </c>
      <c r="H8054" t="s">
        <v>790</v>
      </c>
      <c r="I8054">
        <v>1283.02</v>
      </c>
      <c r="J8054" t="s">
        <v>5</v>
      </c>
      <c r="K8054">
        <v>-1283.02</v>
      </c>
    </row>
    <row r="8055" spans="1:11" ht="15" customHeight="1">
      <c r="A8055" s="1" t="s">
        <v>998</v>
      </c>
      <c r="B8055" t="s">
        <v>21</v>
      </c>
      <c r="C8055" t="s">
        <v>47</v>
      </c>
      <c r="D8055">
        <v>111244</v>
      </c>
      <c r="E8055" t="s">
        <v>788</v>
      </c>
      <c r="F8055">
        <v>205505</v>
      </c>
      <c r="G8055" t="s">
        <v>789</v>
      </c>
      <c r="H8055" t="s">
        <v>790</v>
      </c>
      <c r="I8055">
        <v>2500</v>
      </c>
      <c r="J8055" t="s">
        <v>6</v>
      </c>
      <c r="K8055">
        <v>2500</v>
      </c>
    </row>
    <row r="8056" spans="1:11" ht="15" customHeight="1">
      <c r="A8056" s="1" t="s">
        <v>998</v>
      </c>
      <c r="B8056" t="s">
        <v>21</v>
      </c>
      <c r="C8056" t="s">
        <v>47</v>
      </c>
      <c r="D8056">
        <v>111244</v>
      </c>
      <c r="E8056" t="s">
        <v>788</v>
      </c>
      <c r="F8056">
        <v>205505</v>
      </c>
      <c r="G8056" t="s">
        <v>789</v>
      </c>
      <c r="H8056" t="s">
        <v>790</v>
      </c>
      <c r="I8056">
        <v>1375</v>
      </c>
      <c r="J8056" t="s">
        <v>6</v>
      </c>
      <c r="K8056">
        <v>1375</v>
      </c>
    </row>
    <row r="8057" spans="1:11" ht="15" customHeight="1">
      <c r="A8057" s="1" t="s">
        <v>998</v>
      </c>
      <c r="B8057" t="s">
        <v>21</v>
      </c>
      <c r="C8057" t="s">
        <v>47</v>
      </c>
      <c r="D8057">
        <v>111244</v>
      </c>
      <c r="E8057" t="s">
        <v>788</v>
      </c>
      <c r="F8057">
        <v>205505</v>
      </c>
      <c r="G8057" t="s">
        <v>789</v>
      </c>
      <c r="H8057" t="s">
        <v>790</v>
      </c>
      <c r="I8057">
        <v>1375</v>
      </c>
      <c r="J8057" t="s">
        <v>6</v>
      </c>
      <c r="K8057">
        <v>1375</v>
      </c>
    </row>
    <row r="8058" spans="1:11" ht="15" customHeight="1">
      <c r="A8058" s="1" t="s">
        <v>998</v>
      </c>
      <c r="B8058" t="s">
        <v>21</v>
      </c>
      <c r="C8058" t="s">
        <v>47</v>
      </c>
      <c r="D8058">
        <v>111244</v>
      </c>
      <c r="E8058" t="s">
        <v>788</v>
      </c>
      <c r="F8058">
        <v>205505</v>
      </c>
      <c r="G8058" t="s">
        <v>789</v>
      </c>
      <c r="H8058" t="s">
        <v>790</v>
      </c>
      <c r="I8058">
        <v>2083.33</v>
      </c>
      <c r="J8058" t="s">
        <v>6</v>
      </c>
      <c r="K8058">
        <v>2083.33</v>
      </c>
    </row>
    <row r="8059" spans="1:11" ht="15" customHeight="1">
      <c r="A8059" s="1" t="s">
        <v>998</v>
      </c>
      <c r="B8059" t="s">
        <v>21</v>
      </c>
      <c r="C8059" t="s">
        <v>47</v>
      </c>
      <c r="D8059">
        <v>111244</v>
      </c>
      <c r="E8059" t="s">
        <v>788</v>
      </c>
      <c r="F8059">
        <v>205505</v>
      </c>
      <c r="G8059" t="s">
        <v>789</v>
      </c>
      <c r="H8059" t="s">
        <v>790</v>
      </c>
      <c r="I8059">
        <v>1375</v>
      </c>
      <c r="J8059" t="s">
        <v>6</v>
      </c>
      <c r="K8059">
        <v>1375</v>
      </c>
    </row>
    <row r="8060" spans="1:11" ht="15" customHeight="1">
      <c r="A8060" s="1" t="s">
        <v>998</v>
      </c>
      <c r="B8060" t="s">
        <v>15</v>
      </c>
      <c r="C8060" t="s">
        <v>41</v>
      </c>
      <c r="D8060">
        <v>100547</v>
      </c>
      <c r="E8060" t="s">
        <v>900</v>
      </c>
      <c r="F8060">
        <v>205505</v>
      </c>
      <c r="G8060" t="s">
        <v>789</v>
      </c>
      <c r="H8060" t="s">
        <v>790</v>
      </c>
      <c r="I8060">
        <v>94.01</v>
      </c>
      <c r="J8060" t="s">
        <v>6</v>
      </c>
      <c r="K8060">
        <v>94.01</v>
      </c>
    </row>
    <row r="8061" spans="1:11" ht="15" customHeight="1">
      <c r="A8061" s="1" t="s">
        <v>998</v>
      </c>
      <c r="B8061" t="s">
        <v>21</v>
      </c>
      <c r="C8061" t="s">
        <v>47</v>
      </c>
      <c r="D8061">
        <v>111324</v>
      </c>
      <c r="E8061" t="s">
        <v>791</v>
      </c>
      <c r="F8061">
        <v>205505</v>
      </c>
      <c r="G8061" t="s">
        <v>789</v>
      </c>
      <c r="H8061" t="s">
        <v>790</v>
      </c>
      <c r="I8061">
        <v>89.48</v>
      </c>
      <c r="J8061" t="s">
        <v>5</v>
      </c>
      <c r="K8061">
        <v>-89.48</v>
      </c>
    </row>
    <row r="8062" spans="1:11" ht="15" customHeight="1">
      <c r="A8062" s="1" t="s">
        <v>998</v>
      </c>
      <c r="B8062" t="s">
        <v>21</v>
      </c>
      <c r="C8062" t="s">
        <v>47</v>
      </c>
      <c r="D8062">
        <v>111324</v>
      </c>
      <c r="E8062" t="s">
        <v>791</v>
      </c>
      <c r="F8062">
        <v>205505</v>
      </c>
      <c r="G8062" t="s">
        <v>789</v>
      </c>
      <c r="H8062" t="s">
        <v>790</v>
      </c>
      <c r="I8062">
        <v>1000</v>
      </c>
      <c r="J8062" t="s">
        <v>6</v>
      </c>
      <c r="K8062">
        <v>1000</v>
      </c>
    </row>
    <row r="8063" spans="1:11" ht="15" customHeight="1">
      <c r="A8063" s="1" t="s">
        <v>998</v>
      </c>
      <c r="B8063" t="s">
        <v>21</v>
      </c>
      <c r="C8063" t="s">
        <v>47</v>
      </c>
      <c r="D8063">
        <v>111300</v>
      </c>
      <c r="E8063" t="s">
        <v>792</v>
      </c>
      <c r="F8063">
        <v>205505</v>
      </c>
      <c r="G8063" t="s">
        <v>789</v>
      </c>
      <c r="H8063" t="s">
        <v>790</v>
      </c>
      <c r="I8063">
        <v>114.14</v>
      </c>
      <c r="J8063" t="s">
        <v>5</v>
      </c>
      <c r="K8063">
        <v>-114.14</v>
      </c>
    </row>
    <row r="8064" spans="1:11" ht="15" customHeight="1">
      <c r="A8064" s="1" t="s">
        <v>998</v>
      </c>
      <c r="B8064" t="s">
        <v>21</v>
      </c>
      <c r="C8064" t="s">
        <v>47</v>
      </c>
      <c r="D8064">
        <v>111300</v>
      </c>
      <c r="E8064" t="s">
        <v>792</v>
      </c>
      <c r="F8064">
        <v>205505</v>
      </c>
      <c r="G8064" t="s">
        <v>789</v>
      </c>
      <c r="H8064" t="s">
        <v>790</v>
      </c>
      <c r="I8064">
        <v>1375</v>
      </c>
      <c r="J8064" t="s">
        <v>6</v>
      </c>
      <c r="K8064">
        <v>1375</v>
      </c>
    </row>
    <row r="8065" spans="1:11" ht="15" customHeight="1">
      <c r="A8065" s="1" t="s">
        <v>998</v>
      </c>
      <c r="B8065" t="s">
        <v>21</v>
      </c>
      <c r="C8065" t="s">
        <v>47</v>
      </c>
      <c r="D8065">
        <v>111244</v>
      </c>
      <c r="E8065" t="s">
        <v>788</v>
      </c>
      <c r="F8065">
        <v>205505</v>
      </c>
      <c r="G8065" t="s">
        <v>789</v>
      </c>
      <c r="H8065" t="s">
        <v>790</v>
      </c>
      <c r="I8065">
        <v>1265.19</v>
      </c>
      <c r="J8065" t="s">
        <v>5</v>
      </c>
      <c r="K8065">
        <v>-1265.19</v>
      </c>
    </row>
    <row r="8066" spans="1:11" ht="15" customHeight="1">
      <c r="A8066" s="1" t="s">
        <v>998</v>
      </c>
      <c r="B8066" t="s">
        <v>21</v>
      </c>
      <c r="C8066" t="s">
        <v>47</v>
      </c>
      <c r="D8066">
        <v>111244</v>
      </c>
      <c r="E8066" t="s">
        <v>788</v>
      </c>
      <c r="F8066">
        <v>205505</v>
      </c>
      <c r="G8066" t="s">
        <v>789</v>
      </c>
      <c r="H8066" t="s">
        <v>790</v>
      </c>
      <c r="I8066">
        <v>2500</v>
      </c>
      <c r="J8066" t="s">
        <v>6</v>
      </c>
      <c r="K8066">
        <v>2500</v>
      </c>
    </row>
    <row r="8067" spans="1:11" ht="15" customHeight="1">
      <c r="A8067" s="1" t="s">
        <v>998</v>
      </c>
      <c r="B8067" t="s">
        <v>21</v>
      </c>
      <c r="C8067" t="s">
        <v>47</v>
      </c>
      <c r="D8067">
        <v>111244</v>
      </c>
      <c r="E8067" t="s">
        <v>788</v>
      </c>
      <c r="F8067">
        <v>205505</v>
      </c>
      <c r="G8067" t="s">
        <v>789</v>
      </c>
      <c r="H8067" t="s">
        <v>790</v>
      </c>
      <c r="I8067">
        <v>1375</v>
      </c>
      <c r="J8067" t="s">
        <v>6</v>
      </c>
      <c r="K8067">
        <v>1375</v>
      </c>
    </row>
    <row r="8068" spans="1:11" ht="15" customHeight="1">
      <c r="A8068" s="1" t="s">
        <v>998</v>
      </c>
      <c r="B8068" t="s">
        <v>21</v>
      </c>
      <c r="C8068" t="s">
        <v>47</v>
      </c>
      <c r="D8068">
        <v>111244</v>
      </c>
      <c r="E8068" t="s">
        <v>788</v>
      </c>
      <c r="F8068">
        <v>205505</v>
      </c>
      <c r="G8068" t="s">
        <v>789</v>
      </c>
      <c r="H8068" t="s">
        <v>790</v>
      </c>
      <c r="I8068">
        <v>1375</v>
      </c>
      <c r="J8068" t="s">
        <v>6</v>
      </c>
      <c r="K8068">
        <v>1375</v>
      </c>
    </row>
    <row r="8069" spans="1:11" ht="15" customHeight="1">
      <c r="A8069" s="1" t="s">
        <v>998</v>
      </c>
      <c r="B8069" t="s">
        <v>21</v>
      </c>
      <c r="C8069" t="s">
        <v>47</v>
      </c>
      <c r="D8069">
        <v>111244</v>
      </c>
      <c r="E8069" t="s">
        <v>788</v>
      </c>
      <c r="F8069">
        <v>205505</v>
      </c>
      <c r="G8069" t="s">
        <v>789</v>
      </c>
      <c r="H8069" t="s">
        <v>790</v>
      </c>
      <c r="I8069">
        <v>1375</v>
      </c>
      <c r="J8069" t="s">
        <v>6</v>
      </c>
      <c r="K8069">
        <v>1375</v>
      </c>
    </row>
    <row r="8070" spans="1:11" ht="15" customHeight="1">
      <c r="A8070" s="1" t="s">
        <v>998</v>
      </c>
      <c r="B8070" t="s">
        <v>21</v>
      </c>
      <c r="C8070" t="s">
        <v>47</v>
      </c>
      <c r="D8070">
        <v>111244</v>
      </c>
      <c r="E8070" t="s">
        <v>788</v>
      </c>
      <c r="F8070">
        <v>205505</v>
      </c>
      <c r="G8070" t="s">
        <v>789</v>
      </c>
      <c r="H8070" t="s">
        <v>790</v>
      </c>
      <c r="I8070">
        <v>2083.33</v>
      </c>
      <c r="J8070" t="s">
        <v>6</v>
      </c>
      <c r="K8070">
        <v>2083.33</v>
      </c>
    </row>
    <row r="8071" spans="1:11" ht="15" customHeight="1">
      <c r="A8071" s="1" t="s">
        <v>998</v>
      </c>
      <c r="B8071" t="s">
        <v>15</v>
      </c>
      <c r="C8071" t="s">
        <v>41</v>
      </c>
      <c r="D8071">
        <v>100547</v>
      </c>
      <c r="E8071" t="s">
        <v>900</v>
      </c>
      <c r="F8071">
        <v>205505</v>
      </c>
      <c r="G8071" t="s">
        <v>789</v>
      </c>
      <c r="H8071" t="s">
        <v>790</v>
      </c>
      <c r="I8071">
        <v>89.48</v>
      </c>
      <c r="J8071" t="s">
        <v>6</v>
      </c>
      <c r="K8071">
        <v>89.48</v>
      </c>
    </row>
    <row r="8072" spans="1:11" ht="15" customHeight="1">
      <c r="A8072" s="1" t="s">
        <v>998</v>
      </c>
      <c r="B8072" t="s">
        <v>21</v>
      </c>
      <c r="C8072" t="s">
        <v>47</v>
      </c>
      <c r="D8072">
        <v>111324</v>
      </c>
      <c r="E8072" t="s">
        <v>791</v>
      </c>
      <c r="F8072">
        <v>205505</v>
      </c>
      <c r="G8072" t="s">
        <v>789</v>
      </c>
      <c r="H8072" t="s">
        <v>790</v>
      </c>
      <c r="I8072">
        <v>94.01</v>
      </c>
      <c r="J8072" t="s">
        <v>5</v>
      </c>
      <c r="K8072">
        <v>-94.01</v>
      </c>
    </row>
    <row r="8073" spans="1:11" ht="15" customHeight="1">
      <c r="A8073" s="1" t="s">
        <v>998</v>
      </c>
      <c r="B8073" t="s">
        <v>21</v>
      </c>
      <c r="C8073" t="s">
        <v>47</v>
      </c>
      <c r="D8073">
        <v>111324</v>
      </c>
      <c r="E8073" t="s">
        <v>791</v>
      </c>
      <c r="F8073">
        <v>205505</v>
      </c>
      <c r="G8073" t="s">
        <v>789</v>
      </c>
      <c r="H8073" t="s">
        <v>790</v>
      </c>
      <c r="I8073">
        <v>1000</v>
      </c>
      <c r="J8073" t="s">
        <v>6</v>
      </c>
      <c r="K8073">
        <v>1000</v>
      </c>
    </row>
    <row r="8074" spans="1:11" ht="15" customHeight="1">
      <c r="A8074" s="1" t="s">
        <v>998</v>
      </c>
      <c r="B8074" t="s">
        <v>21</v>
      </c>
      <c r="C8074" t="s">
        <v>47</v>
      </c>
      <c r="D8074">
        <v>111300</v>
      </c>
      <c r="E8074" t="s">
        <v>792</v>
      </c>
      <c r="F8074">
        <v>205505</v>
      </c>
      <c r="G8074" t="s">
        <v>789</v>
      </c>
      <c r="H8074" t="s">
        <v>790</v>
      </c>
      <c r="I8074">
        <v>118.24</v>
      </c>
      <c r="J8074" t="s">
        <v>5</v>
      </c>
      <c r="K8074">
        <v>-118.24</v>
      </c>
    </row>
    <row r="8075" spans="1:11" ht="15" customHeight="1">
      <c r="A8075" s="1" t="s">
        <v>998</v>
      </c>
      <c r="B8075" t="s">
        <v>21</v>
      </c>
      <c r="C8075" t="s">
        <v>47</v>
      </c>
      <c r="D8075">
        <v>111300</v>
      </c>
      <c r="E8075" t="s">
        <v>792</v>
      </c>
      <c r="F8075">
        <v>205505</v>
      </c>
      <c r="G8075" t="s">
        <v>789</v>
      </c>
      <c r="H8075" t="s">
        <v>790</v>
      </c>
      <c r="I8075">
        <v>1375</v>
      </c>
      <c r="J8075" t="s">
        <v>6</v>
      </c>
      <c r="K8075">
        <v>1375</v>
      </c>
    </row>
    <row r="8076" spans="1:11" ht="15" customHeight="1">
      <c r="A8076" s="1" t="s">
        <v>998</v>
      </c>
      <c r="B8076" t="s">
        <v>21</v>
      </c>
      <c r="C8076" t="s">
        <v>47</v>
      </c>
      <c r="D8076">
        <v>111369</v>
      </c>
      <c r="E8076" t="s">
        <v>793</v>
      </c>
      <c r="F8076">
        <v>205505</v>
      </c>
      <c r="G8076" t="s">
        <v>789</v>
      </c>
      <c r="H8076" t="s">
        <v>790</v>
      </c>
      <c r="I8076">
        <v>24.47</v>
      </c>
      <c r="J8076" t="s">
        <v>5</v>
      </c>
      <c r="K8076">
        <v>-24.47</v>
      </c>
    </row>
    <row r="8077" spans="1:11" ht="15" customHeight="1">
      <c r="A8077" s="1" t="s">
        <v>998</v>
      </c>
      <c r="B8077" t="s">
        <v>21</v>
      </c>
      <c r="C8077" t="s">
        <v>47</v>
      </c>
      <c r="D8077">
        <v>111369</v>
      </c>
      <c r="E8077" t="s">
        <v>793</v>
      </c>
      <c r="F8077">
        <v>205505</v>
      </c>
      <c r="G8077" t="s">
        <v>789</v>
      </c>
      <c r="H8077" t="s">
        <v>790</v>
      </c>
      <c r="I8077">
        <v>750</v>
      </c>
      <c r="J8077" t="s">
        <v>6</v>
      </c>
      <c r="K8077">
        <v>750</v>
      </c>
    </row>
    <row r="8078" spans="1:11" ht="15" customHeight="1">
      <c r="A8078" s="1" t="s">
        <v>998</v>
      </c>
      <c r="B8078" t="s">
        <v>21</v>
      </c>
      <c r="C8078" t="s">
        <v>47</v>
      </c>
      <c r="D8078">
        <v>111244</v>
      </c>
      <c r="E8078" t="s">
        <v>788</v>
      </c>
      <c r="F8078">
        <v>205505</v>
      </c>
      <c r="G8078" t="s">
        <v>789</v>
      </c>
      <c r="H8078" t="s">
        <v>790</v>
      </c>
      <c r="I8078">
        <v>1391.66</v>
      </c>
      <c r="J8078" t="s">
        <v>5</v>
      </c>
      <c r="K8078">
        <v>-1391.66</v>
      </c>
    </row>
    <row r="8079" spans="1:11" ht="15" customHeight="1">
      <c r="A8079" s="1" t="s">
        <v>998</v>
      </c>
      <c r="B8079" t="s">
        <v>21</v>
      </c>
      <c r="C8079" t="s">
        <v>47</v>
      </c>
      <c r="D8079">
        <v>111244</v>
      </c>
      <c r="E8079" t="s">
        <v>788</v>
      </c>
      <c r="F8079">
        <v>205505</v>
      </c>
      <c r="G8079" t="s">
        <v>789</v>
      </c>
      <c r="H8079" t="s">
        <v>790</v>
      </c>
      <c r="I8079">
        <v>2500</v>
      </c>
      <c r="J8079" t="s">
        <v>6</v>
      </c>
      <c r="K8079">
        <v>2500</v>
      </c>
    </row>
    <row r="8080" spans="1:11" ht="15" customHeight="1">
      <c r="A8080" s="1" t="s">
        <v>998</v>
      </c>
      <c r="B8080" t="s">
        <v>21</v>
      </c>
      <c r="C8080" t="s">
        <v>47</v>
      </c>
      <c r="D8080">
        <v>111244</v>
      </c>
      <c r="E8080" t="s">
        <v>788</v>
      </c>
      <c r="F8080">
        <v>205505</v>
      </c>
      <c r="G8080" t="s">
        <v>789</v>
      </c>
      <c r="H8080" t="s">
        <v>790</v>
      </c>
      <c r="I8080">
        <v>1375</v>
      </c>
      <c r="J8080" t="s">
        <v>6</v>
      </c>
      <c r="K8080">
        <v>1375</v>
      </c>
    </row>
    <row r="8081" spans="1:11" ht="15" customHeight="1">
      <c r="A8081" s="1" t="s">
        <v>998</v>
      </c>
      <c r="B8081" t="s">
        <v>21</v>
      </c>
      <c r="C8081" t="s">
        <v>47</v>
      </c>
      <c r="D8081">
        <v>111244</v>
      </c>
      <c r="E8081" t="s">
        <v>788</v>
      </c>
      <c r="F8081">
        <v>205505</v>
      </c>
      <c r="G8081" t="s">
        <v>789</v>
      </c>
      <c r="H8081" t="s">
        <v>790</v>
      </c>
      <c r="I8081">
        <v>1650</v>
      </c>
      <c r="J8081" t="s">
        <v>6</v>
      </c>
      <c r="K8081">
        <v>1650</v>
      </c>
    </row>
    <row r="8082" spans="1:11" ht="15" customHeight="1">
      <c r="A8082" s="1" t="s">
        <v>998</v>
      </c>
      <c r="B8082" t="s">
        <v>21</v>
      </c>
      <c r="C8082" t="s">
        <v>47</v>
      </c>
      <c r="D8082">
        <v>111244</v>
      </c>
      <c r="E8082" t="s">
        <v>788</v>
      </c>
      <c r="F8082">
        <v>205505</v>
      </c>
      <c r="G8082" t="s">
        <v>789</v>
      </c>
      <c r="H8082" t="s">
        <v>790</v>
      </c>
      <c r="I8082">
        <v>1375</v>
      </c>
      <c r="J8082" t="s">
        <v>6</v>
      </c>
      <c r="K8082">
        <v>1375</v>
      </c>
    </row>
    <row r="8083" spans="1:11" ht="15" customHeight="1">
      <c r="A8083" s="1" t="s">
        <v>998</v>
      </c>
      <c r="B8083" t="s">
        <v>21</v>
      </c>
      <c r="C8083" t="s">
        <v>47</v>
      </c>
      <c r="D8083">
        <v>111244</v>
      </c>
      <c r="E8083" t="s">
        <v>788</v>
      </c>
      <c r="F8083">
        <v>205505</v>
      </c>
      <c r="G8083" t="s">
        <v>789</v>
      </c>
      <c r="H8083" t="s">
        <v>790</v>
      </c>
      <c r="I8083">
        <v>2083.33</v>
      </c>
      <c r="J8083" t="s">
        <v>6</v>
      </c>
      <c r="K8083">
        <v>2083.33</v>
      </c>
    </row>
    <row r="8084" spans="1:11" ht="15" customHeight="1">
      <c r="A8084" s="1" t="s">
        <v>998</v>
      </c>
      <c r="B8084" t="s">
        <v>15</v>
      </c>
      <c r="C8084" t="s">
        <v>41</v>
      </c>
      <c r="D8084">
        <v>103275</v>
      </c>
      <c r="E8084" t="s">
        <v>891</v>
      </c>
      <c r="F8084">
        <v>205506</v>
      </c>
      <c r="G8084" t="s">
        <v>892</v>
      </c>
      <c r="H8084" t="s">
        <v>893</v>
      </c>
      <c r="I8084">
        <v>22380.55</v>
      </c>
      <c r="J8084" t="s">
        <v>6</v>
      </c>
      <c r="K8084">
        <v>22380.55</v>
      </c>
    </row>
    <row r="8085" spans="1:11" ht="15" customHeight="1">
      <c r="A8085" s="1" t="s">
        <v>998</v>
      </c>
      <c r="B8085" t="s">
        <v>15</v>
      </c>
      <c r="C8085" t="s">
        <v>41</v>
      </c>
      <c r="D8085">
        <v>106227</v>
      </c>
      <c r="E8085" t="s">
        <v>894</v>
      </c>
      <c r="F8085">
        <v>205506</v>
      </c>
      <c r="G8085" t="s">
        <v>892</v>
      </c>
      <c r="H8085" t="s">
        <v>893</v>
      </c>
      <c r="I8085">
        <v>2152.4499999999998</v>
      </c>
      <c r="J8085" t="s">
        <v>6</v>
      </c>
      <c r="K8085">
        <v>2152.4499999999998</v>
      </c>
    </row>
    <row r="8086" spans="1:11" ht="15" customHeight="1">
      <c r="A8086" s="1" t="s">
        <v>998</v>
      </c>
      <c r="B8086" t="s">
        <v>15</v>
      </c>
      <c r="C8086" t="s">
        <v>41</v>
      </c>
      <c r="D8086">
        <v>106227</v>
      </c>
      <c r="E8086" t="s">
        <v>894</v>
      </c>
      <c r="F8086">
        <v>205506</v>
      </c>
      <c r="G8086" t="s">
        <v>892</v>
      </c>
      <c r="H8086" t="s">
        <v>893</v>
      </c>
      <c r="I8086">
        <v>848.37</v>
      </c>
      <c r="J8086" t="s">
        <v>6</v>
      </c>
      <c r="K8086">
        <v>848.37</v>
      </c>
    </row>
    <row r="8087" spans="1:11" ht="15" customHeight="1">
      <c r="A8087" s="1" t="s">
        <v>998</v>
      </c>
      <c r="B8087" t="s">
        <v>15</v>
      </c>
      <c r="C8087" t="s">
        <v>41</v>
      </c>
      <c r="D8087">
        <v>106228</v>
      </c>
      <c r="E8087" t="s">
        <v>899</v>
      </c>
      <c r="F8087">
        <v>205506</v>
      </c>
      <c r="G8087" t="s">
        <v>892</v>
      </c>
      <c r="H8087" t="s">
        <v>893</v>
      </c>
      <c r="I8087">
        <v>994.16</v>
      </c>
      <c r="J8087" t="s">
        <v>6</v>
      </c>
      <c r="K8087">
        <v>994.16</v>
      </c>
    </row>
    <row r="8088" spans="1:11" ht="15" customHeight="1">
      <c r="A8088" s="1" t="s">
        <v>998</v>
      </c>
      <c r="B8088" t="s">
        <v>15</v>
      </c>
      <c r="C8088" t="s">
        <v>41</v>
      </c>
      <c r="D8088">
        <v>106228</v>
      </c>
      <c r="E8088" t="s">
        <v>899</v>
      </c>
      <c r="F8088">
        <v>205506</v>
      </c>
      <c r="G8088" t="s">
        <v>892</v>
      </c>
      <c r="H8088" t="s">
        <v>893</v>
      </c>
      <c r="I8088">
        <v>459.7</v>
      </c>
      <c r="J8088" t="s">
        <v>6</v>
      </c>
      <c r="K8088">
        <v>459.7</v>
      </c>
    </row>
    <row r="8089" spans="1:11" ht="15" customHeight="1">
      <c r="A8089" s="1" t="s">
        <v>998</v>
      </c>
      <c r="B8089" t="s">
        <v>15</v>
      </c>
      <c r="C8089" t="s">
        <v>41</v>
      </c>
      <c r="D8089">
        <v>100547</v>
      </c>
      <c r="E8089" t="s">
        <v>900</v>
      </c>
      <c r="F8089">
        <v>205506</v>
      </c>
      <c r="G8089" t="s">
        <v>892</v>
      </c>
      <c r="H8089" t="s">
        <v>893</v>
      </c>
      <c r="I8089">
        <v>18471.02</v>
      </c>
      <c r="J8089" t="s">
        <v>6</v>
      </c>
      <c r="K8089">
        <v>18471.02</v>
      </c>
    </row>
    <row r="8090" spans="1:11" ht="15" customHeight="1">
      <c r="A8090" s="1" t="s">
        <v>998</v>
      </c>
      <c r="B8090" t="s">
        <v>15</v>
      </c>
      <c r="C8090" t="s">
        <v>41</v>
      </c>
      <c r="D8090">
        <v>100547</v>
      </c>
      <c r="E8090" t="s">
        <v>900</v>
      </c>
      <c r="F8090">
        <v>205506</v>
      </c>
      <c r="G8090" t="s">
        <v>892</v>
      </c>
      <c r="H8090" t="s">
        <v>893</v>
      </c>
      <c r="I8090">
        <v>23332.92</v>
      </c>
      <c r="J8090" t="s">
        <v>6</v>
      </c>
      <c r="K8090">
        <v>23332.92</v>
      </c>
    </row>
    <row r="8091" spans="1:11" ht="15" customHeight="1">
      <c r="A8091" s="1" t="s">
        <v>998</v>
      </c>
      <c r="B8091" t="s">
        <v>15</v>
      </c>
      <c r="C8091" t="s">
        <v>41</v>
      </c>
      <c r="D8091">
        <v>103275</v>
      </c>
      <c r="E8091" t="s">
        <v>891</v>
      </c>
      <c r="F8091">
        <v>205506</v>
      </c>
      <c r="G8091" t="s">
        <v>892</v>
      </c>
      <c r="H8091" t="s">
        <v>893</v>
      </c>
      <c r="I8091">
        <v>17534.57</v>
      </c>
      <c r="J8091" t="s">
        <v>6</v>
      </c>
      <c r="K8091">
        <v>17534.57</v>
      </c>
    </row>
    <row r="8092" spans="1:11" ht="15" customHeight="1">
      <c r="A8092" s="1" t="s">
        <v>998</v>
      </c>
      <c r="B8092" t="s">
        <v>15</v>
      </c>
      <c r="C8092" t="s">
        <v>41</v>
      </c>
      <c r="D8092">
        <v>106227</v>
      </c>
      <c r="E8092" t="s">
        <v>894</v>
      </c>
      <c r="F8092">
        <v>205506</v>
      </c>
      <c r="G8092" t="s">
        <v>892</v>
      </c>
      <c r="H8092" t="s">
        <v>893</v>
      </c>
      <c r="I8092">
        <v>1439.43</v>
      </c>
      <c r="J8092" t="s">
        <v>6</v>
      </c>
      <c r="K8092">
        <v>1439.43</v>
      </c>
    </row>
    <row r="8093" spans="1:11" ht="15" customHeight="1">
      <c r="A8093" s="1" t="s">
        <v>998</v>
      </c>
      <c r="B8093" t="s">
        <v>15</v>
      </c>
      <c r="C8093" t="s">
        <v>41</v>
      </c>
      <c r="D8093">
        <v>106227</v>
      </c>
      <c r="E8093" t="s">
        <v>894</v>
      </c>
      <c r="F8093">
        <v>205506</v>
      </c>
      <c r="G8093" t="s">
        <v>892</v>
      </c>
      <c r="H8093" t="s">
        <v>893</v>
      </c>
      <c r="I8093">
        <v>823.13</v>
      </c>
      <c r="J8093" t="s">
        <v>6</v>
      </c>
      <c r="K8093">
        <v>823.13</v>
      </c>
    </row>
    <row r="8094" spans="1:11" ht="15" customHeight="1">
      <c r="A8094" s="1" t="s">
        <v>998</v>
      </c>
      <c r="B8094" t="s">
        <v>15</v>
      </c>
      <c r="C8094" t="s">
        <v>41</v>
      </c>
      <c r="D8094">
        <v>106228</v>
      </c>
      <c r="E8094" t="s">
        <v>899</v>
      </c>
      <c r="F8094">
        <v>205506</v>
      </c>
      <c r="G8094" t="s">
        <v>892</v>
      </c>
      <c r="H8094" t="s">
        <v>893</v>
      </c>
      <c r="I8094">
        <v>653.04</v>
      </c>
      <c r="J8094" t="s">
        <v>6</v>
      </c>
      <c r="K8094">
        <v>653.04</v>
      </c>
    </row>
    <row r="8095" spans="1:11" ht="15" customHeight="1">
      <c r="A8095" s="1" t="s">
        <v>998</v>
      </c>
      <c r="B8095" t="s">
        <v>15</v>
      </c>
      <c r="C8095" t="s">
        <v>41</v>
      </c>
      <c r="D8095">
        <v>106228</v>
      </c>
      <c r="E8095" t="s">
        <v>899</v>
      </c>
      <c r="F8095">
        <v>205506</v>
      </c>
      <c r="G8095" t="s">
        <v>892</v>
      </c>
      <c r="H8095" t="s">
        <v>893</v>
      </c>
      <c r="I8095">
        <v>448.6</v>
      </c>
      <c r="J8095" t="s">
        <v>6</v>
      </c>
      <c r="K8095">
        <v>448.6</v>
      </c>
    </row>
    <row r="8096" spans="1:11" ht="15" customHeight="1">
      <c r="A8096" s="1" t="s">
        <v>998</v>
      </c>
      <c r="B8096" t="s">
        <v>15</v>
      </c>
      <c r="C8096" t="s">
        <v>41</v>
      </c>
      <c r="D8096">
        <v>100547</v>
      </c>
      <c r="E8096" t="s">
        <v>900</v>
      </c>
      <c r="F8096">
        <v>205506</v>
      </c>
      <c r="G8096" t="s">
        <v>892</v>
      </c>
      <c r="H8096" t="s">
        <v>893</v>
      </c>
      <c r="I8096">
        <v>18720.2</v>
      </c>
      <c r="J8096" t="s">
        <v>6</v>
      </c>
      <c r="K8096">
        <v>18720.2</v>
      </c>
    </row>
    <row r="8097" spans="1:11" ht="15" customHeight="1">
      <c r="A8097" s="1" t="s">
        <v>998</v>
      </c>
      <c r="B8097" t="s">
        <v>15</v>
      </c>
      <c r="C8097" t="s">
        <v>41</v>
      </c>
      <c r="D8097">
        <v>100547</v>
      </c>
      <c r="E8097" t="s">
        <v>900</v>
      </c>
      <c r="F8097">
        <v>205506</v>
      </c>
      <c r="G8097" t="s">
        <v>892</v>
      </c>
      <c r="H8097" t="s">
        <v>893</v>
      </c>
      <c r="I8097">
        <v>24363.65</v>
      </c>
      <c r="J8097" t="s">
        <v>6</v>
      </c>
      <c r="K8097">
        <v>24363.65</v>
      </c>
    </row>
    <row r="8098" spans="1:11" ht="15" customHeight="1">
      <c r="A8098" s="1" t="s">
        <v>998</v>
      </c>
      <c r="B8098" t="s">
        <v>15</v>
      </c>
      <c r="C8098" t="s">
        <v>41</v>
      </c>
      <c r="D8098">
        <v>103275</v>
      </c>
      <c r="E8098" t="s">
        <v>891</v>
      </c>
      <c r="F8098">
        <v>205506</v>
      </c>
      <c r="G8098" t="s">
        <v>892</v>
      </c>
      <c r="H8098" t="s">
        <v>893</v>
      </c>
      <c r="I8098">
        <v>15174.61</v>
      </c>
      <c r="J8098" t="s">
        <v>6</v>
      </c>
      <c r="K8098">
        <v>15174.61</v>
      </c>
    </row>
    <row r="8099" spans="1:11" ht="15" customHeight="1">
      <c r="A8099" s="1" t="s">
        <v>998</v>
      </c>
      <c r="B8099" t="s">
        <v>15</v>
      </c>
      <c r="C8099" t="s">
        <v>41</v>
      </c>
      <c r="D8099">
        <v>106227</v>
      </c>
      <c r="E8099" t="s">
        <v>894</v>
      </c>
      <c r="F8099">
        <v>205506</v>
      </c>
      <c r="G8099" t="s">
        <v>892</v>
      </c>
      <c r="H8099" t="s">
        <v>893</v>
      </c>
      <c r="I8099">
        <v>1045.2</v>
      </c>
      <c r="J8099" t="s">
        <v>6</v>
      </c>
      <c r="K8099">
        <v>1045.2</v>
      </c>
    </row>
    <row r="8100" spans="1:11" ht="15" customHeight="1">
      <c r="A8100" s="1" t="s">
        <v>998</v>
      </c>
      <c r="B8100" t="s">
        <v>15</v>
      </c>
      <c r="C8100" t="s">
        <v>41</v>
      </c>
      <c r="D8100">
        <v>106227</v>
      </c>
      <c r="E8100" t="s">
        <v>894</v>
      </c>
      <c r="F8100">
        <v>205506</v>
      </c>
      <c r="G8100" t="s">
        <v>892</v>
      </c>
      <c r="H8100" t="s">
        <v>893</v>
      </c>
      <c r="I8100">
        <v>1440.9</v>
      </c>
      <c r="J8100" t="s">
        <v>6</v>
      </c>
      <c r="K8100">
        <v>1440.9</v>
      </c>
    </row>
    <row r="8101" spans="1:11" ht="15" customHeight="1">
      <c r="A8101" s="1" t="s">
        <v>998</v>
      </c>
      <c r="B8101" t="s">
        <v>15</v>
      </c>
      <c r="C8101" t="s">
        <v>41</v>
      </c>
      <c r="D8101">
        <v>106228</v>
      </c>
      <c r="E8101" t="s">
        <v>899</v>
      </c>
      <c r="F8101">
        <v>205506</v>
      </c>
      <c r="G8101" t="s">
        <v>892</v>
      </c>
      <c r="H8101" t="s">
        <v>893</v>
      </c>
      <c r="I8101">
        <v>634.19000000000005</v>
      </c>
      <c r="J8101" t="s">
        <v>6</v>
      </c>
      <c r="K8101">
        <v>634.19000000000005</v>
      </c>
    </row>
    <row r="8102" spans="1:11" ht="15" customHeight="1">
      <c r="A8102" s="1" t="s">
        <v>998</v>
      </c>
      <c r="B8102" t="s">
        <v>15</v>
      </c>
      <c r="C8102" t="s">
        <v>41</v>
      </c>
      <c r="D8102">
        <v>106228</v>
      </c>
      <c r="E8102" t="s">
        <v>899</v>
      </c>
      <c r="F8102">
        <v>205506</v>
      </c>
      <c r="G8102" t="s">
        <v>892</v>
      </c>
      <c r="H8102" t="s">
        <v>893</v>
      </c>
      <c r="I8102">
        <v>612.53</v>
      </c>
      <c r="J8102" t="s">
        <v>6</v>
      </c>
      <c r="K8102">
        <v>612.53</v>
      </c>
    </row>
    <row r="8103" spans="1:11" ht="15" customHeight="1">
      <c r="A8103" s="1" t="s">
        <v>998</v>
      </c>
      <c r="B8103" t="s">
        <v>15</v>
      </c>
      <c r="C8103" t="s">
        <v>41</v>
      </c>
      <c r="D8103">
        <v>100547</v>
      </c>
      <c r="E8103" t="s">
        <v>900</v>
      </c>
      <c r="F8103">
        <v>205506</v>
      </c>
      <c r="G8103" t="s">
        <v>892</v>
      </c>
      <c r="H8103" t="s">
        <v>893</v>
      </c>
      <c r="I8103">
        <v>18509.27</v>
      </c>
      <c r="J8103" t="s">
        <v>6</v>
      </c>
      <c r="K8103">
        <v>18509.27</v>
      </c>
    </row>
    <row r="8104" spans="1:11" ht="15" customHeight="1">
      <c r="A8104" s="1" t="s">
        <v>998</v>
      </c>
      <c r="B8104" t="s">
        <v>15</v>
      </c>
      <c r="C8104" t="s">
        <v>41</v>
      </c>
      <c r="D8104">
        <v>100547</v>
      </c>
      <c r="E8104" t="s">
        <v>900</v>
      </c>
      <c r="F8104">
        <v>205506</v>
      </c>
      <c r="G8104" t="s">
        <v>892</v>
      </c>
      <c r="H8104" t="s">
        <v>893</v>
      </c>
      <c r="I8104">
        <v>21096.11</v>
      </c>
      <c r="J8104" t="s">
        <v>6</v>
      </c>
      <c r="K8104">
        <v>21096.11</v>
      </c>
    </row>
    <row r="8105" spans="1:11" ht="15" customHeight="1">
      <c r="A8105" s="1" t="s">
        <v>998</v>
      </c>
      <c r="B8105" t="s">
        <v>10</v>
      </c>
      <c r="C8105" t="s">
        <v>36</v>
      </c>
      <c r="D8105">
        <v>101026</v>
      </c>
      <c r="E8105" t="s">
        <v>931</v>
      </c>
      <c r="F8105">
        <v>205507</v>
      </c>
      <c r="G8105" t="s">
        <v>98</v>
      </c>
      <c r="H8105" t="s">
        <v>99</v>
      </c>
      <c r="I8105">
        <v>347.22</v>
      </c>
      <c r="J8105" t="s">
        <v>6</v>
      </c>
      <c r="K8105">
        <v>347.22</v>
      </c>
    </row>
    <row r="8106" spans="1:11" ht="15" customHeight="1">
      <c r="A8106" s="1" t="s">
        <v>998</v>
      </c>
      <c r="B8106" t="s">
        <v>10</v>
      </c>
      <c r="C8106" t="s">
        <v>36</v>
      </c>
      <c r="D8106">
        <v>101026</v>
      </c>
      <c r="E8106" t="s">
        <v>931</v>
      </c>
      <c r="F8106">
        <v>205507</v>
      </c>
      <c r="G8106" t="s">
        <v>98</v>
      </c>
      <c r="H8106" t="s">
        <v>99</v>
      </c>
      <c r="I8106">
        <v>358.34</v>
      </c>
      <c r="J8106" t="s">
        <v>6</v>
      </c>
      <c r="K8106">
        <v>358.34</v>
      </c>
    </row>
    <row r="8107" spans="1:11" ht="15" customHeight="1">
      <c r="A8107" s="1" t="s">
        <v>998</v>
      </c>
      <c r="B8107" t="s">
        <v>10</v>
      </c>
      <c r="C8107" t="s">
        <v>36</v>
      </c>
      <c r="D8107">
        <v>101026</v>
      </c>
      <c r="E8107" t="s">
        <v>931</v>
      </c>
      <c r="F8107">
        <v>205507</v>
      </c>
      <c r="G8107" t="s">
        <v>98</v>
      </c>
      <c r="H8107" t="s">
        <v>99</v>
      </c>
      <c r="I8107">
        <v>1930.62</v>
      </c>
      <c r="J8107" t="s">
        <v>6</v>
      </c>
      <c r="K8107">
        <v>1930.62</v>
      </c>
    </row>
    <row r="8108" spans="1:11" ht="15" customHeight="1">
      <c r="A8108" s="1" t="s">
        <v>998</v>
      </c>
      <c r="B8108" t="s">
        <v>10</v>
      </c>
      <c r="C8108" t="s">
        <v>36</v>
      </c>
      <c r="D8108">
        <v>101026</v>
      </c>
      <c r="E8108" t="s">
        <v>931</v>
      </c>
      <c r="F8108">
        <v>205507</v>
      </c>
      <c r="G8108" t="s">
        <v>98</v>
      </c>
      <c r="H8108" t="s">
        <v>99</v>
      </c>
      <c r="I8108">
        <v>399.36</v>
      </c>
      <c r="J8108" t="s">
        <v>6</v>
      </c>
      <c r="K8108">
        <v>399.36</v>
      </c>
    </row>
    <row r="8109" spans="1:11" ht="15" customHeight="1">
      <c r="A8109" s="1" t="s">
        <v>998</v>
      </c>
      <c r="B8109" t="s">
        <v>10</v>
      </c>
      <c r="C8109" t="s">
        <v>36</v>
      </c>
      <c r="D8109">
        <v>101026</v>
      </c>
      <c r="E8109" t="s">
        <v>931</v>
      </c>
      <c r="F8109">
        <v>205507</v>
      </c>
      <c r="G8109" t="s">
        <v>98</v>
      </c>
      <c r="H8109" t="s">
        <v>99</v>
      </c>
      <c r="I8109">
        <v>46.56</v>
      </c>
      <c r="J8109" t="s">
        <v>6</v>
      </c>
      <c r="K8109">
        <v>46.56</v>
      </c>
    </row>
    <row r="8110" spans="1:11" ht="15" customHeight="1">
      <c r="A8110" s="1" t="s">
        <v>998</v>
      </c>
      <c r="B8110" t="s">
        <v>10</v>
      </c>
      <c r="C8110" t="s">
        <v>36</v>
      </c>
      <c r="D8110">
        <v>103283</v>
      </c>
      <c r="E8110" t="s">
        <v>932</v>
      </c>
      <c r="F8110">
        <v>205507</v>
      </c>
      <c r="G8110" t="s">
        <v>98</v>
      </c>
      <c r="H8110" t="s">
        <v>99</v>
      </c>
      <c r="I8110">
        <v>14366.36</v>
      </c>
      <c r="J8110" t="s">
        <v>6</v>
      </c>
      <c r="K8110">
        <v>14366.36</v>
      </c>
    </row>
    <row r="8111" spans="1:11" ht="15" customHeight="1">
      <c r="A8111" s="1" t="s">
        <v>998</v>
      </c>
      <c r="B8111" t="s">
        <v>10</v>
      </c>
      <c r="C8111" t="s">
        <v>36</v>
      </c>
      <c r="D8111">
        <v>103283</v>
      </c>
      <c r="E8111" t="s">
        <v>932</v>
      </c>
      <c r="F8111">
        <v>205507</v>
      </c>
      <c r="G8111" t="s">
        <v>98</v>
      </c>
      <c r="H8111" t="s">
        <v>99</v>
      </c>
      <c r="I8111">
        <v>514.23</v>
      </c>
      <c r="J8111" t="s">
        <v>6</v>
      </c>
      <c r="K8111">
        <v>514.23</v>
      </c>
    </row>
    <row r="8112" spans="1:11" ht="15" customHeight="1">
      <c r="A8112" s="1" t="s">
        <v>998</v>
      </c>
      <c r="B8112" t="s">
        <v>10</v>
      </c>
      <c r="C8112" t="s">
        <v>36</v>
      </c>
      <c r="D8112">
        <v>101026</v>
      </c>
      <c r="E8112" t="s">
        <v>931</v>
      </c>
      <c r="F8112">
        <v>205507</v>
      </c>
      <c r="G8112" t="s">
        <v>98</v>
      </c>
      <c r="H8112" t="s">
        <v>99</v>
      </c>
      <c r="I8112">
        <v>0.2</v>
      </c>
      <c r="J8112" t="s">
        <v>6</v>
      </c>
      <c r="K8112">
        <v>0.2</v>
      </c>
    </row>
    <row r="8113" spans="1:11" ht="15" customHeight="1">
      <c r="A8113" s="1" t="s">
        <v>998</v>
      </c>
      <c r="B8113" t="s">
        <v>10</v>
      </c>
      <c r="C8113" t="s">
        <v>36</v>
      </c>
      <c r="D8113">
        <v>101026</v>
      </c>
      <c r="E8113" t="s">
        <v>931</v>
      </c>
      <c r="F8113">
        <v>205507</v>
      </c>
      <c r="G8113" t="s">
        <v>98</v>
      </c>
      <c r="H8113" t="s">
        <v>99</v>
      </c>
      <c r="I8113">
        <v>0.44</v>
      </c>
      <c r="J8113" t="s">
        <v>5</v>
      </c>
      <c r="K8113">
        <v>-0.44</v>
      </c>
    </row>
    <row r="8114" spans="1:11" ht="15" customHeight="1">
      <c r="A8114" s="1" t="s">
        <v>998</v>
      </c>
      <c r="B8114" t="s">
        <v>10</v>
      </c>
      <c r="C8114" t="s">
        <v>36</v>
      </c>
      <c r="D8114">
        <v>101026</v>
      </c>
      <c r="E8114" t="s">
        <v>931</v>
      </c>
      <c r="F8114">
        <v>205507</v>
      </c>
      <c r="G8114" t="s">
        <v>98</v>
      </c>
      <c r="H8114" t="s">
        <v>99</v>
      </c>
      <c r="I8114">
        <v>320.39</v>
      </c>
      <c r="J8114" t="s">
        <v>6</v>
      </c>
      <c r="K8114">
        <v>320.39</v>
      </c>
    </row>
    <row r="8115" spans="1:11" ht="15" customHeight="1">
      <c r="A8115" s="1" t="s">
        <v>998</v>
      </c>
      <c r="B8115" t="s">
        <v>10</v>
      </c>
      <c r="C8115" t="s">
        <v>36</v>
      </c>
      <c r="D8115">
        <v>101026</v>
      </c>
      <c r="E8115" t="s">
        <v>931</v>
      </c>
      <c r="F8115">
        <v>205507</v>
      </c>
      <c r="G8115" t="s">
        <v>98</v>
      </c>
      <c r="H8115" t="s">
        <v>99</v>
      </c>
      <c r="I8115">
        <v>138.93</v>
      </c>
      <c r="J8115" t="s">
        <v>6</v>
      </c>
      <c r="K8115">
        <v>138.93</v>
      </c>
    </row>
    <row r="8116" spans="1:11" ht="15" customHeight="1">
      <c r="A8116" s="1" t="s">
        <v>998</v>
      </c>
      <c r="B8116" t="s">
        <v>10</v>
      </c>
      <c r="C8116" t="s">
        <v>36</v>
      </c>
      <c r="D8116">
        <v>101026</v>
      </c>
      <c r="E8116" t="s">
        <v>931</v>
      </c>
      <c r="F8116">
        <v>205507</v>
      </c>
      <c r="G8116" t="s">
        <v>98</v>
      </c>
      <c r="H8116" t="s">
        <v>99</v>
      </c>
      <c r="I8116">
        <v>834.02</v>
      </c>
      <c r="J8116" t="s">
        <v>6</v>
      </c>
      <c r="K8116">
        <v>834.02</v>
      </c>
    </row>
    <row r="8117" spans="1:11">
      <c r="A8117" s="1" t="s">
        <v>998</v>
      </c>
      <c r="B8117" t="s">
        <v>10</v>
      </c>
      <c r="C8117" t="s">
        <v>36</v>
      </c>
      <c r="D8117">
        <v>101026</v>
      </c>
      <c r="E8117" t="s">
        <v>931</v>
      </c>
      <c r="F8117">
        <v>205507</v>
      </c>
      <c r="G8117" t="s">
        <v>98</v>
      </c>
      <c r="H8117" t="s">
        <v>99</v>
      </c>
      <c r="I8117">
        <v>477.2</v>
      </c>
      <c r="J8117" t="s">
        <v>6</v>
      </c>
      <c r="K8117">
        <v>477.2</v>
      </c>
    </row>
    <row r="8118" spans="1:11">
      <c r="A8118" s="1" t="s">
        <v>998</v>
      </c>
      <c r="B8118" t="s">
        <v>10</v>
      </c>
      <c r="C8118" t="s">
        <v>36</v>
      </c>
      <c r="D8118">
        <v>101026</v>
      </c>
      <c r="E8118" t="s">
        <v>931</v>
      </c>
      <c r="F8118">
        <v>205507</v>
      </c>
      <c r="G8118" t="s">
        <v>98</v>
      </c>
      <c r="H8118" t="s">
        <v>99</v>
      </c>
      <c r="I8118">
        <v>379.71</v>
      </c>
      <c r="J8118" t="s">
        <v>6</v>
      </c>
      <c r="K8118">
        <v>379.71</v>
      </c>
    </row>
    <row r="8119" spans="1:11">
      <c r="A8119" s="1" t="s">
        <v>998</v>
      </c>
      <c r="B8119" t="s">
        <v>10</v>
      </c>
      <c r="C8119" t="s">
        <v>36</v>
      </c>
      <c r="D8119">
        <v>101026</v>
      </c>
      <c r="E8119" t="s">
        <v>931</v>
      </c>
      <c r="F8119">
        <v>205507</v>
      </c>
      <c r="G8119" t="s">
        <v>98</v>
      </c>
      <c r="H8119" t="s">
        <v>99</v>
      </c>
      <c r="I8119">
        <v>434.46</v>
      </c>
      <c r="J8119" t="s">
        <v>6</v>
      </c>
      <c r="K8119">
        <v>434.46</v>
      </c>
    </row>
    <row r="8120" spans="1:11" ht="15" customHeight="1">
      <c r="A8120" s="1" t="s">
        <v>998</v>
      </c>
      <c r="B8120" t="s">
        <v>10</v>
      </c>
      <c r="C8120" t="s">
        <v>36</v>
      </c>
      <c r="D8120">
        <v>101026</v>
      </c>
      <c r="E8120" t="s">
        <v>931</v>
      </c>
      <c r="F8120">
        <v>205507</v>
      </c>
      <c r="G8120" t="s">
        <v>98</v>
      </c>
      <c r="H8120" t="s">
        <v>99</v>
      </c>
      <c r="I8120">
        <v>322.13</v>
      </c>
      <c r="J8120" t="s">
        <v>6</v>
      </c>
      <c r="K8120">
        <v>322.13</v>
      </c>
    </row>
    <row r="8121" spans="1:11" ht="15" customHeight="1">
      <c r="A8121" s="1" t="s">
        <v>998</v>
      </c>
      <c r="B8121" t="s">
        <v>10</v>
      </c>
      <c r="C8121" t="s">
        <v>36</v>
      </c>
      <c r="D8121">
        <v>101026</v>
      </c>
      <c r="E8121" t="s">
        <v>931</v>
      </c>
      <c r="F8121">
        <v>205507</v>
      </c>
      <c r="G8121" t="s">
        <v>98</v>
      </c>
      <c r="H8121" t="s">
        <v>99</v>
      </c>
      <c r="I8121">
        <v>375.79</v>
      </c>
      <c r="J8121" t="s">
        <v>6</v>
      </c>
      <c r="K8121">
        <v>375.79</v>
      </c>
    </row>
    <row r="8122" spans="1:11" ht="15" customHeight="1">
      <c r="A8122" s="1" t="s">
        <v>998</v>
      </c>
      <c r="B8122" t="s">
        <v>10</v>
      </c>
      <c r="C8122" t="s">
        <v>36</v>
      </c>
      <c r="D8122">
        <v>101026</v>
      </c>
      <c r="E8122" t="s">
        <v>931</v>
      </c>
      <c r="F8122">
        <v>205507</v>
      </c>
      <c r="G8122" t="s">
        <v>98</v>
      </c>
      <c r="H8122" t="s">
        <v>99</v>
      </c>
      <c r="I8122">
        <v>322.13</v>
      </c>
      <c r="J8122" t="s">
        <v>6</v>
      </c>
      <c r="K8122">
        <v>322.13</v>
      </c>
    </row>
    <row r="8123" spans="1:11" ht="15" customHeight="1">
      <c r="A8123" s="1" t="s">
        <v>998</v>
      </c>
      <c r="B8123" t="s">
        <v>10</v>
      </c>
      <c r="C8123" t="s">
        <v>36</v>
      </c>
      <c r="D8123">
        <v>101026</v>
      </c>
      <c r="E8123" t="s">
        <v>931</v>
      </c>
      <c r="F8123">
        <v>205507</v>
      </c>
      <c r="G8123" t="s">
        <v>98</v>
      </c>
      <c r="H8123" t="s">
        <v>99</v>
      </c>
      <c r="I8123">
        <v>441.87</v>
      </c>
      <c r="J8123" t="s">
        <v>6</v>
      </c>
      <c r="K8123">
        <v>441.87</v>
      </c>
    </row>
    <row r="8124" spans="1:11" ht="15" customHeight="1">
      <c r="A8124" s="1" t="s">
        <v>998</v>
      </c>
      <c r="B8124" t="s">
        <v>10</v>
      </c>
      <c r="C8124" t="s">
        <v>36</v>
      </c>
      <c r="D8124">
        <v>101026</v>
      </c>
      <c r="E8124" t="s">
        <v>931</v>
      </c>
      <c r="F8124">
        <v>205507</v>
      </c>
      <c r="G8124" t="s">
        <v>98</v>
      </c>
      <c r="H8124" t="s">
        <v>99</v>
      </c>
      <c r="I8124">
        <v>395.85</v>
      </c>
      <c r="J8124" t="s">
        <v>6</v>
      </c>
      <c r="K8124">
        <v>395.85</v>
      </c>
    </row>
    <row r="8125" spans="1:11" ht="15" customHeight="1">
      <c r="A8125" s="1" t="s">
        <v>998</v>
      </c>
      <c r="B8125" t="s">
        <v>10</v>
      </c>
      <c r="C8125" t="s">
        <v>36</v>
      </c>
      <c r="D8125">
        <v>101026</v>
      </c>
      <c r="E8125" t="s">
        <v>931</v>
      </c>
      <c r="F8125">
        <v>205507</v>
      </c>
      <c r="G8125" t="s">
        <v>98</v>
      </c>
      <c r="H8125" t="s">
        <v>99</v>
      </c>
      <c r="I8125">
        <v>613.95000000000005</v>
      </c>
      <c r="J8125" t="s">
        <v>6</v>
      </c>
      <c r="K8125">
        <v>613.95000000000005</v>
      </c>
    </row>
    <row r="8126" spans="1:11" ht="15" customHeight="1">
      <c r="A8126" s="1" t="s">
        <v>998</v>
      </c>
      <c r="B8126" t="s">
        <v>10</v>
      </c>
      <c r="C8126" t="s">
        <v>36</v>
      </c>
      <c r="D8126">
        <v>101026</v>
      </c>
      <c r="E8126" t="s">
        <v>931</v>
      </c>
      <c r="F8126">
        <v>205507</v>
      </c>
      <c r="G8126" t="s">
        <v>98</v>
      </c>
      <c r="H8126" t="s">
        <v>99</v>
      </c>
      <c r="I8126">
        <v>164</v>
      </c>
      <c r="J8126" t="s">
        <v>6</v>
      </c>
      <c r="K8126">
        <v>164</v>
      </c>
    </row>
    <row r="8127" spans="1:11" ht="15" customHeight="1">
      <c r="A8127" s="1" t="s">
        <v>998</v>
      </c>
      <c r="B8127" t="s">
        <v>10</v>
      </c>
      <c r="C8127" t="s">
        <v>36</v>
      </c>
      <c r="D8127">
        <v>101026</v>
      </c>
      <c r="E8127" t="s">
        <v>931</v>
      </c>
      <c r="F8127">
        <v>205507</v>
      </c>
      <c r="G8127" t="s">
        <v>98</v>
      </c>
      <c r="H8127" t="s">
        <v>99</v>
      </c>
      <c r="I8127">
        <v>547.65</v>
      </c>
      <c r="J8127" t="s">
        <v>6</v>
      </c>
      <c r="K8127">
        <v>547.65</v>
      </c>
    </row>
    <row r="8128" spans="1:11" ht="15" customHeight="1">
      <c r="A8128" s="1" t="s">
        <v>998</v>
      </c>
      <c r="B8128" t="s">
        <v>10</v>
      </c>
      <c r="C8128" t="s">
        <v>36</v>
      </c>
      <c r="D8128">
        <v>101026</v>
      </c>
      <c r="E8128" t="s">
        <v>931</v>
      </c>
      <c r="F8128">
        <v>205507</v>
      </c>
      <c r="G8128" t="s">
        <v>98</v>
      </c>
      <c r="H8128" t="s">
        <v>99</v>
      </c>
      <c r="I8128">
        <v>337.62</v>
      </c>
      <c r="J8128" t="s">
        <v>6</v>
      </c>
      <c r="K8128">
        <v>337.62</v>
      </c>
    </row>
    <row r="8129" spans="1:11" ht="15" customHeight="1">
      <c r="A8129" s="1" t="s">
        <v>998</v>
      </c>
      <c r="B8129" t="s">
        <v>10</v>
      </c>
      <c r="C8129" t="s">
        <v>36</v>
      </c>
      <c r="D8129">
        <v>101026</v>
      </c>
      <c r="E8129" t="s">
        <v>931</v>
      </c>
      <c r="F8129">
        <v>205507</v>
      </c>
      <c r="G8129" t="s">
        <v>98</v>
      </c>
      <c r="H8129" t="s">
        <v>99</v>
      </c>
      <c r="I8129">
        <v>381.24</v>
      </c>
      <c r="J8129" t="s">
        <v>6</v>
      </c>
      <c r="K8129">
        <v>381.24</v>
      </c>
    </row>
    <row r="8130" spans="1:11" ht="15" customHeight="1">
      <c r="A8130" s="1" t="s">
        <v>998</v>
      </c>
      <c r="B8130" t="s">
        <v>10</v>
      </c>
      <c r="C8130" t="s">
        <v>36</v>
      </c>
      <c r="D8130">
        <v>101026</v>
      </c>
      <c r="E8130" t="s">
        <v>931</v>
      </c>
      <c r="F8130">
        <v>205507</v>
      </c>
      <c r="G8130" t="s">
        <v>98</v>
      </c>
      <c r="H8130" t="s">
        <v>99</v>
      </c>
      <c r="I8130">
        <v>631.24</v>
      </c>
      <c r="J8130" t="s">
        <v>6</v>
      </c>
      <c r="K8130">
        <v>631.24</v>
      </c>
    </row>
    <row r="8131" spans="1:11" ht="15" customHeight="1">
      <c r="A8131" s="1" t="s">
        <v>998</v>
      </c>
      <c r="B8131" t="s">
        <v>10</v>
      </c>
      <c r="C8131" t="s">
        <v>36</v>
      </c>
      <c r="D8131">
        <v>101026</v>
      </c>
      <c r="E8131" t="s">
        <v>931</v>
      </c>
      <c r="F8131">
        <v>205507</v>
      </c>
      <c r="G8131" t="s">
        <v>98</v>
      </c>
      <c r="H8131" t="s">
        <v>99</v>
      </c>
      <c r="I8131">
        <v>216.36</v>
      </c>
      <c r="J8131" t="s">
        <v>6</v>
      </c>
      <c r="K8131">
        <v>216.36</v>
      </c>
    </row>
    <row r="8132" spans="1:11" ht="15" customHeight="1">
      <c r="A8132" s="1" t="s">
        <v>998</v>
      </c>
      <c r="B8132" t="s">
        <v>10</v>
      </c>
      <c r="C8132" t="s">
        <v>36</v>
      </c>
      <c r="D8132">
        <v>101026</v>
      </c>
      <c r="E8132" t="s">
        <v>931</v>
      </c>
      <c r="F8132">
        <v>205507</v>
      </c>
      <c r="G8132" t="s">
        <v>98</v>
      </c>
      <c r="H8132" t="s">
        <v>99</v>
      </c>
      <c r="I8132">
        <v>2246.4299999999998</v>
      </c>
      <c r="J8132" t="s">
        <v>6</v>
      </c>
      <c r="K8132">
        <v>2246.4299999999998</v>
      </c>
    </row>
    <row r="8133" spans="1:11">
      <c r="A8133" s="1" t="s">
        <v>998</v>
      </c>
      <c r="B8133" t="s">
        <v>10</v>
      </c>
      <c r="C8133" t="s">
        <v>36</v>
      </c>
      <c r="D8133">
        <v>101026</v>
      </c>
      <c r="E8133" t="s">
        <v>931</v>
      </c>
      <c r="F8133">
        <v>205507</v>
      </c>
      <c r="G8133" t="s">
        <v>98</v>
      </c>
      <c r="H8133" t="s">
        <v>99</v>
      </c>
      <c r="I8133">
        <v>596.5</v>
      </c>
      <c r="J8133" t="s">
        <v>6</v>
      </c>
      <c r="K8133">
        <v>596.5</v>
      </c>
    </row>
    <row r="8134" spans="1:11">
      <c r="A8134" s="1" t="s">
        <v>998</v>
      </c>
      <c r="B8134" t="s">
        <v>10</v>
      </c>
      <c r="C8134" t="s">
        <v>36</v>
      </c>
      <c r="D8134">
        <v>101026</v>
      </c>
      <c r="E8134" t="s">
        <v>931</v>
      </c>
      <c r="F8134">
        <v>205507</v>
      </c>
      <c r="G8134" t="s">
        <v>98</v>
      </c>
      <c r="H8134" t="s">
        <v>99</v>
      </c>
      <c r="I8134">
        <v>932.82</v>
      </c>
      <c r="J8134" t="s">
        <v>6</v>
      </c>
      <c r="K8134">
        <v>932.82</v>
      </c>
    </row>
    <row r="8135" spans="1:11">
      <c r="A8135" s="1" t="s">
        <v>998</v>
      </c>
      <c r="B8135" t="s">
        <v>10</v>
      </c>
      <c r="C8135" t="s">
        <v>36</v>
      </c>
      <c r="D8135">
        <v>101026</v>
      </c>
      <c r="E8135" t="s">
        <v>931</v>
      </c>
      <c r="F8135">
        <v>205507</v>
      </c>
      <c r="G8135" t="s">
        <v>98</v>
      </c>
      <c r="H8135" t="s">
        <v>99</v>
      </c>
      <c r="I8135">
        <v>411.77</v>
      </c>
      <c r="J8135" t="s">
        <v>6</v>
      </c>
      <c r="K8135">
        <v>411.77</v>
      </c>
    </row>
    <row r="8136" spans="1:11" ht="15" customHeight="1">
      <c r="A8136" s="1" t="s">
        <v>998</v>
      </c>
      <c r="B8136" t="s">
        <v>10</v>
      </c>
      <c r="C8136" t="s">
        <v>36</v>
      </c>
      <c r="D8136">
        <v>101026</v>
      </c>
      <c r="E8136" t="s">
        <v>931</v>
      </c>
      <c r="F8136">
        <v>205507</v>
      </c>
      <c r="G8136" t="s">
        <v>98</v>
      </c>
      <c r="H8136" t="s">
        <v>99</v>
      </c>
      <c r="I8136">
        <v>315.14999999999998</v>
      </c>
      <c r="J8136" t="s">
        <v>6</v>
      </c>
      <c r="K8136">
        <v>315.14999999999998</v>
      </c>
    </row>
    <row r="8137" spans="1:11" ht="15" customHeight="1">
      <c r="A8137" s="1" t="s">
        <v>998</v>
      </c>
      <c r="B8137" t="s">
        <v>10</v>
      </c>
      <c r="C8137" t="s">
        <v>36</v>
      </c>
      <c r="D8137">
        <v>101026</v>
      </c>
      <c r="E8137" t="s">
        <v>931</v>
      </c>
      <c r="F8137">
        <v>205507</v>
      </c>
      <c r="G8137" t="s">
        <v>98</v>
      </c>
      <c r="H8137" t="s">
        <v>99</v>
      </c>
      <c r="I8137">
        <v>468.92</v>
      </c>
      <c r="J8137" t="s">
        <v>6</v>
      </c>
      <c r="K8137">
        <v>468.92</v>
      </c>
    </row>
    <row r="8138" spans="1:11" ht="15" customHeight="1">
      <c r="A8138" s="1" t="s">
        <v>998</v>
      </c>
      <c r="B8138" t="s">
        <v>10</v>
      </c>
      <c r="C8138" t="s">
        <v>36</v>
      </c>
      <c r="D8138">
        <v>101026</v>
      </c>
      <c r="E8138" t="s">
        <v>931</v>
      </c>
      <c r="F8138">
        <v>205507</v>
      </c>
      <c r="G8138" t="s">
        <v>98</v>
      </c>
      <c r="H8138" t="s">
        <v>99</v>
      </c>
      <c r="I8138">
        <v>1302.5</v>
      </c>
      <c r="J8138" t="s">
        <v>6</v>
      </c>
      <c r="K8138">
        <v>1302.5</v>
      </c>
    </row>
    <row r="8139" spans="1:11" ht="15" customHeight="1">
      <c r="A8139" s="1" t="s">
        <v>998</v>
      </c>
      <c r="B8139" t="s">
        <v>10</v>
      </c>
      <c r="C8139" t="s">
        <v>36</v>
      </c>
      <c r="D8139">
        <v>101026</v>
      </c>
      <c r="E8139" t="s">
        <v>931</v>
      </c>
      <c r="F8139">
        <v>205507</v>
      </c>
      <c r="G8139" t="s">
        <v>98</v>
      </c>
      <c r="H8139" t="s">
        <v>99</v>
      </c>
      <c r="I8139">
        <v>398.03</v>
      </c>
      <c r="J8139" t="s">
        <v>6</v>
      </c>
      <c r="K8139">
        <v>398.03</v>
      </c>
    </row>
    <row r="8140" spans="1:11" ht="15" customHeight="1">
      <c r="A8140" s="1" t="s">
        <v>998</v>
      </c>
      <c r="B8140" t="s">
        <v>10</v>
      </c>
      <c r="C8140" t="s">
        <v>36</v>
      </c>
      <c r="D8140">
        <v>101026</v>
      </c>
      <c r="E8140" t="s">
        <v>931</v>
      </c>
      <c r="F8140">
        <v>205507</v>
      </c>
      <c r="G8140" t="s">
        <v>98</v>
      </c>
      <c r="H8140" t="s">
        <v>99</v>
      </c>
      <c r="I8140">
        <v>1351.57</v>
      </c>
      <c r="J8140" t="s">
        <v>6</v>
      </c>
      <c r="K8140">
        <v>1351.57</v>
      </c>
    </row>
    <row r="8141" spans="1:11" ht="15" customHeight="1">
      <c r="A8141" s="1" t="s">
        <v>998</v>
      </c>
      <c r="B8141" t="s">
        <v>10</v>
      </c>
      <c r="C8141" t="s">
        <v>36</v>
      </c>
      <c r="D8141">
        <v>101026</v>
      </c>
      <c r="E8141" t="s">
        <v>931</v>
      </c>
      <c r="F8141">
        <v>205507</v>
      </c>
      <c r="G8141" t="s">
        <v>98</v>
      </c>
      <c r="H8141" t="s">
        <v>99</v>
      </c>
      <c r="I8141">
        <v>519.08000000000004</v>
      </c>
      <c r="J8141" t="s">
        <v>6</v>
      </c>
      <c r="K8141">
        <v>519.08000000000004</v>
      </c>
    </row>
    <row r="8142" spans="1:11" ht="15" customHeight="1">
      <c r="A8142" s="1" t="s">
        <v>998</v>
      </c>
      <c r="B8142" t="s">
        <v>10</v>
      </c>
      <c r="C8142" t="s">
        <v>36</v>
      </c>
      <c r="D8142">
        <v>101026</v>
      </c>
      <c r="E8142" t="s">
        <v>931</v>
      </c>
      <c r="F8142">
        <v>205507</v>
      </c>
      <c r="G8142" t="s">
        <v>98</v>
      </c>
      <c r="H8142" t="s">
        <v>99</v>
      </c>
      <c r="I8142">
        <v>379.71</v>
      </c>
      <c r="J8142" t="s">
        <v>6</v>
      </c>
      <c r="K8142">
        <v>379.71</v>
      </c>
    </row>
    <row r="8143" spans="1:11" ht="15" customHeight="1">
      <c r="A8143" s="1" t="s">
        <v>998</v>
      </c>
      <c r="B8143" t="s">
        <v>10</v>
      </c>
      <c r="C8143" t="s">
        <v>36</v>
      </c>
      <c r="D8143">
        <v>101026</v>
      </c>
      <c r="E8143" t="s">
        <v>931</v>
      </c>
      <c r="F8143">
        <v>205507</v>
      </c>
      <c r="G8143" t="s">
        <v>98</v>
      </c>
      <c r="H8143" t="s">
        <v>99</v>
      </c>
      <c r="I8143">
        <v>935.21</v>
      </c>
      <c r="J8143" t="s">
        <v>6</v>
      </c>
      <c r="K8143">
        <v>935.21</v>
      </c>
    </row>
    <row r="8144" spans="1:11" ht="15" customHeight="1">
      <c r="A8144" s="1" t="s">
        <v>998</v>
      </c>
      <c r="B8144" t="s">
        <v>10</v>
      </c>
      <c r="C8144" t="s">
        <v>36</v>
      </c>
      <c r="D8144">
        <v>101026</v>
      </c>
      <c r="E8144" t="s">
        <v>931</v>
      </c>
      <c r="F8144">
        <v>205507</v>
      </c>
      <c r="G8144" t="s">
        <v>98</v>
      </c>
      <c r="H8144" t="s">
        <v>99</v>
      </c>
      <c r="I8144">
        <v>124.97</v>
      </c>
      <c r="J8144" t="s">
        <v>6</v>
      </c>
      <c r="K8144">
        <v>124.97</v>
      </c>
    </row>
    <row r="8145" spans="1:11" ht="15" customHeight="1">
      <c r="A8145" s="1" t="s">
        <v>998</v>
      </c>
      <c r="B8145" t="s">
        <v>10</v>
      </c>
      <c r="C8145" t="s">
        <v>36</v>
      </c>
      <c r="D8145">
        <v>101026</v>
      </c>
      <c r="E8145" t="s">
        <v>931</v>
      </c>
      <c r="F8145">
        <v>205507</v>
      </c>
      <c r="G8145" t="s">
        <v>98</v>
      </c>
      <c r="H8145" t="s">
        <v>99</v>
      </c>
      <c r="I8145">
        <v>694.44</v>
      </c>
      <c r="J8145" t="s">
        <v>6</v>
      </c>
      <c r="K8145">
        <v>694.44</v>
      </c>
    </row>
    <row r="8146" spans="1:11" ht="15" customHeight="1">
      <c r="A8146" s="1" t="s">
        <v>998</v>
      </c>
      <c r="B8146" t="s">
        <v>10</v>
      </c>
      <c r="C8146" t="s">
        <v>36</v>
      </c>
      <c r="D8146">
        <v>101026</v>
      </c>
      <c r="E8146" t="s">
        <v>931</v>
      </c>
      <c r="F8146">
        <v>205507</v>
      </c>
      <c r="G8146" t="s">
        <v>98</v>
      </c>
      <c r="H8146" t="s">
        <v>99</v>
      </c>
      <c r="I8146">
        <v>290.29000000000002</v>
      </c>
      <c r="J8146" t="s">
        <v>6</v>
      </c>
      <c r="K8146">
        <v>290.29000000000002</v>
      </c>
    </row>
    <row r="8147" spans="1:11" ht="15" customHeight="1">
      <c r="A8147" s="1" t="s">
        <v>998</v>
      </c>
      <c r="B8147" t="s">
        <v>10</v>
      </c>
      <c r="C8147" t="s">
        <v>36</v>
      </c>
      <c r="D8147">
        <v>101026</v>
      </c>
      <c r="E8147" t="s">
        <v>931</v>
      </c>
      <c r="F8147">
        <v>205507</v>
      </c>
      <c r="G8147" t="s">
        <v>98</v>
      </c>
      <c r="H8147" t="s">
        <v>99</v>
      </c>
      <c r="I8147">
        <v>249.94</v>
      </c>
      <c r="J8147" t="s">
        <v>6</v>
      </c>
      <c r="K8147">
        <v>249.94</v>
      </c>
    </row>
    <row r="8148" spans="1:11" ht="15" customHeight="1">
      <c r="A8148" s="1" t="s">
        <v>998</v>
      </c>
      <c r="B8148" t="s">
        <v>10</v>
      </c>
      <c r="C8148" t="s">
        <v>36</v>
      </c>
      <c r="D8148">
        <v>101026</v>
      </c>
      <c r="E8148" t="s">
        <v>931</v>
      </c>
      <c r="F8148">
        <v>205507</v>
      </c>
      <c r="G8148" t="s">
        <v>98</v>
      </c>
      <c r="H8148" t="s">
        <v>99</v>
      </c>
      <c r="I8148">
        <v>315.14999999999998</v>
      </c>
      <c r="J8148" t="s">
        <v>6</v>
      </c>
      <c r="K8148">
        <v>315.14999999999998</v>
      </c>
    </row>
    <row r="8149" spans="1:11" ht="15" customHeight="1">
      <c r="A8149" s="1" t="s">
        <v>998</v>
      </c>
      <c r="B8149" t="s">
        <v>10</v>
      </c>
      <c r="C8149" t="s">
        <v>36</v>
      </c>
      <c r="D8149">
        <v>101026</v>
      </c>
      <c r="E8149" t="s">
        <v>931</v>
      </c>
      <c r="F8149">
        <v>205507</v>
      </c>
      <c r="G8149" t="s">
        <v>98</v>
      </c>
      <c r="H8149" t="s">
        <v>99</v>
      </c>
      <c r="I8149">
        <v>377.53</v>
      </c>
      <c r="J8149" t="s">
        <v>6</v>
      </c>
      <c r="K8149">
        <v>377.53</v>
      </c>
    </row>
    <row r="8150" spans="1:11" ht="15" customHeight="1">
      <c r="A8150" s="1" t="s">
        <v>998</v>
      </c>
      <c r="B8150" t="s">
        <v>10</v>
      </c>
      <c r="C8150" t="s">
        <v>36</v>
      </c>
      <c r="D8150">
        <v>101026</v>
      </c>
      <c r="E8150" t="s">
        <v>931</v>
      </c>
      <c r="F8150">
        <v>205507</v>
      </c>
      <c r="G8150" t="s">
        <v>98</v>
      </c>
      <c r="H8150" t="s">
        <v>99</v>
      </c>
      <c r="I8150">
        <v>324.52999999999997</v>
      </c>
      <c r="J8150" t="s">
        <v>6</v>
      </c>
      <c r="K8150">
        <v>324.52999999999997</v>
      </c>
    </row>
    <row r="8151" spans="1:11">
      <c r="A8151" s="1" t="s">
        <v>998</v>
      </c>
      <c r="B8151" t="s">
        <v>10</v>
      </c>
      <c r="C8151" t="s">
        <v>36</v>
      </c>
      <c r="D8151">
        <v>101026</v>
      </c>
      <c r="E8151" t="s">
        <v>931</v>
      </c>
      <c r="F8151">
        <v>205507</v>
      </c>
      <c r="G8151" t="s">
        <v>98</v>
      </c>
      <c r="H8151" t="s">
        <v>99</v>
      </c>
      <c r="I8151">
        <v>992.36</v>
      </c>
      <c r="J8151" t="s">
        <v>6</v>
      </c>
      <c r="K8151">
        <v>992.36</v>
      </c>
    </row>
    <row r="8152" spans="1:11">
      <c r="A8152" s="1" t="s">
        <v>998</v>
      </c>
      <c r="B8152" t="s">
        <v>10</v>
      </c>
      <c r="C8152" t="s">
        <v>36</v>
      </c>
      <c r="D8152">
        <v>101026</v>
      </c>
      <c r="E8152" t="s">
        <v>931</v>
      </c>
      <c r="F8152">
        <v>205507</v>
      </c>
      <c r="G8152" t="s">
        <v>98</v>
      </c>
      <c r="H8152" t="s">
        <v>99</v>
      </c>
      <c r="I8152">
        <v>171.43</v>
      </c>
      <c r="J8152" t="s">
        <v>6</v>
      </c>
      <c r="K8152">
        <v>171.43</v>
      </c>
    </row>
    <row r="8153" spans="1:11" ht="15" customHeight="1">
      <c r="A8153" s="1" t="s">
        <v>998</v>
      </c>
      <c r="B8153" t="s">
        <v>10</v>
      </c>
      <c r="C8153" t="s">
        <v>36</v>
      </c>
      <c r="D8153">
        <v>101026</v>
      </c>
      <c r="E8153" t="s">
        <v>931</v>
      </c>
      <c r="F8153">
        <v>205507</v>
      </c>
      <c r="G8153" t="s">
        <v>98</v>
      </c>
      <c r="H8153" t="s">
        <v>99</v>
      </c>
      <c r="I8153">
        <v>897.48</v>
      </c>
      <c r="J8153" t="s">
        <v>6</v>
      </c>
      <c r="K8153">
        <v>897.48</v>
      </c>
    </row>
    <row r="8154" spans="1:11" ht="15" customHeight="1">
      <c r="A8154" s="1" t="s">
        <v>998</v>
      </c>
      <c r="B8154" t="s">
        <v>10</v>
      </c>
      <c r="C8154" t="s">
        <v>36</v>
      </c>
      <c r="D8154">
        <v>101026</v>
      </c>
      <c r="E8154" t="s">
        <v>931</v>
      </c>
      <c r="F8154">
        <v>205507</v>
      </c>
      <c r="G8154" t="s">
        <v>98</v>
      </c>
      <c r="H8154" t="s">
        <v>99</v>
      </c>
      <c r="I8154">
        <v>777.74</v>
      </c>
      <c r="J8154" t="s">
        <v>6</v>
      </c>
      <c r="K8154">
        <v>777.74</v>
      </c>
    </row>
    <row r="8155" spans="1:11" ht="15" customHeight="1">
      <c r="A8155" s="1" t="s">
        <v>998</v>
      </c>
      <c r="B8155" t="s">
        <v>10</v>
      </c>
      <c r="C8155" t="s">
        <v>36</v>
      </c>
      <c r="D8155">
        <v>101026</v>
      </c>
      <c r="E8155" t="s">
        <v>931</v>
      </c>
      <c r="F8155">
        <v>205507</v>
      </c>
      <c r="G8155" t="s">
        <v>98</v>
      </c>
      <c r="H8155" t="s">
        <v>99</v>
      </c>
      <c r="I8155">
        <v>403.7</v>
      </c>
      <c r="J8155" t="s">
        <v>6</v>
      </c>
      <c r="K8155">
        <v>403.7</v>
      </c>
    </row>
    <row r="8156" spans="1:11" ht="15" customHeight="1">
      <c r="A8156" s="1" t="s">
        <v>998</v>
      </c>
      <c r="B8156" t="s">
        <v>10</v>
      </c>
      <c r="C8156" t="s">
        <v>36</v>
      </c>
      <c r="D8156">
        <v>101026</v>
      </c>
      <c r="E8156" t="s">
        <v>931</v>
      </c>
      <c r="F8156">
        <v>205507</v>
      </c>
      <c r="G8156" t="s">
        <v>98</v>
      </c>
      <c r="H8156" t="s">
        <v>99</v>
      </c>
      <c r="I8156">
        <v>248.85</v>
      </c>
      <c r="J8156" t="s">
        <v>6</v>
      </c>
      <c r="K8156">
        <v>248.85</v>
      </c>
    </row>
    <row r="8157" spans="1:11" ht="15" customHeight="1">
      <c r="A8157" s="1" t="s">
        <v>998</v>
      </c>
      <c r="B8157" t="s">
        <v>10</v>
      </c>
      <c r="C8157" t="s">
        <v>36</v>
      </c>
      <c r="D8157">
        <v>101026</v>
      </c>
      <c r="E8157" t="s">
        <v>931</v>
      </c>
      <c r="F8157">
        <v>205507</v>
      </c>
      <c r="G8157" t="s">
        <v>98</v>
      </c>
      <c r="H8157" t="s">
        <v>99</v>
      </c>
      <c r="I8157">
        <v>386.91</v>
      </c>
      <c r="J8157" t="s">
        <v>6</v>
      </c>
      <c r="K8157">
        <v>386.91</v>
      </c>
    </row>
    <row r="8158" spans="1:11" ht="15" customHeight="1">
      <c r="A8158" s="1" t="s">
        <v>998</v>
      </c>
      <c r="B8158" t="s">
        <v>10</v>
      </c>
      <c r="C8158" t="s">
        <v>36</v>
      </c>
      <c r="D8158">
        <v>101026</v>
      </c>
      <c r="E8158" t="s">
        <v>931</v>
      </c>
      <c r="F8158">
        <v>205507</v>
      </c>
      <c r="G8158" t="s">
        <v>98</v>
      </c>
      <c r="H8158" t="s">
        <v>99</v>
      </c>
      <c r="I8158">
        <v>511.66</v>
      </c>
      <c r="J8158" t="s">
        <v>6</v>
      </c>
      <c r="K8158">
        <v>511.66</v>
      </c>
    </row>
    <row r="8159" spans="1:11" ht="15" customHeight="1">
      <c r="A8159" s="1" t="s">
        <v>998</v>
      </c>
      <c r="B8159" t="s">
        <v>10</v>
      </c>
      <c r="C8159" t="s">
        <v>36</v>
      </c>
      <c r="D8159">
        <v>101026</v>
      </c>
      <c r="E8159" t="s">
        <v>931</v>
      </c>
      <c r="F8159">
        <v>205507</v>
      </c>
      <c r="G8159" t="s">
        <v>98</v>
      </c>
      <c r="H8159" t="s">
        <v>99</v>
      </c>
      <c r="I8159">
        <v>570.11</v>
      </c>
      <c r="J8159" t="s">
        <v>6</v>
      </c>
      <c r="K8159">
        <v>570.11</v>
      </c>
    </row>
    <row r="8160" spans="1:11" ht="15" customHeight="1">
      <c r="A8160" s="1" t="s">
        <v>998</v>
      </c>
      <c r="B8160" t="s">
        <v>10</v>
      </c>
      <c r="C8160" t="s">
        <v>36</v>
      </c>
      <c r="D8160">
        <v>101026</v>
      </c>
      <c r="E8160" t="s">
        <v>931</v>
      </c>
      <c r="F8160">
        <v>205507</v>
      </c>
      <c r="G8160" t="s">
        <v>98</v>
      </c>
      <c r="H8160" t="s">
        <v>99</v>
      </c>
      <c r="I8160">
        <v>555.5</v>
      </c>
      <c r="J8160" t="s">
        <v>6</v>
      </c>
      <c r="K8160">
        <v>555.5</v>
      </c>
    </row>
    <row r="8161" spans="1:11" ht="15" customHeight="1">
      <c r="A8161" s="1" t="s">
        <v>998</v>
      </c>
      <c r="B8161" t="s">
        <v>10</v>
      </c>
      <c r="C8161" t="s">
        <v>36</v>
      </c>
      <c r="D8161">
        <v>101026</v>
      </c>
      <c r="E8161" t="s">
        <v>931</v>
      </c>
      <c r="F8161">
        <v>205507</v>
      </c>
      <c r="G8161" t="s">
        <v>98</v>
      </c>
      <c r="H8161" t="s">
        <v>99</v>
      </c>
      <c r="I8161">
        <v>519.29999999999995</v>
      </c>
      <c r="J8161" t="s">
        <v>6</v>
      </c>
      <c r="K8161">
        <v>519.29999999999995</v>
      </c>
    </row>
    <row r="8162" spans="1:11" ht="15" customHeight="1">
      <c r="A8162" s="1" t="s">
        <v>998</v>
      </c>
      <c r="B8162" t="s">
        <v>10</v>
      </c>
      <c r="C8162" t="s">
        <v>36</v>
      </c>
      <c r="D8162">
        <v>101026</v>
      </c>
      <c r="E8162" t="s">
        <v>931</v>
      </c>
      <c r="F8162">
        <v>205507</v>
      </c>
      <c r="G8162" t="s">
        <v>98</v>
      </c>
      <c r="H8162" t="s">
        <v>99</v>
      </c>
      <c r="I8162">
        <v>479.38</v>
      </c>
      <c r="J8162" t="s">
        <v>6</v>
      </c>
      <c r="K8162">
        <v>479.38</v>
      </c>
    </row>
    <row r="8163" spans="1:11" ht="15" customHeight="1">
      <c r="A8163" s="1" t="s">
        <v>998</v>
      </c>
      <c r="B8163" t="s">
        <v>13</v>
      </c>
      <c r="C8163" t="s">
        <v>39</v>
      </c>
      <c r="D8163">
        <v>102010</v>
      </c>
      <c r="E8163" t="s">
        <v>936</v>
      </c>
      <c r="F8163">
        <v>205507</v>
      </c>
      <c r="G8163" t="s">
        <v>98</v>
      </c>
      <c r="H8163" t="s">
        <v>99</v>
      </c>
      <c r="I8163">
        <v>1379.06</v>
      </c>
      <c r="J8163" t="s">
        <v>6</v>
      </c>
      <c r="K8163">
        <v>1379.06</v>
      </c>
    </row>
    <row r="8164" spans="1:11" ht="15" customHeight="1">
      <c r="A8164" s="1" t="s">
        <v>998</v>
      </c>
      <c r="B8164" t="s">
        <v>11</v>
      </c>
      <c r="C8164" t="s">
        <v>37</v>
      </c>
      <c r="D8164">
        <v>111019</v>
      </c>
      <c r="E8164" t="s">
        <v>97</v>
      </c>
      <c r="F8164">
        <v>205507</v>
      </c>
      <c r="G8164" t="s">
        <v>98</v>
      </c>
      <c r="H8164" t="s">
        <v>99</v>
      </c>
      <c r="I8164">
        <v>1192.48</v>
      </c>
      <c r="J8164" t="s">
        <v>6</v>
      </c>
      <c r="K8164">
        <v>1192.48</v>
      </c>
    </row>
    <row r="8165" spans="1:11" ht="15" customHeight="1">
      <c r="A8165" s="1" t="s">
        <v>998</v>
      </c>
      <c r="B8165" t="s">
        <v>10</v>
      </c>
      <c r="C8165" t="s">
        <v>36</v>
      </c>
      <c r="D8165">
        <v>101026</v>
      </c>
      <c r="E8165" t="s">
        <v>931</v>
      </c>
      <c r="F8165">
        <v>205507</v>
      </c>
      <c r="G8165" t="s">
        <v>98</v>
      </c>
      <c r="H8165" t="s">
        <v>99</v>
      </c>
      <c r="I8165">
        <v>0.44</v>
      </c>
      <c r="J8165" t="s">
        <v>6</v>
      </c>
      <c r="K8165">
        <v>0.44</v>
      </c>
    </row>
    <row r="8166" spans="1:11" ht="15" customHeight="1">
      <c r="A8166" s="1" t="s">
        <v>998</v>
      </c>
      <c r="B8166" t="s">
        <v>10</v>
      </c>
      <c r="C8166" t="s">
        <v>36</v>
      </c>
      <c r="D8166">
        <v>101026</v>
      </c>
      <c r="E8166" t="s">
        <v>931</v>
      </c>
      <c r="F8166">
        <v>205507</v>
      </c>
      <c r="G8166" t="s">
        <v>98</v>
      </c>
      <c r="H8166" t="s">
        <v>99</v>
      </c>
      <c r="I8166">
        <v>320.39</v>
      </c>
      <c r="J8166" t="s">
        <v>6</v>
      </c>
      <c r="K8166">
        <v>320.39</v>
      </c>
    </row>
    <row r="8167" spans="1:11" ht="15" customHeight="1">
      <c r="A8167" s="1" t="s">
        <v>998</v>
      </c>
      <c r="B8167" t="s">
        <v>10</v>
      </c>
      <c r="C8167" t="s">
        <v>36</v>
      </c>
      <c r="D8167">
        <v>101026</v>
      </c>
      <c r="E8167" t="s">
        <v>931</v>
      </c>
      <c r="F8167">
        <v>205507</v>
      </c>
      <c r="G8167" t="s">
        <v>98</v>
      </c>
      <c r="H8167" t="s">
        <v>99</v>
      </c>
      <c r="I8167">
        <v>138.93</v>
      </c>
      <c r="J8167" t="s">
        <v>6</v>
      </c>
      <c r="K8167">
        <v>138.93</v>
      </c>
    </row>
    <row r="8168" spans="1:11" ht="15" customHeight="1">
      <c r="A8168" s="1" t="s">
        <v>998</v>
      </c>
      <c r="B8168" t="s">
        <v>10</v>
      </c>
      <c r="C8168" t="s">
        <v>36</v>
      </c>
      <c r="D8168">
        <v>101026</v>
      </c>
      <c r="E8168" t="s">
        <v>931</v>
      </c>
      <c r="F8168">
        <v>205507</v>
      </c>
      <c r="G8168" t="s">
        <v>98</v>
      </c>
      <c r="H8168" t="s">
        <v>99</v>
      </c>
      <c r="I8168">
        <v>834.02</v>
      </c>
      <c r="J8168" t="s">
        <v>6</v>
      </c>
      <c r="K8168">
        <v>834.02</v>
      </c>
    </row>
    <row r="8169" spans="1:11" ht="15" customHeight="1">
      <c r="A8169" s="1" t="s">
        <v>998</v>
      </c>
      <c r="B8169" t="s">
        <v>10</v>
      </c>
      <c r="C8169" t="s">
        <v>36</v>
      </c>
      <c r="D8169">
        <v>101026</v>
      </c>
      <c r="E8169" t="s">
        <v>931</v>
      </c>
      <c r="F8169">
        <v>205507</v>
      </c>
      <c r="G8169" t="s">
        <v>98</v>
      </c>
      <c r="H8169" t="s">
        <v>99</v>
      </c>
      <c r="I8169">
        <v>477.2</v>
      </c>
      <c r="J8169" t="s">
        <v>6</v>
      </c>
      <c r="K8169">
        <v>477.2</v>
      </c>
    </row>
    <row r="8170" spans="1:11" ht="15" customHeight="1">
      <c r="A8170" s="1" t="s">
        <v>998</v>
      </c>
      <c r="B8170" t="s">
        <v>10</v>
      </c>
      <c r="C8170" t="s">
        <v>36</v>
      </c>
      <c r="D8170">
        <v>101026</v>
      </c>
      <c r="E8170" t="s">
        <v>931</v>
      </c>
      <c r="F8170">
        <v>205507</v>
      </c>
      <c r="G8170" t="s">
        <v>98</v>
      </c>
      <c r="H8170" t="s">
        <v>99</v>
      </c>
      <c r="I8170">
        <v>379.71</v>
      </c>
      <c r="J8170" t="s">
        <v>6</v>
      </c>
      <c r="K8170">
        <v>379.71</v>
      </c>
    </row>
    <row r="8171" spans="1:11" ht="15" customHeight="1">
      <c r="A8171" s="1" t="s">
        <v>998</v>
      </c>
      <c r="B8171" t="s">
        <v>10</v>
      </c>
      <c r="C8171" t="s">
        <v>36</v>
      </c>
      <c r="D8171">
        <v>101026</v>
      </c>
      <c r="E8171" t="s">
        <v>931</v>
      </c>
      <c r="F8171">
        <v>205507</v>
      </c>
      <c r="G8171" t="s">
        <v>98</v>
      </c>
      <c r="H8171" t="s">
        <v>99</v>
      </c>
      <c r="I8171">
        <v>868.92</v>
      </c>
      <c r="J8171" t="s">
        <v>6</v>
      </c>
      <c r="K8171">
        <v>868.92</v>
      </c>
    </row>
    <row r="8172" spans="1:11" ht="15" customHeight="1">
      <c r="A8172" s="1" t="s">
        <v>998</v>
      </c>
      <c r="B8172" t="s">
        <v>10</v>
      </c>
      <c r="C8172" t="s">
        <v>36</v>
      </c>
      <c r="D8172">
        <v>101026</v>
      </c>
      <c r="E8172" t="s">
        <v>931</v>
      </c>
      <c r="F8172">
        <v>205507</v>
      </c>
      <c r="G8172" t="s">
        <v>98</v>
      </c>
      <c r="H8172" t="s">
        <v>99</v>
      </c>
      <c r="I8172">
        <v>322.13</v>
      </c>
      <c r="J8172" t="s">
        <v>6</v>
      </c>
      <c r="K8172">
        <v>322.13</v>
      </c>
    </row>
    <row r="8173" spans="1:11">
      <c r="A8173" s="1" t="s">
        <v>998</v>
      </c>
      <c r="B8173" t="s">
        <v>10</v>
      </c>
      <c r="C8173" t="s">
        <v>36</v>
      </c>
      <c r="D8173">
        <v>101026</v>
      </c>
      <c r="E8173" t="s">
        <v>931</v>
      </c>
      <c r="F8173">
        <v>205507</v>
      </c>
      <c r="G8173" t="s">
        <v>98</v>
      </c>
      <c r="H8173" t="s">
        <v>99</v>
      </c>
      <c r="I8173">
        <v>375.79</v>
      </c>
      <c r="J8173" t="s">
        <v>6</v>
      </c>
      <c r="K8173">
        <v>375.79</v>
      </c>
    </row>
    <row r="8174" spans="1:11" ht="15" customHeight="1">
      <c r="A8174" s="1" t="s">
        <v>998</v>
      </c>
      <c r="B8174" t="s">
        <v>10</v>
      </c>
      <c r="C8174" t="s">
        <v>36</v>
      </c>
      <c r="D8174">
        <v>101026</v>
      </c>
      <c r="E8174" t="s">
        <v>931</v>
      </c>
      <c r="F8174">
        <v>205507</v>
      </c>
      <c r="G8174" t="s">
        <v>98</v>
      </c>
      <c r="H8174" t="s">
        <v>99</v>
      </c>
      <c r="I8174">
        <v>322.13</v>
      </c>
      <c r="J8174" t="s">
        <v>6</v>
      </c>
      <c r="K8174">
        <v>322.13</v>
      </c>
    </row>
    <row r="8175" spans="1:11" ht="15" customHeight="1">
      <c r="A8175" s="1" t="s">
        <v>998</v>
      </c>
      <c r="B8175" t="s">
        <v>10</v>
      </c>
      <c r="C8175" t="s">
        <v>36</v>
      </c>
      <c r="D8175">
        <v>101026</v>
      </c>
      <c r="E8175" t="s">
        <v>931</v>
      </c>
      <c r="F8175">
        <v>205507</v>
      </c>
      <c r="G8175" t="s">
        <v>98</v>
      </c>
      <c r="H8175" t="s">
        <v>99</v>
      </c>
      <c r="I8175">
        <v>441.87</v>
      </c>
      <c r="J8175" t="s">
        <v>6</v>
      </c>
      <c r="K8175">
        <v>441.87</v>
      </c>
    </row>
    <row r="8176" spans="1:11" ht="15" customHeight="1">
      <c r="A8176" s="1" t="s">
        <v>998</v>
      </c>
      <c r="B8176" t="s">
        <v>10</v>
      </c>
      <c r="C8176" t="s">
        <v>36</v>
      </c>
      <c r="D8176">
        <v>101026</v>
      </c>
      <c r="E8176" t="s">
        <v>931</v>
      </c>
      <c r="F8176">
        <v>205507</v>
      </c>
      <c r="G8176" t="s">
        <v>98</v>
      </c>
      <c r="H8176" t="s">
        <v>99</v>
      </c>
      <c r="I8176">
        <v>395.85</v>
      </c>
      <c r="J8176" t="s">
        <v>6</v>
      </c>
      <c r="K8176">
        <v>395.85</v>
      </c>
    </row>
    <row r="8177" spans="1:11">
      <c r="A8177" s="1" t="s">
        <v>998</v>
      </c>
      <c r="B8177" t="s">
        <v>10</v>
      </c>
      <c r="C8177" t="s">
        <v>36</v>
      </c>
      <c r="D8177">
        <v>101026</v>
      </c>
      <c r="E8177" t="s">
        <v>931</v>
      </c>
      <c r="F8177">
        <v>205507</v>
      </c>
      <c r="G8177" t="s">
        <v>98</v>
      </c>
      <c r="H8177" t="s">
        <v>99</v>
      </c>
      <c r="I8177">
        <v>613.95000000000005</v>
      </c>
      <c r="J8177" t="s">
        <v>6</v>
      </c>
      <c r="K8177">
        <v>613.95000000000005</v>
      </c>
    </row>
    <row r="8178" spans="1:11">
      <c r="A8178" s="1" t="s">
        <v>998</v>
      </c>
      <c r="B8178" t="s">
        <v>10</v>
      </c>
      <c r="C8178" t="s">
        <v>36</v>
      </c>
      <c r="D8178">
        <v>101026</v>
      </c>
      <c r="E8178" t="s">
        <v>931</v>
      </c>
      <c r="F8178">
        <v>205507</v>
      </c>
      <c r="G8178" t="s">
        <v>98</v>
      </c>
      <c r="H8178" t="s">
        <v>99</v>
      </c>
      <c r="I8178">
        <v>164</v>
      </c>
      <c r="J8178" t="s">
        <v>6</v>
      </c>
      <c r="K8178">
        <v>164</v>
      </c>
    </row>
    <row r="8179" spans="1:11" ht="15" customHeight="1">
      <c r="A8179" s="1" t="s">
        <v>998</v>
      </c>
      <c r="B8179" t="s">
        <v>10</v>
      </c>
      <c r="C8179" t="s">
        <v>36</v>
      </c>
      <c r="D8179">
        <v>101026</v>
      </c>
      <c r="E8179" t="s">
        <v>931</v>
      </c>
      <c r="F8179">
        <v>205507</v>
      </c>
      <c r="G8179" t="s">
        <v>98</v>
      </c>
      <c r="H8179" t="s">
        <v>99</v>
      </c>
      <c r="I8179">
        <v>547.65</v>
      </c>
      <c r="J8179" t="s">
        <v>6</v>
      </c>
      <c r="K8179">
        <v>547.65</v>
      </c>
    </row>
    <row r="8180" spans="1:11" ht="15" customHeight="1">
      <c r="A8180" s="1" t="s">
        <v>998</v>
      </c>
      <c r="B8180" t="s">
        <v>10</v>
      </c>
      <c r="C8180" t="s">
        <v>36</v>
      </c>
      <c r="D8180">
        <v>101026</v>
      </c>
      <c r="E8180" t="s">
        <v>931</v>
      </c>
      <c r="F8180">
        <v>205507</v>
      </c>
      <c r="G8180" t="s">
        <v>98</v>
      </c>
      <c r="H8180" t="s">
        <v>99</v>
      </c>
      <c r="I8180">
        <v>337.62</v>
      </c>
      <c r="J8180" t="s">
        <v>6</v>
      </c>
      <c r="K8180">
        <v>337.62</v>
      </c>
    </row>
    <row r="8181" spans="1:11" ht="15" customHeight="1">
      <c r="A8181" s="1" t="s">
        <v>998</v>
      </c>
      <c r="B8181" t="s">
        <v>10</v>
      </c>
      <c r="C8181" t="s">
        <v>36</v>
      </c>
      <c r="D8181">
        <v>101026</v>
      </c>
      <c r="E8181" t="s">
        <v>931</v>
      </c>
      <c r="F8181">
        <v>205507</v>
      </c>
      <c r="G8181" t="s">
        <v>98</v>
      </c>
      <c r="H8181" t="s">
        <v>99</v>
      </c>
      <c r="I8181">
        <v>436.2</v>
      </c>
      <c r="J8181" t="s">
        <v>6</v>
      </c>
      <c r="K8181">
        <v>436.2</v>
      </c>
    </row>
    <row r="8182" spans="1:11" ht="15" customHeight="1">
      <c r="A8182" s="1" t="s">
        <v>998</v>
      </c>
      <c r="B8182" t="s">
        <v>10</v>
      </c>
      <c r="C8182" t="s">
        <v>36</v>
      </c>
      <c r="D8182">
        <v>101026</v>
      </c>
      <c r="E8182" t="s">
        <v>931</v>
      </c>
      <c r="F8182">
        <v>205507</v>
      </c>
      <c r="G8182" t="s">
        <v>98</v>
      </c>
      <c r="H8182" t="s">
        <v>99</v>
      </c>
      <c r="I8182">
        <v>216.36</v>
      </c>
      <c r="J8182" t="s">
        <v>6</v>
      </c>
      <c r="K8182">
        <v>216.36</v>
      </c>
    </row>
    <row r="8183" spans="1:11" ht="15" customHeight="1">
      <c r="A8183" s="1" t="s">
        <v>998</v>
      </c>
      <c r="B8183" t="s">
        <v>10</v>
      </c>
      <c r="C8183" t="s">
        <v>36</v>
      </c>
      <c r="D8183">
        <v>101026</v>
      </c>
      <c r="E8183" t="s">
        <v>931</v>
      </c>
      <c r="F8183">
        <v>205507</v>
      </c>
      <c r="G8183" t="s">
        <v>98</v>
      </c>
      <c r="H8183" t="s">
        <v>99</v>
      </c>
      <c r="I8183">
        <v>1818.52</v>
      </c>
      <c r="J8183" t="s">
        <v>6</v>
      </c>
      <c r="K8183">
        <v>1818.52</v>
      </c>
    </row>
    <row r="8184" spans="1:11" ht="15" customHeight="1">
      <c r="A8184" s="1" t="s">
        <v>998</v>
      </c>
      <c r="B8184" t="s">
        <v>10</v>
      </c>
      <c r="C8184" t="s">
        <v>36</v>
      </c>
      <c r="D8184">
        <v>101026</v>
      </c>
      <c r="E8184" t="s">
        <v>931</v>
      </c>
      <c r="F8184">
        <v>205507</v>
      </c>
      <c r="G8184" t="s">
        <v>98</v>
      </c>
      <c r="H8184" t="s">
        <v>99</v>
      </c>
      <c r="I8184">
        <v>193.12</v>
      </c>
      <c r="J8184" t="s">
        <v>6</v>
      </c>
      <c r="K8184">
        <v>193.12</v>
      </c>
    </row>
    <row r="8185" spans="1:11" ht="15" customHeight="1">
      <c r="A8185" s="1" t="s">
        <v>998</v>
      </c>
      <c r="B8185" t="s">
        <v>10</v>
      </c>
      <c r="C8185" t="s">
        <v>36</v>
      </c>
      <c r="D8185">
        <v>101026</v>
      </c>
      <c r="E8185" t="s">
        <v>931</v>
      </c>
      <c r="F8185">
        <v>205507</v>
      </c>
      <c r="G8185" t="s">
        <v>98</v>
      </c>
      <c r="H8185" t="s">
        <v>99</v>
      </c>
      <c r="I8185">
        <v>596.5</v>
      </c>
      <c r="J8185" t="s">
        <v>6</v>
      </c>
      <c r="K8185">
        <v>596.5</v>
      </c>
    </row>
    <row r="8186" spans="1:11" ht="15" customHeight="1">
      <c r="A8186" s="1" t="s">
        <v>998</v>
      </c>
      <c r="B8186" t="s">
        <v>10</v>
      </c>
      <c r="C8186" t="s">
        <v>36</v>
      </c>
      <c r="D8186">
        <v>101026</v>
      </c>
      <c r="E8186" t="s">
        <v>931</v>
      </c>
      <c r="F8186">
        <v>205507</v>
      </c>
      <c r="G8186" t="s">
        <v>98</v>
      </c>
      <c r="H8186" t="s">
        <v>99</v>
      </c>
      <c r="I8186">
        <v>948.96</v>
      </c>
      <c r="J8186" t="s">
        <v>6</v>
      </c>
      <c r="K8186">
        <v>948.96</v>
      </c>
    </row>
    <row r="8187" spans="1:11" ht="15" customHeight="1">
      <c r="A8187" s="1" t="s">
        <v>998</v>
      </c>
      <c r="B8187" t="s">
        <v>10</v>
      </c>
      <c r="C8187" t="s">
        <v>36</v>
      </c>
      <c r="D8187">
        <v>101026</v>
      </c>
      <c r="E8187" t="s">
        <v>931</v>
      </c>
      <c r="F8187">
        <v>205507</v>
      </c>
      <c r="G8187" t="s">
        <v>98</v>
      </c>
      <c r="H8187" t="s">
        <v>99</v>
      </c>
      <c r="I8187">
        <v>411.77</v>
      </c>
      <c r="J8187" t="s">
        <v>6</v>
      </c>
      <c r="K8187">
        <v>411.77</v>
      </c>
    </row>
    <row r="8188" spans="1:11" ht="15" customHeight="1">
      <c r="A8188" s="1" t="s">
        <v>998</v>
      </c>
      <c r="B8188" t="s">
        <v>10</v>
      </c>
      <c r="C8188" t="s">
        <v>36</v>
      </c>
      <c r="D8188">
        <v>101026</v>
      </c>
      <c r="E8188" t="s">
        <v>931</v>
      </c>
      <c r="F8188">
        <v>205507</v>
      </c>
      <c r="G8188" t="s">
        <v>98</v>
      </c>
      <c r="H8188" t="s">
        <v>99</v>
      </c>
      <c r="I8188">
        <v>315.14999999999998</v>
      </c>
      <c r="J8188" t="s">
        <v>6</v>
      </c>
      <c r="K8188">
        <v>315.14999999999998</v>
      </c>
    </row>
    <row r="8189" spans="1:11" ht="15" customHeight="1">
      <c r="A8189" s="1" t="s">
        <v>998</v>
      </c>
      <c r="B8189" t="s">
        <v>10</v>
      </c>
      <c r="C8189" t="s">
        <v>36</v>
      </c>
      <c r="D8189">
        <v>101026</v>
      </c>
      <c r="E8189" t="s">
        <v>931</v>
      </c>
      <c r="F8189">
        <v>205507</v>
      </c>
      <c r="G8189" t="s">
        <v>98</v>
      </c>
      <c r="H8189" t="s">
        <v>99</v>
      </c>
      <c r="I8189">
        <v>522.35</v>
      </c>
      <c r="J8189" t="s">
        <v>6</v>
      </c>
      <c r="K8189">
        <v>522.35</v>
      </c>
    </row>
    <row r="8190" spans="1:11" ht="15" customHeight="1">
      <c r="A8190" s="1" t="s">
        <v>998</v>
      </c>
      <c r="B8190" t="s">
        <v>10</v>
      </c>
      <c r="C8190" t="s">
        <v>36</v>
      </c>
      <c r="D8190">
        <v>101026</v>
      </c>
      <c r="E8190" t="s">
        <v>931</v>
      </c>
      <c r="F8190">
        <v>205507</v>
      </c>
      <c r="G8190" t="s">
        <v>98</v>
      </c>
      <c r="H8190" t="s">
        <v>99</v>
      </c>
      <c r="I8190">
        <v>248.85</v>
      </c>
      <c r="J8190" t="s">
        <v>6</v>
      </c>
      <c r="K8190">
        <v>248.85</v>
      </c>
    </row>
    <row r="8191" spans="1:11" ht="15" customHeight="1">
      <c r="A8191" s="1" t="s">
        <v>998</v>
      </c>
      <c r="B8191" t="s">
        <v>10</v>
      </c>
      <c r="C8191" t="s">
        <v>36</v>
      </c>
      <c r="D8191">
        <v>101026</v>
      </c>
      <c r="E8191" t="s">
        <v>931</v>
      </c>
      <c r="F8191">
        <v>205507</v>
      </c>
      <c r="G8191" t="s">
        <v>98</v>
      </c>
      <c r="H8191" t="s">
        <v>99</v>
      </c>
      <c r="I8191">
        <v>1302.5</v>
      </c>
      <c r="J8191" t="s">
        <v>6</v>
      </c>
      <c r="K8191">
        <v>1302.5</v>
      </c>
    </row>
    <row r="8192" spans="1:11" ht="15" customHeight="1">
      <c r="A8192" s="1" t="s">
        <v>998</v>
      </c>
      <c r="B8192" t="s">
        <v>10</v>
      </c>
      <c r="C8192" t="s">
        <v>36</v>
      </c>
      <c r="D8192">
        <v>101026</v>
      </c>
      <c r="E8192" t="s">
        <v>931</v>
      </c>
      <c r="F8192">
        <v>205507</v>
      </c>
      <c r="G8192" t="s">
        <v>98</v>
      </c>
      <c r="H8192" t="s">
        <v>99</v>
      </c>
      <c r="I8192">
        <v>398.03</v>
      </c>
      <c r="J8192" t="s">
        <v>6</v>
      </c>
      <c r="K8192">
        <v>398.03</v>
      </c>
    </row>
    <row r="8193" spans="1:11" ht="15" customHeight="1">
      <c r="A8193" s="1" t="s">
        <v>998</v>
      </c>
      <c r="B8193" t="s">
        <v>10</v>
      </c>
      <c r="C8193" t="s">
        <v>36</v>
      </c>
      <c r="D8193">
        <v>101026</v>
      </c>
      <c r="E8193" t="s">
        <v>931</v>
      </c>
      <c r="F8193">
        <v>205507</v>
      </c>
      <c r="G8193" t="s">
        <v>98</v>
      </c>
      <c r="H8193" t="s">
        <v>99</v>
      </c>
      <c r="I8193">
        <v>1351.57</v>
      </c>
      <c r="J8193" t="s">
        <v>6</v>
      </c>
      <c r="K8193">
        <v>1351.57</v>
      </c>
    </row>
    <row r="8194" spans="1:11" ht="15" customHeight="1">
      <c r="A8194" s="1" t="s">
        <v>998</v>
      </c>
      <c r="B8194" t="s">
        <v>10</v>
      </c>
      <c r="C8194" t="s">
        <v>36</v>
      </c>
      <c r="D8194">
        <v>101026</v>
      </c>
      <c r="E8194" t="s">
        <v>931</v>
      </c>
      <c r="F8194">
        <v>205507</v>
      </c>
      <c r="G8194" t="s">
        <v>98</v>
      </c>
      <c r="H8194" t="s">
        <v>99</v>
      </c>
      <c r="I8194">
        <v>519.08000000000004</v>
      </c>
      <c r="J8194" t="s">
        <v>6</v>
      </c>
      <c r="K8194">
        <v>519.08000000000004</v>
      </c>
    </row>
    <row r="8195" spans="1:11" ht="15" customHeight="1">
      <c r="A8195" s="1" t="s">
        <v>998</v>
      </c>
      <c r="B8195" t="s">
        <v>10</v>
      </c>
      <c r="C8195" t="s">
        <v>36</v>
      </c>
      <c r="D8195">
        <v>101026</v>
      </c>
      <c r="E8195" t="s">
        <v>931</v>
      </c>
      <c r="F8195">
        <v>205507</v>
      </c>
      <c r="G8195" t="s">
        <v>98</v>
      </c>
      <c r="H8195" t="s">
        <v>99</v>
      </c>
      <c r="I8195">
        <v>379.71</v>
      </c>
      <c r="J8195" t="s">
        <v>6</v>
      </c>
      <c r="K8195">
        <v>379.71</v>
      </c>
    </row>
    <row r="8196" spans="1:11" ht="15" customHeight="1">
      <c r="A8196" s="1" t="s">
        <v>998</v>
      </c>
      <c r="B8196" t="s">
        <v>10</v>
      </c>
      <c r="C8196" t="s">
        <v>36</v>
      </c>
      <c r="D8196">
        <v>101026</v>
      </c>
      <c r="E8196" t="s">
        <v>931</v>
      </c>
      <c r="F8196">
        <v>205507</v>
      </c>
      <c r="G8196" t="s">
        <v>98</v>
      </c>
      <c r="H8196" t="s">
        <v>99</v>
      </c>
      <c r="I8196">
        <v>933.47</v>
      </c>
      <c r="J8196" t="s">
        <v>6</v>
      </c>
      <c r="K8196">
        <v>933.47</v>
      </c>
    </row>
    <row r="8197" spans="1:11" ht="15" customHeight="1">
      <c r="A8197" s="1" t="s">
        <v>998</v>
      </c>
      <c r="B8197" t="s">
        <v>10</v>
      </c>
      <c r="C8197" t="s">
        <v>36</v>
      </c>
      <c r="D8197">
        <v>101026</v>
      </c>
      <c r="E8197" t="s">
        <v>931</v>
      </c>
      <c r="F8197">
        <v>205507</v>
      </c>
      <c r="G8197" t="s">
        <v>98</v>
      </c>
      <c r="H8197" t="s">
        <v>99</v>
      </c>
      <c r="I8197">
        <v>1972.93</v>
      </c>
      <c r="J8197" t="s">
        <v>6</v>
      </c>
      <c r="K8197">
        <v>1972.93</v>
      </c>
    </row>
    <row r="8198" spans="1:11" ht="15" customHeight="1">
      <c r="A8198" s="1" t="s">
        <v>998</v>
      </c>
      <c r="B8198" t="s">
        <v>10</v>
      </c>
      <c r="C8198" t="s">
        <v>36</v>
      </c>
      <c r="D8198">
        <v>101026</v>
      </c>
      <c r="E8198" t="s">
        <v>931</v>
      </c>
      <c r="F8198">
        <v>205507</v>
      </c>
      <c r="G8198" t="s">
        <v>98</v>
      </c>
      <c r="H8198" t="s">
        <v>99</v>
      </c>
      <c r="I8198">
        <v>124.97</v>
      </c>
      <c r="J8198" t="s">
        <v>6</v>
      </c>
      <c r="K8198">
        <v>124.97</v>
      </c>
    </row>
    <row r="8199" spans="1:11" ht="15" customHeight="1">
      <c r="A8199" s="1" t="s">
        <v>998</v>
      </c>
      <c r="B8199" t="s">
        <v>10</v>
      </c>
      <c r="C8199" t="s">
        <v>36</v>
      </c>
      <c r="D8199">
        <v>101026</v>
      </c>
      <c r="E8199" t="s">
        <v>931</v>
      </c>
      <c r="F8199">
        <v>205507</v>
      </c>
      <c r="G8199" t="s">
        <v>98</v>
      </c>
      <c r="H8199" t="s">
        <v>99</v>
      </c>
      <c r="I8199">
        <v>694.44</v>
      </c>
      <c r="J8199" t="s">
        <v>6</v>
      </c>
      <c r="K8199">
        <v>694.44</v>
      </c>
    </row>
    <row r="8200" spans="1:11" ht="15" customHeight="1">
      <c r="A8200" s="1" t="s">
        <v>998</v>
      </c>
      <c r="B8200" t="s">
        <v>10</v>
      </c>
      <c r="C8200" t="s">
        <v>36</v>
      </c>
      <c r="D8200">
        <v>101026</v>
      </c>
      <c r="E8200" t="s">
        <v>931</v>
      </c>
      <c r="F8200">
        <v>205507</v>
      </c>
      <c r="G8200" t="s">
        <v>98</v>
      </c>
      <c r="H8200" t="s">
        <v>99</v>
      </c>
      <c r="I8200">
        <v>290.29000000000002</v>
      </c>
      <c r="J8200" t="s">
        <v>6</v>
      </c>
      <c r="K8200">
        <v>290.29000000000002</v>
      </c>
    </row>
    <row r="8201" spans="1:11" ht="15" customHeight="1">
      <c r="A8201" s="1" t="s">
        <v>998</v>
      </c>
      <c r="B8201" t="s">
        <v>10</v>
      </c>
      <c r="C8201" t="s">
        <v>36</v>
      </c>
      <c r="D8201">
        <v>101026</v>
      </c>
      <c r="E8201" t="s">
        <v>931</v>
      </c>
      <c r="F8201">
        <v>205507</v>
      </c>
      <c r="G8201" t="s">
        <v>98</v>
      </c>
      <c r="H8201" t="s">
        <v>99</v>
      </c>
      <c r="I8201">
        <v>315.14999999999998</v>
      </c>
      <c r="J8201" t="s">
        <v>6</v>
      </c>
      <c r="K8201">
        <v>315.14999999999998</v>
      </c>
    </row>
    <row r="8202" spans="1:11" ht="15" customHeight="1">
      <c r="A8202" s="1" t="s">
        <v>998</v>
      </c>
      <c r="B8202" t="s">
        <v>10</v>
      </c>
      <c r="C8202" t="s">
        <v>36</v>
      </c>
      <c r="D8202">
        <v>101026</v>
      </c>
      <c r="E8202" t="s">
        <v>931</v>
      </c>
      <c r="F8202">
        <v>205507</v>
      </c>
      <c r="G8202" t="s">
        <v>98</v>
      </c>
      <c r="H8202" t="s">
        <v>99</v>
      </c>
      <c r="I8202">
        <v>377.53</v>
      </c>
      <c r="J8202" t="s">
        <v>6</v>
      </c>
      <c r="K8202">
        <v>377.53</v>
      </c>
    </row>
    <row r="8203" spans="1:11" ht="15" customHeight="1">
      <c r="A8203" s="1" t="s">
        <v>998</v>
      </c>
      <c r="B8203" t="s">
        <v>10</v>
      </c>
      <c r="C8203" t="s">
        <v>36</v>
      </c>
      <c r="D8203">
        <v>101026</v>
      </c>
      <c r="E8203" t="s">
        <v>931</v>
      </c>
      <c r="F8203">
        <v>205507</v>
      </c>
      <c r="G8203" t="s">
        <v>98</v>
      </c>
      <c r="H8203" t="s">
        <v>99</v>
      </c>
      <c r="I8203">
        <v>324.52999999999997</v>
      </c>
      <c r="J8203" t="s">
        <v>6</v>
      </c>
      <c r="K8203">
        <v>324.52999999999997</v>
      </c>
    </row>
    <row r="8204" spans="1:11" ht="15" customHeight="1">
      <c r="A8204" s="1" t="s">
        <v>998</v>
      </c>
      <c r="B8204" t="s">
        <v>10</v>
      </c>
      <c r="C8204" t="s">
        <v>36</v>
      </c>
      <c r="D8204">
        <v>101026</v>
      </c>
      <c r="E8204" t="s">
        <v>931</v>
      </c>
      <c r="F8204">
        <v>205507</v>
      </c>
      <c r="G8204" t="s">
        <v>98</v>
      </c>
      <c r="H8204" t="s">
        <v>99</v>
      </c>
      <c r="I8204">
        <v>992.36</v>
      </c>
      <c r="J8204" t="s">
        <v>6</v>
      </c>
      <c r="K8204">
        <v>992.36</v>
      </c>
    </row>
    <row r="8205" spans="1:11" ht="15" customHeight="1">
      <c r="A8205" s="1" t="s">
        <v>998</v>
      </c>
      <c r="B8205" t="s">
        <v>10</v>
      </c>
      <c r="C8205" t="s">
        <v>36</v>
      </c>
      <c r="D8205">
        <v>101026</v>
      </c>
      <c r="E8205" t="s">
        <v>931</v>
      </c>
      <c r="F8205">
        <v>205507</v>
      </c>
      <c r="G8205" t="s">
        <v>98</v>
      </c>
      <c r="H8205" t="s">
        <v>99</v>
      </c>
      <c r="I8205">
        <v>897.48</v>
      </c>
      <c r="J8205" t="s">
        <v>6</v>
      </c>
      <c r="K8205">
        <v>897.48</v>
      </c>
    </row>
    <row r="8206" spans="1:11" ht="15" customHeight="1">
      <c r="A8206" s="1" t="s">
        <v>998</v>
      </c>
      <c r="B8206" t="s">
        <v>10</v>
      </c>
      <c r="C8206" t="s">
        <v>36</v>
      </c>
      <c r="D8206">
        <v>101026</v>
      </c>
      <c r="E8206" t="s">
        <v>931</v>
      </c>
      <c r="F8206">
        <v>205507</v>
      </c>
      <c r="G8206" t="s">
        <v>98</v>
      </c>
      <c r="H8206" t="s">
        <v>99</v>
      </c>
      <c r="I8206">
        <v>777.74</v>
      </c>
      <c r="J8206" t="s">
        <v>6</v>
      </c>
      <c r="K8206">
        <v>777.74</v>
      </c>
    </row>
    <row r="8207" spans="1:11" ht="15" customHeight="1">
      <c r="A8207" s="1" t="s">
        <v>998</v>
      </c>
      <c r="B8207" t="s">
        <v>10</v>
      </c>
      <c r="C8207" t="s">
        <v>36</v>
      </c>
      <c r="D8207">
        <v>101026</v>
      </c>
      <c r="E8207" t="s">
        <v>931</v>
      </c>
      <c r="F8207">
        <v>205507</v>
      </c>
      <c r="G8207" t="s">
        <v>98</v>
      </c>
      <c r="H8207" t="s">
        <v>99</v>
      </c>
      <c r="I8207">
        <v>403.7</v>
      </c>
      <c r="J8207" t="s">
        <v>6</v>
      </c>
      <c r="K8207">
        <v>403.7</v>
      </c>
    </row>
    <row r="8208" spans="1:11" ht="15" customHeight="1">
      <c r="A8208" s="1" t="s">
        <v>998</v>
      </c>
      <c r="B8208" t="s">
        <v>10</v>
      </c>
      <c r="C8208" t="s">
        <v>36</v>
      </c>
      <c r="D8208">
        <v>101026</v>
      </c>
      <c r="E8208" t="s">
        <v>931</v>
      </c>
      <c r="F8208">
        <v>205507</v>
      </c>
      <c r="G8208" t="s">
        <v>98</v>
      </c>
      <c r="H8208" t="s">
        <v>99</v>
      </c>
      <c r="I8208">
        <v>386.91</v>
      </c>
      <c r="J8208" t="s">
        <v>6</v>
      </c>
      <c r="K8208">
        <v>386.91</v>
      </c>
    </row>
    <row r="8209" spans="1:11" ht="15" customHeight="1">
      <c r="A8209" s="1" t="s">
        <v>998</v>
      </c>
      <c r="B8209" t="s">
        <v>10</v>
      </c>
      <c r="C8209" t="s">
        <v>36</v>
      </c>
      <c r="D8209">
        <v>101026</v>
      </c>
      <c r="E8209" t="s">
        <v>931</v>
      </c>
      <c r="F8209">
        <v>205507</v>
      </c>
      <c r="G8209" t="s">
        <v>98</v>
      </c>
      <c r="H8209" t="s">
        <v>99</v>
      </c>
      <c r="I8209">
        <v>511.66</v>
      </c>
      <c r="J8209" t="s">
        <v>6</v>
      </c>
      <c r="K8209">
        <v>511.66</v>
      </c>
    </row>
    <row r="8210" spans="1:11" ht="15" customHeight="1">
      <c r="A8210" s="1" t="s">
        <v>998</v>
      </c>
      <c r="B8210" t="s">
        <v>10</v>
      </c>
      <c r="C8210" t="s">
        <v>36</v>
      </c>
      <c r="D8210">
        <v>101026</v>
      </c>
      <c r="E8210" t="s">
        <v>931</v>
      </c>
      <c r="F8210">
        <v>205507</v>
      </c>
      <c r="G8210" t="s">
        <v>98</v>
      </c>
      <c r="H8210" t="s">
        <v>99</v>
      </c>
      <c r="I8210">
        <v>270.01</v>
      </c>
      <c r="J8210" t="s">
        <v>6</v>
      </c>
      <c r="K8210">
        <v>270.01</v>
      </c>
    </row>
    <row r="8211" spans="1:11" ht="15" customHeight="1">
      <c r="A8211" s="1" t="s">
        <v>998</v>
      </c>
      <c r="B8211" t="s">
        <v>10</v>
      </c>
      <c r="C8211" t="s">
        <v>36</v>
      </c>
      <c r="D8211">
        <v>101026</v>
      </c>
      <c r="E8211" t="s">
        <v>931</v>
      </c>
      <c r="F8211">
        <v>205507</v>
      </c>
      <c r="G8211" t="s">
        <v>98</v>
      </c>
      <c r="H8211" t="s">
        <v>99</v>
      </c>
      <c r="I8211">
        <v>555.5</v>
      </c>
      <c r="J8211" t="s">
        <v>6</v>
      </c>
      <c r="K8211">
        <v>555.5</v>
      </c>
    </row>
    <row r="8212" spans="1:11" ht="15" customHeight="1">
      <c r="A8212" s="1" t="s">
        <v>998</v>
      </c>
      <c r="B8212" t="s">
        <v>10</v>
      </c>
      <c r="C8212" t="s">
        <v>36</v>
      </c>
      <c r="D8212">
        <v>101026</v>
      </c>
      <c r="E8212" t="s">
        <v>931</v>
      </c>
      <c r="F8212">
        <v>205507</v>
      </c>
      <c r="G8212" t="s">
        <v>98</v>
      </c>
      <c r="H8212" t="s">
        <v>99</v>
      </c>
      <c r="I8212">
        <v>519.29999999999995</v>
      </c>
      <c r="J8212" t="s">
        <v>6</v>
      </c>
      <c r="K8212">
        <v>519.29999999999995</v>
      </c>
    </row>
    <row r="8213" spans="1:11" ht="15" customHeight="1">
      <c r="A8213" s="1" t="s">
        <v>998</v>
      </c>
      <c r="B8213" t="s">
        <v>10</v>
      </c>
      <c r="C8213" t="s">
        <v>36</v>
      </c>
      <c r="D8213">
        <v>101026</v>
      </c>
      <c r="E8213" t="s">
        <v>931</v>
      </c>
      <c r="F8213">
        <v>205507</v>
      </c>
      <c r="G8213" t="s">
        <v>98</v>
      </c>
      <c r="H8213" t="s">
        <v>99</v>
      </c>
      <c r="I8213">
        <v>479.38</v>
      </c>
      <c r="J8213" t="s">
        <v>6</v>
      </c>
      <c r="K8213">
        <v>479.38</v>
      </c>
    </row>
    <row r="8214" spans="1:11" ht="15" customHeight="1">
      <c r="A8214" s="1" t="s">
        <v>998</v>
      </c>
      <c r="B8214" t="s">
        <v>10</v>
      </c>
      <c r="C8214" t="s">
        <v>36</v>
      </c>
      <c r="D8214">
        <v>101026</v>
      </c>
      <c r="E8214" t="s">
        <v>931</v>
      </c>
      <c r="F8214">
        <v>205507</v>
      </c>
      <c r="G8214" t="s">
        <v>98</v>
      </c>
      <c r="H8214" t="s">
        <v>99</v>
      </c>
      <c r="I8214">
        <v>347.22</v>
      </c>
      <c r="J8214" t="s">
        <v>6</v>
      </c>
      <c r="K8214">
        <v>347.22</v>
      </c>
    </row>
    <row r="8215" spans="1:11" ht="15" customHeight="1">
      <c r="A8215" s="1" t="s">
        <v>998</v>
      </c>
      <c r="B8215" t="s">
        <v>10</v>
      </c>
      <c r="C8215" t="s">
        <v>36</v>
      </c>
      <c r="D8215">
        <v>101026</v>
      </c>
      <c r="E8215" t="s">
        <v>931</v>
      </c>
      <c r="F8215">
        <v>205507</v>
      </c>
      <c r="G8215" t="s">
        <v>98</v>
      </c>
      <c r="H8215" t="s">
        <v>99</v>
      </c>
      <c r="I8215">
        <v>374.04</v>
      </c>
      <c r="J8215" t="s">
        <v>6</v>
      </c>
      <c r="K8215">
        <v>374.04</v>
      </c>
    </row>
    <row r="8216" spans="1:11" ht="15" customHeight="1">
      <c r="A8216" s="1" t="s">
        <v>998</v>
      </c>
      <c r="B8216" t="s">
        <v>10</v>
      </c>
      <c r="C8216" t="s">
        <v>36</v>
      </c>
      <c r="D8216">
        <v>101026</v>
      </c>
      <c r="E8216" t="s">
        <v>931</v>
      </c>
      <c r="F8216">
        <v>205507</v>
      </c>
      <c r="G8216" t="s">
        <v>98</v>
      </c>
      <c r="H8216" t="s">
        <v>99</v>
      </c>
      <c r="I8216">
        <v>468.92</v>
      </c>
      <c r="J8216" t="s">
        <v>6</v>
      </c>
      <c r="K8216">
        <v>468.92</v>
      </c>
    </row>
    <row r="8217" spans="1:11" ht="15" customHeight="1">
      <c r="A8217" s="1" t="s">
        <v>998</v>
      </c>
      <c r="B8217" t="s">
        <v>10</v>
      </c>
      <c r="C8217" t="s">
        <v>36</v>
      </c>
      <c r="D8217">
        <v>101026</v>
      </c>
      <c r="E8217" t="s">
        <v>931</v>
      </c>
      <c r="F8217">
        <v>205507</v>
      </c>
      <c r="G8217" t="s">
        <v>98</v>
      </c>
      <c r="H8217" t="s">
        <v>99</v>
      </c>
      <c r="I8217">
        <v>399.36</v>
      </c>
      <c r="J8217" t="s">
        <v>6</v>
      </c>
      <c r="K8217">
        <v>399.36</v>
      </c>
    </row>
    <row r="8218" spans="1:11" ht="15" customHeight="1">
      <c r="A8218" s="1" t="s">
        <v>998</v>
      </c>
      <c r="B8218" t="s">
        <v>10</v>
      </c>
      <c r="C8218" t="s">
        <v>36</v>
      </c>
      <c r="D8218">
        <v>101026</v>
      </c>
      <c r="E8218" t="s">
        <v>931</v>
      </c>
      <c r="F8218">
        <v>205507</v>
      </c>
      <c r="G8218" t="s">
        <v>98</v>
      </c>
      <c r="H8218" t="s">
        <v>99</v>
      </c>
      <c r="I8218">
        <v>46.56</v>
      </c>
      <c r="J8218" t="s">
        <v>6</v>
      </c>
      <c r="K8218">
        <v>46.56</v>
      </c>
    </row>
    <row r="8219" spans="1:11" ht="15" customHeight="1">
      <c r="A8219" s="1" t="s">
        <v>998</v>
      </c>
      <c r="B8219" t="s">
        <v>10</v>
      </c>
      <c r="C8219" t="s">
        <v>36</v>
      </c>
      <c r="D8219">
        <v>103283</v>
      </c>
      <c r="E8219" t="s">
        <v>932</v>
      </c>
      <c r="F8219">
        <v>205507</v>
      </c>
      <c r="G8219" t="s">
        <v>98</v>
      </c>
      <c r="H8219" t="s">
        <v>99</v>
      </c>
      <c r="I8219">
        <v>14114.59</v>
      </c>
      <c r="J8219" t="s">
        <v>6</v>
      </c>
      <c r="K8219">
        <v>14114.59</v>
      </c>
    </row>
    <row r="8220" spans="1:11" ht="15" customHeight="1">
      <c r="A8220" s="1" t="s">
        <v>998</v>
      </c>
      <c r="B8220" t="s">
        <v>10</v>
      </c>
      <c r="C8220" t="s">
        <v>36</v>
      </c>
      <c r="D8220">
        <v>103283</v>
      </c>
      <c r="E8220" t="s">
        <v>932</v>
      </c>
      <c r="F8220">
        <v>205507</v>
      </c>
      <c r="G8220" t="s">
        <v>98</v>
      </c>
      <c r="H8220" t="s">
        <v>99</v>
      </c>
      <c r="I8220">
        <v>514.23</v>
      </c>
      <c r="J8220" t="s">
        <v>6</v>
      </c>
      <c r="K8220">
        <v>514.23</v>
      </c>
    </row>
    <row r="8221" spans="1:11" ht="15" customHeight="1">
      <c r="A8221" s="1" t="s">
        <v>998</v>
      </c>
      <c r="B8221" t="s">
        <v>10</v>
      </c>
      <c r="C8221" t="s">
        <v>36</v>
      </c>
      <c r="D8221">
        <v>101026</v>
      </c>
      <c r="E8221" t="s">
        <v>931</v>
      </c>
      <c r="F8221">
        <v>205507</v>
      </c>
      <c r="G8221" t="s">
        <v>98</v>
      </c>
      <c r="H8221" t="s">
        <v>99</v>
      </c>
      <c r="I8221">
        <v>0.23</v>
      </c>
      <c r="J8221" t="s">
        <v>5</v>
      </c>
      <c r="K8221">
        <v>-0.23</v>
      </c>
    </row>
    <row r="8222" spans="1:11" ht="15" customHeight="1">
      <c r="A8222" s="1" t="s">
        <v>998</v>
      </c>
      <c r="B8222" t="s">
        <v>13</v>
      </c>
      <c r="C8222" t="s">
        <v>39</v>
      </c>
      <c r="D8222">
        <v>102010</v>
      </c>
      <c r="E8222" t="s">
        <v>936</v>
      </c>
      <c r="F8222">
        <v>205507</v>
      </c>
      <c r="G8222" t="s">
        <v>98</v>
      </c>
      <c r="H8222" t="s">
        <v>99</v>
      </c>
      <c r="I8222">
        <v>1379.06</v>
      </c>
      <c r="J8222" t="s">
        <v>6</v>
      </c>
      <c r="K8222">
        <v>1379.06</v>
      </c>
    </row>
    <row r="8223" spans="1:11" ht="15" customHeight="1">
      <c r="A8223" s="1" t="s">
        <v>998</v>
      </c>
      <c r="B8223" t="s">
        <v>11</v>
      </c>
      <c r="C8223" t="s">
        <v>37</v>
      </c>
      <c r="D8223">
        <v>111019</v>
      </c>
      <c r="E8223" t="s">
        <v>97</v>
      </c>
      <c r="F8223">
        <v>205507</v>
      </c>
      <c r="G8223" t="s">
        <v>98</v>
      </c>
      <c r="H8223" t="s">
        <v>99</v>
      </c>
      <c r="I8223">
        <v>2055.0100000000002</v>
      </c>
      <c r="J8223" t="s">
        <v>6</v>
      </c>
      <c r="K8223">
        <v>2055.0100000000002</v>
      </c>
    </row>
    <row r="8224" spans="1:11" ht="15" customHeight="1">
      <c r="A8224" s="1" t="s">
        <v>998</v>
      </c>
      <c r="B8224" t="s">
        <v>11</v>
      </c>
      <c r="C8224" t="s">
        <v>37</v>
      </c>
      <c r="D8224">
        <v>111019</v>
      </c>
      <c r="E8224" t="s">
        <v>97</v>
      </c>
      <c r="F8224">
        <v>205507</v>
      </c>
      <c r="G8224" t="s">
        <v>98</v>
      </c>
      <c r="H8224" t="s">
        <v>99</v>
      </c>
      <c r="I8224">
        <v>1192.48</v>
      </c>
      <c r="J8224" t="s">
        <v>6</v>
      </c>
      <c r="K8224">
        <v>1192.48</v>
      </c>
    </row>
    <row r="8225" spans="1:11" ht="15" customHeight="1">
      <c r="A8225" s="1" t="s">
        <v>998</v>
      </c>
      <c r="B8225" t="s">
        <v>11</v>
      </c>
      <c r="C8225" t="s">
        <v>37</v>
      </c>
      <c r="D8225">
        <v>111019</v>
      </c>
      <c r="E8225" t="s">
        <v>97</v>
      </c>
      <c r="F8225">
        <v>205507</v>
      </c>
      <c r="G8225" t="s">
        <v>98</v>
      </c>
      <c r="H8225" t="s">
        <v>99</v>
      </c>
      <c r="I8225">
        <v>1205.24</v>
      </c>
      <c r="J8225" t="s">
        <v>6</v>
      </c>
      <c r="K8225">
        <v>1205.24</v>
      </c>
    </row>
    <row r="8226" spans="1:11" ht="15" customHeight="1">
      <c r="A8226" s="1" t="s">
        <v>998</v>
      </c>
      <c r="B8226" t="s">
        <v>10</v>
      </c>
      <c r="C8226" t="s">
        <v>36</v>
      </c>
      <c r="D8226">
        <v>101026</v>
      </c>
      <c r="E8226" t="s">
        <v>931</v>
      </c>
      <c r="F8226">
        <v>205507</v>
      </c>
      <c r="G8226" t="s">
        <v>98</v>
      </c>
      <c r="H8226" t="s">
        <v>99</v>
      </c>
      <c r="I8226">
        <v>479.38</v>
      </c>
      <c r="J8226" t="s">
        <v>6</v>
      </c>
      <c r="K8226">
        <v>479.38</v>
      </c>
    </row>
    <row r="8227" spans="1:11" ht="15" customHeight="1">
      <c r="A8227" s="1" t="s">
        <v>998</v>
      </c>
      <c r="B8227" t="s">
        <v>10</v>
      </c>
      <c r="C8227" t="s">
        <v>36</v>
      </c>
      <c r="D8227">
        <v>101026</v>
      </c>
      <c r="E8227" t="s">
        <v>931</v>
      </c>
      <c r="F8227">
        <v>205507</v>
      </c>
      <c r="G8227" t="s">
        <v>98</v>
      </c>
      <c r="H8227" t="s">
        <v>99</v>
      </c>
      <c r="I8227">
        <v>468.92</v>
      </c>
      <c r="J8227" t="s">
        <v>6</v>
      </c>
      <c r="K8227">
        <v>468.92</v>
      </c>
    </row>
    <row r="8228" spans="1:11" ht="15" customHeight="1">
      <c r="A8228" s="1" t="s">
        <v>998</v>
      </c>
      <c r="B8228" t="s">
        <v>10</v>
      </c>
      <c r="C8228" t="s">
        <v>36</v>
      </c>
      <c r="D8228">
        <v>101026</v>
      </c>
      <c r="E8228" t="s">
        <v>931</v>
      </c>
      <c r="F8228">
        <v>205507</v>
      </c>
      <c r="G8228" t="s">
        <v>98</v>
      </c>
      <c r="H8228" t="s">
        <v>99</v>
      </c>
      <c r="I8228">
        <v>399.36</v>
      </c>
      <c r="J8228" t="s">
        <v>6</v>
      </c>
      <c r="K8228">
        <v>399.36</v>
      </c>
    </row>
    <row r="8229" spans="1:11" ht="15" customHeight="1">
      <c r="A8229" s="1" t="s">
        <v>998</v>
      </c>
      <c r="B8229" t="s">
        <v>10</v>
      </c>
      <c r="C8229" t="s">
        <v>36</v>
      </c>
      <c r="D8229">
        <v>101026</v>
      </c>
      <c r="E8229" t="s">
        <v>931</v>
      </c>
      <c r="F8229">
        <v>205507</v>
      </c>
      <c r="G8229" t="s">
        <v>98</v>
      </c>
      <c r="H8229" t="s">
        <v>99</v>
      </c>
      <c r="I8229">
        <v>46.56</v>
      </c>
      <c r="J8229" t="s">
        <v>6</v>
      </c>
      <c r="K8229">
        <v>46.56</v>
      </c>
    </row>
    <row r="8230" spans="1:11" ht="15" customHeight="1">
      <c r="A8230" s="1" t="s">
        <v>998</v>
      </c>
      <c r="B8230" t="s">
        <v>10</v>
      </c>
      <c r="C8230" t="s">
        <v>36</v>
      </c>
      <c r="D8230">
        <v>103283</v>
      </c>
      <c r="E8230" t="s">
        <v>932</v>
      </c>
      <c r="F8230">
        <v>205507</v>
      </c>
      <c r="G8230" t="s">
        <v>98</v>
      </c>
      <c r="H8230" t="s">
        <v>99</v>
      </c>
      <c r="I8230">
        <v>13940.71</v>
      </c>
      <c r="J8230" t="s">
        <v>6</v>
      </c>
      <c r="K8230">
        <v>13940.71</v>
      </c>
    </row>
    <row r="8231" spans="1:11" ht="15" customHeight="1">
      <c r="A8231" s="1" t="s">
        <v>998</v>
      </c>
      <c r="B8231" t="s">
        <v>10</v>
      </c>
      <c r="C8231" t="s">
        <v>36</v>
      </c>
      <c r="D8231">
        <v>103283</v>
      </c>
      <c r="E8231" t="s">
        <v>932</v>
      </c>
      <c r="F8231">
        <v>205507</v>
      </c>
      <c r="G8231" t="s">
        <v>98</v>
      </c>
      <c r="H8231" t="s">
        <v>99</v>
      </c>
      <c r="I8231">
        <v>514.23</v>
      </c>
      <c r="J8231" t="s">
        <v>6</v>
      </c>
      <c r="K8231">
        <v>514.23</v>
      </c>
    </row>
    <row r="8232" spans="1:11" ht="15" customHeight="1">
      <c r="A8232" s="1" t="s">
        <v>998</v>
      </c>
      <c r="B8232" t="s">
        <v>10</v>
      </c>
      <c r="C8232" t="s">
        <v>36</v>
      </c>
      <c r="D8232">
        <v>101026</v>
      </c>
      <c r="E8232" t="s">
        <v>931</v>
      </c>
      <c r="F8232">
        <v>205507</v>
      </c>
      <c r="G8232" t="s">
        <v>98</v>
      </c>
      <c r="H8232" t="s">
        <v>99</v>
      </c>
      <c r="I8232">
        <v>0.25</v>
      </c>
      <c r="J8232" t="s">
        <v>5</v>
      </c>
      <c r="K8232">
        <v>-0.25</v>
      </c>
    </row>
    <row r="8233" spans="1:11" ht="15" customHeight="1">
      <c r="A8233" s="1" t="s">
        <v>998</v>
      </c>
      <c r="B8233" t="s">
        <v>10</v>
      </c>
      <c r="C8233" t="s">
        <v>36</v>
      </c>
      <c r="D8233">
        <v>101026</v>
      </c>
      <c r="E8233" t="s">
        <v>931</v>
      </c>
      <c r="F8233">
        <v>205507</v>
      </c>
      <c r="G8233" t="s">
        <v>98</v>
      </c>
      <c r="H8233" t="s">
        <v>99</v>
      </c>
      <c r="I8233">
        <v>0.4</v>
      </c>
      <c r="J8233" t="s">
        <v>5</v>
      </c>
      <c r="K8233">
        <v>-0.4</v>
      </c>
    </row>
    <row r="8234" spans="1:11" ht="15" customHeight="1">
      <c r="A8234" s="1" t="s">
        <v>998</v>
      </c>
      <c r="B8234" t="s">
        <v>10</v>
      </c>
      <c r="C8234" t="s">
        <v>36</v>
      </c>
      <c r="D8234">
        <v>101026</v>
      </c>
      <c r="E8234" t="s">
        <v>931</v>
      </c>
      <c r="F8234">
        <v>205507</v>
      </c>
      <c r="G8234" t="s">
        <v>98</v>
      </c>
      <c r="H8234" t="s">
        <v>99</v>
      </c>
      <c r="I8234">
        <v>320.39</v>
      </c>
      <c r="J8234" t="s">
        <v>6</v>
      </c>
      <c r="K8234">
        <v>320.39</v>
      </c>
    </row>
    <row r="8235" spans="1:11" ht="15" customHeight="1">
      <c r="A8235" s="1" t="s">
        <v>998</v>
      </c>
      <c r="B8235" t="s">
        <v>10</v>
      </c>
      <c r="C8235" t="s">
        <v>36</v>
      </c>
      <c r="D8235">
        <v>101026</v>
      </c>
      <c r="E8235" t="s">
        <v>931</v>
      </c>
      <c r="F8235">
        <v>205507</v>
      </c>
      <c r="G8235" t="s">
        <v>98</v>
      </c>
      <c r="H8235" t="s">
        <v>99</v>
      </c>
      <c r="I8235">
        <v>138.93</v>
      </c>
      <c r="J8235" t="s">
        <v>6</v>
      </c>
      <c r="K8235">
        <v>138.93</v>
      </c>
    </row>
    <row r="8236" spans="1:11" ht="15" customHeight="1">
      <c r="A8236" s="1" t="s">
        <v>998</v>
      </c>
      <c r="B8236" t="s">
        <v>10</v>
      </c>
      <c r="C8236" t="s">
        <v>36</v>
      </c>
      <c r="D8236">
        <v>101026</v>
      </c>
      <c r="E8236" t="s">
        <v>931</v>
      </c>
      <c r="F8236">
        <v>205507</v>
      </c>
      <c r="G8236" t="s">
        <v>98</v>
      </c>
      <c r="H8236" t="s">
        <v>99</v>
      </c>
      <c r="I8236">
        <v>834.02</v>
      </c>
      <c r="J8236" t="s">
        <v>6</v>
      </c>
      <c r="K8236">
        <v>834.02</v>
      </c>
    </row>
    <row r="8237" spans="1:11" ht="15" customHeight="1">
      <c r="A8237" s="1" t="s">
        <v>998</v>
      </c>
      <c r="B8237" t="s">
        <v>10</v>
      </c>
      <c r="C8237" t="s">
        <v>36</v>
      </c>
      <c r="D8237">
        <v>101026</v>
      </c>
      <c r="E8237" t="s">
        <v>931</v>
      </c>
      <c r="F8237">
        <v>205507</v>
      </c>
      <c r="G8237" t="s">
        <v>98</v>
      </c>
      <c r="H8237" t="s">
        <v>99</v>
      </c>
      <c r="I8237">
        <v>379.71</v>
      </c>
      <c r="J8237" t="s">
        <v>6</v>
      </c>
      <c r="K8237">
        <v>379.71</v>
      </c>
    </row>
    <row r="8238" spans="1:11" ht="15" customHeight="1">
      <c r="A8238" s="1" t="s">
        <v>998</v>
      </c>
      <c r="B8238" t="s">
        <v>10</v>
      </c>
      <c r="C8238" t="s">
        <v>36</v>
      </c>
      <c r="D8238">
        <v>101026</v>
      </c>
      <c r="E8238" t="s">
        <v>931</v>
      </c>
      <c r="F8238">
        <v>205507</v>
      </c>
      <c r="G8238" t="s">
        <v>98</v>
      </c>
      <c r="H8238" t="s">
        <v>99</v>
      </c>
      <c r="I8238">
        <v>1186.69</v>
      </c>
      <c r="J8238" t="s">
        <v>6</v>
      </c>
      <c r="K8238">
        <v>1186.69</v>
      </c>
    </row>
    <row r="8239" spans="1:11" ht="15" customHeight="1">
      <c r="A8239" s="1" t="s">
        <v>998</v>
      </c>
      <c r="B8239" t="s">
        <v>10</v>
      </c>
      <c r="C8239" t="s">
        <v>36</v>
      </c>
      <c r="D8239">
        <v>101026</v>
      </c>
      <c r="E8239" t="s">
        <v>931</v>
      </c>
      <c r="F8239">
        <v>205507</v>
      </c>
      <c r="G8239" t="s">
        <v>98</v>
      </c>
      <c r="H8239" t="s">
        <v>99</v>
      </c>
      <c r="I8239">
        <v>322.13</v>
      </c>
      <c r="J8239" t="s">
        <v>6</v>
      </c>
      <c r="K8239">
        <v>322.13</v>
      </c>
    </row>
    <row r="8240" spans="1:11" ht="15" customHeight="1">
      <c r="A8240" s="1" t="s">
        <v>998</v>
      </c>
      <c r="B8240" t="s">
        <v>10</v>
      </c>
      <c r="C8240" t="s">
        <v>36</v>
      </c>
      <c r="D8240">
        <v>101026</v>
      </c>
      <c r="E8240" t="s">
        <v>931</v>
      </c>
      <c r="F8240">
        <v>205507</v>
      </c>
      <c r="G8240" t="s">
        <v>98</v>
      </c>
      <c r="H8240" t="s">
        <v>99</v>
      </c>
      <c r="I8240">
        <v>375.79</v>
      </c>
      <c r="J8240" t="s">
        <v>6</v>
      </c>
      <c r="K8240">
        <v>375.79</v>
      </c>
    </row>
    <row r="8241" spans="1:11" ht="15" customHeight="1">
      <c r="A8241" s="1" t="s">
        <v>998</v>
      </c>
      <c r="B8241" t="s">
        <v>10</v>
      </c>
      <c r="C8241" t="s">
        <v>36</v>
      </c>
      <c r="D8241">
        <v>101026</v>
      </c>
      <c r="E8241" t="s">
        <v>931</v>
      </c>
      <c r="F8241">
        <v>205507</v>
      </c>
      <c r="G8241" t="s">
        <v>98</v>
      </c>
      <c r="H8241" t="s">
        <v>99</v>
      </c>
      <c r="I8241">
        <v>322.13</v>
      </c>
      <c r="J8241" t="s">
        <v>6</v>
      </c>
      <c r="K8241">
        <v>322.13</v>
      </c>
    </row>
    <row r="8242" spans="1:11" ht="15" customHeight="1">
      <c r="A8242" s="1" t="s">
        <v>998</v>
      </c>
      <c r="B8242" t="s">
        <v>10</v>
      </c>
      <c r="C8242" t="s">
        <v>36</v>
      </c>
      <c r="D8242">
        <v>101026</v>
      </c>
      <c r="E8242" t="s">
        <v>931</v>
      </c>
      <c r="F8242">
        <v>205507</v>
      </c>
      <c r="G8242" t="s">
        <v>98</v>
      </c>
      <c r="H8242" t="s">
        <v>99</v>
      </c>
      <c r="I8242">
        <v>441.87</v>
      </c>
      <c r="J8242" t="s">
        <v>6</v>
      </c>
      <c r="K8242">
        <v>441.87</v>
      </c>
    </row>
    <row r="8243" spans="1:11" ht="15" customHeight="1">
      <c r="A8243" s="1" t="s">
        <v>998</v>
      </c>
      <c r="B8243" t="s">
        <v>10</v>
      </c>
      <c r="C8243" t="s">
        <v>36</v>
      </c>
      <c r="D8243">
        <v>101026</v>
      </c>
      <c r="E8243" t="s">
        <v>931</v>
      </c>
      <c r="F8243">
        <v>205507</v>
      </c>
      <c r="G8243" t="s">
        <v>98</v>
      </c>
      <c r="H8243" t="s">
        <v>99</v>
      </c>
      <c r="I8243">
        <v>395.85</v>
      </c>
      <c r="J8243" t="s">
        <v>6</v>
      </c>
      <c r="K8243">
        <v>395.85</v>
      </c>
    </row>
    <row r="8244" spans="1:11" ht="15" customHeight="1">
      <c r="A8244" s="1" t="s">
        <v>998</v>
      </c>
      <c r="B8244" t="s">
        <v>10</v>
      </c>
      <c r="C8244" t="s">
        <v>36</v>
      </c>
      <c r="D8244">
        <v>101026</v>
      </c>
      <c r="E8244" t="s">
        <v>931</v>
      </c>
      <c r="F8244">
        <v>205507</v>
      </c>
      <c r="G8244" t="s">
        <v>98</v>
      </c>
      <c r="H8244" t="s">
        <v>99</v>
      </c>
      <c r="I8244">
        <v>613.95000000000005</v>
      </c>
      <c r="J8244" t="s">
        <v>6</v>
      </c>
      <c r="K8244">
        <v>613.95000000000005</v>
      </c>
    </row>
    <row r="8245" spans="1:11" ht="15" customHeight="1">
      <c r="A8245" s="1" t="s">
        <v>998</v>
      </c>
      <c r="B8245" t="s">
        <v>10</v>
      </c>
      <c r="C8245" t="s">
        <v>36</v>
      </c>
      <c r="D8245">
        <v>101026</v>
      </c>
      <c r="E8245" t="s">
        <v>931</v>
      </c>
      <c r="F8245">
        <v>205507</v>
      </c>
      <c r="G8245" t="s">
        <v>98</v>
      </c>
      <c r="H8245" t="s">
        <v>99</v>
      </c>
      <c r="I8245">
        <v>547.65</v>
      </c>
      <c r="J8245" t="s">
        <v>6</v>
      </c>
      <c r="K8245">
        <v>547.65</v>
      </c>
    </row>
    <row r="8246" spans="1:11" ht="15" customHeight="1">
      <c r="A8246" s="1" t="s">
        <v>998</v>
      </c>
      <c r="B8246" t="s">
        <v>10</v>
      </c>
      <c r="C8246" t="s">
        <v>36</v>
      </c>
      <c r="D8246">
        <v>101026</v>
      </c>
      <c r="E8246" t="s">
        <v>931</v>
      </c>
      <c r="F8246">
        <v>205507</v>
      </c>
      <c r="G8246" t="s">
        <v>98</v>
      </c>
      <c r="H8246" t="s">
        <v>99</v>
      </c>
      <c r="I8246">
        <v>337.62</v>
      </c>
      <c r="J8246" t="s">
        <v>6</v>
      </c>
      <c r="K8246">
        <v>337.62</v>
      </c>
    </row>
    <row r="8247" spans="1:11" ht="15" customHeight="1">
      <c r="A8247" s="1" t="s">
        <v>998</v>
      </c>
      <c r="B8247" t="s">
        <v>10</v>
      </c>
      <c r="C8247" t="s">
        <v>36</v>
      </c>
      <c r="D8247">
        <v>101026</v>
      </c>
      <c r="E8247" t="s">
        <v>931</v>
      </c>
      <c r="F8247">
        <v>205507</v>
      </c>
      <c r="G8247" t="s">
        <v>98</v>
      </c>
      <c r="H8247" t="s">
        <v>99</v>
      </c>
      <c r="I8247">
        <v>436.2</v>
      </c>
      <c r="J8247" t="s">
        <v>6</v>
      </c>
      <c r="K8247">
        <v>436.2</v>
      </c>
    </row>
    <row r="8248" spans="1:11" ht="15" customHeight="1">
      <c r="A8248" s="1" t="s">
        <v>998</v>
      </c>
      <c r="B8248" t="s">
        <v>10</v>
      </c>
      <c r="C8248" t="s">
        <v>36</v>
      </c>
      <c r="D8248">
        <v>101026</v>
      </c>
      <c r="E8248" t="s">
        <v>931</v>
      </c>
      <c r="F8248">
        <v>205507</v>
      </c>
      <c r="G8248" t="s">
        <v>98</v>
      </c>
      <c r="H8248" t="s">
        <v>99</v>
      </c>
      <c r="I8248">
        <v>216.36</v>
      </c>
      <c r="J8248" t="s">
        <v>6</v>
      </c>
      <c r="K8248">
        <v>216.36</v>
      </c>
    </row>
    <row r="8249" spans="1:11" ht="15" customHeight="1">
      <c r="A8249" s="1" t="s">
        <v>998</v>
      </c>
      <c r="B8249" t="s">
        <v>10</v>
      </c>
      <c r="C8249" t="s">
        <v>36</v>
      </c>
      <c r="D8249">
        <v>101026</v>
      </c>
      <c r="E8249" t="s">
        <v>931</v>
      </c>
      <c r="F8249">
        <v>205507</v>
      </c>
      <c r="G8249" t="s">
        <v>98</v>
      </c>
      <c r="H8249" t="s">
        <v>99</v>
      </c>
      <c r="I8249">
        <v>1818.52</v>
      </c>
      <c r="J8249" t="s">
        <v>6</v>
      </c>
      <c r="K8249">
        <v>1818.52</v>
      </c>
    </row>
    <row r="8250" spans="1:11" ht="15" customHeight="1">
      <c r="A8250" s="1" t="s">
        <v>998</v>
      </c>
      <c r="B8250" t="s">
        <v>10</v>
      </c>
      <c r="C8250" t="s">
        <v>36</v>
      </c>
      <c r="D8250">
        <v>101026</v>
      </c>
      <c r="E8250" t="s">
        <v>931</v>
      </c>
      <c r="F8250">
        <v>205507</v>
      </c>
      <c r="G8250" t="s">
        <v>98</v>
      </c>
      <c r="H8250" t="s">
        <v>99</v>
      </c>
      <c r="I8250">
        <v>193.12</v>
      </c>
      <c r="J8250" t="s">
        <v>6</v>
      </c>
      <c r="K8250">
        <v>193.12</v>
      </c>
    </row>
    <row r="8251" spans="1:11" ht="15" customHeight="1">
      <c r="A8251" s="1" t="s">
        <v>998</v>
      </c>
      <c r="B8251" t="s">
        <v>10</v>
      </c>
      <c r="C8251" t="s">
        <v>36</v>
      </c>
      <c r="D8251">
        <v>101026</v>
      </c>
      <c r="E8251" t="s">
        <v>931</v>
      </c>
      <c r="F8251">
        <v>205507</v>
      </c>
      <c r="G8251" t="s">
        <v>98</v>
      </c>
      <c r="H8251" t="s">
        <v>99</v>
      </c>
      <c r="I8251">
        <v>1073.7</v>
      </c>
      <c r="J8251" t="s">
        <v>6</v>
      </c>
      <c r="K8251">
        <v>1073.7</v>
      </c>
    </row>
    <row r="8252" spans="1:11" ht="15" customHeight="1">
      <c r="A8252" s="1" t="s">
        <v>998</v>
      </c>
      <c r="B8252" t="s">
        <v>10</v>
      </c>
      <c r="C8252" t="s">
        <v>36</v>
      </c>
      <c r="D8252">
        <v>101026</v>
      </c>
      <c r="E8252" t="s">
        <v>931</v>
      </c>
      <c r="F8252">
        <v>205507</v>
      </c>
      <c r="G8252" t="s">
        <v>98</v>
      </c>
      <c r="H8252" t="s">
        <v>99</v>
      </c>
      <c r="I8252">
        <v>476.77</v>
      </c>
      <c r="J8252" t="s">
        <v>6</v>
      </c>
      <c r="K8252">
        <v>476.77</v>
      </c>
    </row>
    <row r="8253" spans="1:11" ht="15" customHeight="1">
      <c r="A8253" s="1" t="s">
        <v>998</v>
      </c>
      <c r="B8253" t="s">
        <v>10</v>
      </c>
      <c r="C8253" t="s">
        <v>36</v>
      </c>
      <c r="D8253">
        <v>101026</v>
      </c>
      <c r="E8253" t="s">
        <v>931</v>
      </c>
      <c r="F8253">
        <v>205507</v>
      </c>
      <c r="G8253" t="s">
        <v>98</v>
      </c>
      <c r="H8253" t="s">
        <v>99</v>
      </c>
      <c r="I8253">
        <v>411.77</v>
      </c>
      <c r="J8253" t="s">
        <v>6</v>
      </c>
      <c r="K8253">
        <v>411.77</v>
      </c>
    </row>
    <row r="8254" spans="1:11" ht="15" customHeight="1">
      <c r="A8254" s="1" t="s">
        <v>998</v>
      </c>
      <c r="B8254" t="s">
        <v>10</v>
      </c>
      <c r="C8254" t="s">
        <v>36</v>
      </c>
      <c r="D8254">
        <v>101026</v>
      </c>
      <c r="E8254" t="s">
        <v>931</v>
      </c>
      <c r="F8254">
        <v>205507</v>
      </c>
      <c r="G8254" t="s">
        <v>98</v>
      </c>
      <c r="H8254" t="s">
        <v>99</v>
      </c>
      <c r="I8254">
        <v>124.32</v>
      </c>
      <c r="J8254" t="s">
        <v>6</v>
      </c>
      <c r="K8254">
        <v>124.32</v>
      </c>
    </row>
    <row r="8255" spans="1:11" ht="15" customHeight="1">
      <c r="A8255" s="1" t="s">
        <v>998</v>
      </c>
      <c r="B8255" t="s">
        <v>10</v>
      </c>
      <c r="C8255" t="s">
        <v>36</v>
      </c>
      <c r="D8255">
        <v>101026</v>
      </c>
      <c r="E8255" t="s">
        <v>931</v>
      </c>
      <c r="F8255">
        <v>205507</v>
      </c>
      <c r="G8255" t="s">
        <v>98</v>
      </c>
      <c r="H8255" t="s">
        <v>99</v>
      </c>
      <c r="I8255">
        <v>689.19</v>
      </c>
      <c r="J8255" t="s">
        <v>6</v>
      </c>
      <c r="K8255">
        <v>689.19</v>
      </c>
    </row>
    <row r="8256" spans="1:11" ht="15" customHeight="1">
      <c r="A8256" s="1" t="s">
        <v>998</v>
      </c>
      <c r="B8256" t="s">
        <v>10</v>
      </c>
      <c r="C8256" t="s">
        <v>36</v>
      </c>
      <c r="D8256">
        <v>101026</v>
      </c>
      <c r="E8256" t="s">
        <v>931</v>
      </c>
      <c r="F8256">
        <v>205507</v>
      </c>
      <c r="G8256" t="s">
        <v>98</v>
      </c>
      <c r="H8256" t="s">
        <v>99</v>
      </c>
      <c r="I8256">
        <v>522.35</v>
      </c>
      <c r="J8256" t="s">
        <v>6</v>
      </c>
      <c r="K8256">
        <v>522.35</v>
      </c>
    </row>
    <row r="8257" spans="1:11" ht="15" customHeight="1">
      <c r="A8257" s="1" t="s">
        <v>998</v>
      </c>
      <c r="B8257" t="s">
        <v>10</v>
      </c>
      <c r="C8257" t="s">
        <v>36</v>
      </c>
      <c r="D8257">
        <v>101026</v>
      </c>
      <c r="E8257" t="s">
        <v>931</v>
      </c>
      <c r="F8257">
        <v>205507</v>
      </c>
      <c r="G8257" t="s">
        <v>98</v>
      </c>
      <c r="H8257" t="s">
        <v>99</v>
      </c>
      <c r="I8257">
        <v>248.85</v>
      </c>
      <c r="J8257" t="s">
        <v>6</v>
      </c>
      <c r="K8257">
        <v>248.85</v>
      </c>
    </row>
    <row r="8258" spans="1:11" ht="15" customHeight="1">
      <c r="A8258" s="1" t="s">
        <v>998</v>
      </c>
      <c r="B8258" t="s">
        <v>10</v>
      </c>
      <c r="C8258" t="s">
        <v>36</v>
      </c>
      <c r="D8258">
        <v>101026</v>
      </c>
      <c r="E8258" t="s">
        <v>931</v>
      </c>
      <c r="F8258">
        <v>205507</v>
      </c>
      <c r="G8258" t="s">
        <v>98</v>
      </c>
      <c r="H8258" t="s">
        <v>99</v>
      </c>
      <c r="I8258">
        <v>1302.5</v>
      </c>
      <c r="J8258" t="s">
        <v>6</v>
      </c>
      <c r="K8258">
        <v>1302.5</v>
      </c>
    </row>
    <row r="8259" spans="1:11" ht="15" customHeight="1">
      <c r="A8259" s="1" t="s">
        <v>998</v>
      </c>
      <c r="B8259" t="s">
        <v>10</v>
      </c>
      <c r="C8259" t="s">
        <v>36</v>
      </c>
      <c r="D8259">
        <v>101026</v>
      </c>
      <c r="E8259" t="s">
        <v>931</v>
      </c>
      <c r="F8259">
        <v>205507</v>
      </c>
      <c r="G8259" t="s">
        <v>98</v>
      </c>
      <c r="H8259" t="s">
        <v>99</v>
      </c>
      <c r="I8259">
        <v>398.03</v>
      </c>
      <c r="J8259" t="s">
        <v>6</v>
      </c>
      <c r="K8259">
        <v>398.03</v>
      </c>
    </row>
    <row r="8260" spans="1:11" ht="15" customHeight="1">
      <c r="A8260" s="1" t="s">
        <v>998</v>
      </c>
      <c r="B8260" t="s">
        <v>10</v>
      </c>
      <c r="C8260" t="s">
        <v>36</v>
      </c>
      <c r="D8260">
        <v>101026</v>
      </c>
      <c r="E8260" t="s">
        <v>931</v>
      </c>
      <c r="F8260">
        <v>205507</v>
      </c>
      <c r="G8260" t="s">
        <v>98</v>
      </c>
      <c r="H8260" t="s">
        <v>99</v>
      </c>
      <c r="I8260">
        <v>1351.57</v>
      </c>
      <c r="J8260" t="s">
        <v>6</v>
      </c>
      <c r="K8260">
        <v>1351.57</v>
      </c>
    </row>
    <row r="8261" spans="1:11" ht="15" customHeight="1">
      <c r="A8261" s="1" t="s">
        <v>998</v>
      </c>
      <c r="B8261" t="s">
        <v>10</v>
      </c>
      <c r="C8261" t="s">
        <v>36</v>
      </c>
      <c r="D8261">
        <v>101026</v>
      </c>
      <c r="E8261" t="s">
        <v>931</v>
      </c>
      <c r="F8261">
        <v>205507</v>
      </c>
      <c r="G8261" t="s">
        <v>98</v>
      </c>
      <c r="H8261" t="s">
        <v>99</v>
      </c>
      <c r="I8261">
        <v>519.08000000000004</v>
      </c>
      <c r="J8261" t="s">
        <v>6</v>
      </c>
      <c r="K8261">
        <v>519.08000000000004</v>
      </c>
    </row>
    <row r="8262" spans="1:11">
      <c r="A8262" s="1" t="s">
        <v>998</v>
      </c>
      <c r="B8262" t="s">
        <v>10</v>
      </c>
      <c r="C8262" t="s">
        <v>36</v>
      </c>
      <c r="D8262">
        <v>101026</v>
      </c>
      <c r="E8262" t="s">
        <v>931</v>
      </c>
      <c r="F8262">
        <v>205507</v>
      </c>
      <c r="G8262" t="s">
        <v>98</v>
      </c>
      <c r="H8262" t="s">
        <v>99</v>
      </c>
      <c r="I8262">
        <v>379.71</v>
      </c>
      <c r="J8262" t="s">
        <v>6</v>
      </c>
      <c r="K8262">
        <v>379.71</v>
      </c>
    </row>
    <row r="8263" spans="1:11">
      <c r="A8263" s="1" t="s">
        <v>998</v>
      </c>
      <c r="B8263" t="s">
        <v>10</v>
      </c>
      <c r="C8263" t="s">
        <v>36</v>
      </c>
      <c r="D8263">
        <v>101026</v>
      </c>
      <c r="E8263" t="s">
        <v>931</v>
      </c>
      <c r="F8263">
        <v>205507</v>
      </c>
      <c r="G8263" t="s">
        <v>98</v>
      </c>
      <c r="H8263" t="s">
        <v>99</v>
      </c>
      <c r="I8263">
        <v>933.47</v>
      </c>
      <c r="J8263" t="s">
        <v>6</v>
      </c>
      <c r="K8263">
        <v>933.47</v>
      </c>
    </row>
    <row r="8264" spans="1:11">
      <c r="A8264" s="1" t="s">
        <v>998</v>
      </c>
      <c r="B8264" t="s">
        <v>10</v>
      </c>
      <c r="C8264" t="s">
        <v>36</v>
      </c>
      <c r="D8264">
        <v>101026</v>
      </c>
      <c r="E8264" t="s">
        <v>931</v>
      </c>
      <c r="F8264">
        <v>205507</v>
      </c>
      <c r="G8264" t="s">
        <v>98</v>
      </c>
      <c r="H8264" t="s">
        <v>99</v>
      </c>
      <c r="I8264">
        <v>1972.93</v>
      </c>
      <c r="J8264" t="s">
        <v>6</v>
      </c>
      <c r="K8264">
        <v>1972.93</v>
      </c>
    </row>
    <row r="8265" spans="1:11">
      <c r="A8265" s="1" t="s">
        <v>998</v>
      </c>
      <c r="B8265" t="s">
        <v>10</v>
      </c>
      <c r="C8265" t="s">
        <v>36</v>
      </c>
      <c r="D8265">
        <v>101026</v>
      </c>
      <c r="E8265" t="s">
        <v>931</v>
      </c>
      <c r="F8265">
        <v>205507</v>
      </c>
      <c r="G8265" t="s">
        <v>98</v>
      </c>
      <c r="H8265" t="s">
        <v>99</v>
      </c>
      <c r="I8265">
        <v>442.31</v>
      </c>
      <c r="J8265" t="s">
        <v>6</v>
      </c>
      <c r="K8265">
        <v>442.31</v>
      </c>
    </row>
    <row r="8266" spans="1:11" ht="15" customHeight="1">
      <c r="A8266" s="1" t="s">
        <v>998</v>
      </c>
      <c r="B8266" t="s">
        <v>10</v>
      </c>
      <c r="C8266" t="s">
        <v>36</v>
      </c>
      <c r="D8266">
        <v>101026</v>
      </c>
      <c r="E8266" t="s">
        <v>931</v>
      </c>
      <c r="F8266">
        <v>205507</v>
      </c>
      <c r="G8266" t="s">
        <v>98</v>
      </c>
      <c r="H8266" t="s">
        <v>99</v>
      </c>
      <c r="I8266">
        <v>690.94</v>
      </c>
      <c r="J8266" t="s">
        <v>6</v>
      </c>
      <c r="K8266">
        <v>690.94</v>
      </c>
    </row>
    <row r="8267" spans="1:11" ht="15" customHeight="1">
      <c r="A8267" s="1" t="s">
        <v>998</v>
      </c>
      <c r="B8267" t="s">
        <v>10</v>
      </c>
      <c r="C8267" t="s">
        <v>36</v>
      </c>
      <c r="D8267">
        <v>101026</v>
      </c>
      <c r="E8267" t="s">
        <v>931</v>
      </c>
      <c r="F8267">
        <v>205507</v>
      </c>
      <c r="G8267" t="s">
        <v>98</v>
      </c>
      <c r="H8267" t="s">
        <v>99</v>
      </c>
      <c r="I8267">
        <v>290.29000000000002</v>
      </c>
      <c r="J8267" t="s">
        <v>6</v>
      </c>
      <c r="K8267">
        <v>290.29000000000002</v>
      </c>
    </row>
    <row r="8268" spans="1:11" ht="15" customHeight="1">
      <c r="A8268" s="1" t="s">
        <v>998</v>
      </c>
      <c r="B8268" t="s">
        <v>10</v>
      </c>
      <c r="C8268" t="s">
        <v>36</v>
      </c>
      <c r="D8268">
        <v>101026</v>
      </c>
      <c r="E8268" t="s">
        <v>931</v>
      </c>
      <c r="F8268">
        <v>205507</v>
      </c>
      <c r="G8268" t="s">
        <v>98</v>
      </c>
      <c r="H8268" t="s">
        <v>99</v>
      </c>
      <c r="I8268">
        <v>364.88</v>
      </c>
      <c r="J8268" t="s">
        <v>6</v>
      </c>
      <c r="K8268">
        <v>364.88</v>
      </c>
    </row>
    <row r="8269" spans="1:11" ht="15" customHeight="1">
      <c r="A8269" s="1" t="s">
        <v>998</v>
      </c>
      <c r="B8269" t="s">
        <v>10</v>
      </c>
      <c r="C8269" t="s">
        <v>36</v>
      </c>
      <c r="D8269">
        <v>101026</v>
      </c>
      <c r="E8269" t="s">
        <v>931</v>
      </c>
      <c r="F8269">
        <v>205507</v>
      </c>
      <c r="G8269" t="s">
        <v>98</v>
      </c>
      <c r="H8269" t="s">
        <v>99</v>
      </c>
      <c r="I8269">
        <v>315.14999999999998</v>
      </c>
      <c r="J8269" t="s">
        <v>6</v>
      </c>
      <c r="K8269">
        <v>315.14999999999998</v>
      </c>
    </row>
    <row r="8270" spans="1:11">
      <c r="A8270" s="1" t="s">
        <v>998</v>
      </c>
      <c r="B8270" t="s">
        <v>10</v>
      </c>
      <c r="C8270" t="s">
        <v>36</v>
      </c>
      <c r="D8270">
        <v>101026</v>
      </c>
      <c r="E8270" t="s">
        <v>931</v>
      </c>
      <c r="F8270">
        <v>205507</v>
      </c>
      <c r="G8270" t="s">
        <v>98</v>
      </c>
      <c r="H8270" t="s">
        <v>99</v>
      </c>
      <c r="I8270">
        <v>324.52999999999997</v>
      </c>
      <c r="J8270" t="s">
        <v>6</v>
      </c>
      <c r="K8270">
        <v>324.52999999999997</v>
      </c>
    </row>
    <row r="8271" spans="1:11">
      <c r="A8271" s="1" t="s">
        <v>998</v>
      </c>
      <c r="B8271" t="s">
        <v>10</v>
      </c>
      <c r="C8271" t="s">
        <v>36</v>
      </c>
      <c r="D8271">
        <v>101026</v>
      </c>
      <c r="E8271" t="s">
        <v>931</v>
      </c>
      <c r="F8271">
        <v>205507</v>
      </c>
      <c r="G8271" t="s">
        <v>98</v>
      </c>
      <c r="H8271" t="s">
        <v>99</v>
      </c>
      <c r="I8271">
        <v>992.36</v>
      </c>
      <c r="J8271" t="s">
        <v>6</v>
      </c>
      <c r="K8271">
        <v>992.36</v>
      </c>
    </row>
    <row r="8272" spans="1:11">
      <c r="A8272" s="1" t="s">
        <v>998</v>
      </c>
      <c r="B8272" t="s">
        <v>10</v>
      </c>
      <c r="C8272" t="s">
        <v>36</v>
      </c>
      <c r="D8272">
        <v>101026</v>
      </c>
      <c r="E8272" t="s">
        <v>931</v>
      </c>
      <c r="F8272">
        <v>205507</v>
      </c>
      <c r="G8272" t="s">
        <v>98</v>
      </c>
      <c r="H8272" t="s">
        <v>99</v>
      </c>
      <c r="I8272">
        <v>897.48</v>
      </c>
      <c r="J8272" t="s">
        <v>6</v>
      </c>
      <c r="K8272">
        <v>897.48</v>
      </c>
    </row>
    <row r="8273" spans="1:11">
      <c r="A8273" s="1" t="s">
        <v>998</v>
      </c>
      <c r="B8273" t="s">
        <v>10</v>
      </c>
      <c r="C8273" t="s">
        <v>36</v>
      </c>
      <c r="D8273">
        <v>101026</v>
      </c>
      <c r="E8273" t="s">
        <v>931</v>
      </c>
      <c r="F8273">
        <v>205507</v>
      </c>
      <c r="G8273" t="s">
        <v>98</v>
      </c>
      <c r="H8273" t="s">
        <v>99</v>
      </c>
      <c r="I8273">
        <v>162.56</v>
      </c>
      <c r="J8273" t="s">
        <v>6</v>
      </c>
      <c r="K8273">
        <v>162.56</v>
      </c>
    </row>
    <row r="8274" spans="1:11" ht="15" customHeight="1">
      <c r="A8274" s="1" t="s">
        <v>998</v>
      </c>
      <c r="B8274" t="s">
        <v>10</v>
      </c>
      <c r="C8274" t="s">
        <v>36</v>
      </c>
      <c r="D8274">
        <v>101026</v>
      </c>
      <c r="E8274" t="s">
        <v>931</v>
      </c>
      <c r="F8274">
        <v>205507</v>
      </c>
      <c r="G8274" t="s">
        <v>98</v>
      </c>
      <c r="H8274" t="s">
        <v>99</v>
      </c>
      <c r="I8274">
        <v>777.74</v>
      </c>
      <c r="J8274" t="s">
        <v>6</v>
      </c>
      <c r="K8274">
        <v>777.74</v>
      </c>
    </row>
    <row r="8275" spans="1:11" ht="15" customHeight="1">
      <c r="A8275" s="1" t="s">
        <v>998</v>
      </c>
      <c r="B8275" t="s">
        <v>10</v>
      </c>
      <c r="C8275" t="s">
        <v>36</v>
      </c>
      <c r="D8275">
        <v>101026</v>
      </c>
      <c r="E8275" t="s">
        <v>931</v>
      </c>
      <c r="F8275">
        <v>205507</v>
      </c>
      <c r="G8275" t="s">
        <v>98</v>
      </c>
      <c r="H8275" t="s">
        <v>99</v>
      </c>
      <c r="I8275">
        <v>403.7</v>
      </c>
      <c r="J8275" t="s">
        <v>6</v>
      </c>
      <c r="K8275">
        <v>403.7</v>
      </c>
    </row>
    <row r="8276" spans="1:11">
      <c r="A8276" s="1" t="s">
        <v>998</v>
      </c>
      <c r="B8276" t="s">
        <v>10</v>
      </c>
      <c r="C8276" t="s">
        <v>36</v>
      </c>
      <c r="D8276">
        <v>101026</v>
      </c>
      <c r="E8276" t="s">
        <v>931</v>
      </c>
      <c r="F8276">
        <v>205507</v>
      </c>
      <c r="G8276" t="s">
        <v>98</v>
      </c>
      <c r="H8276" t="s">
        <v>99</v>
      </c>
      <c r="I8276">
        <v>386.91</v>
      </c>
      <c r="J8276" t="s">
        <v>6</v>
      </c>
      <c r="K8276">
        <v>386.91</v>
      </c>
    </row>
    <row r="8277" spans="1:11">
      <c r="A8277" s="1" t="s">
        <v>998</v>
      </c>
      <c r="B8277" t="s">
        <v>10</v>
      </c>
      <c r="C8277" t="s">
        <v>36</v>
      </c>
      <c r="D8277">
        <v>101026</v>
      </c>
      <c r="E8277" t="s">
        <v>931</v>
      </c>
      <c r="F8277">
        <v>205507</v>
      </c>
      <c r="G8277" t="s">
        <v>98</v>
      </c>
      <c r="H8277" t="s">
        <v>99</v>
      </c>
      <c r="I8277">
        <v>511.66</v>
      </c>
      <c r="J8277" t="s">
        <v>6</v>
      </c>
      <c r="K8277">
        <v>511.66</v>
      </c>
    </row>
    <row r="8278" spans="1:11" ht="15" customHeight="1">
      <c r="A8278" s="1" t="s">
        <v>998</v>
      </c>
      <c r="B8278" t="s">
        <v>10</v>
      </c>
      <c r="C8278" t="s">
        <v>36</v>
      </c>
      <c r="D8278">
        <v>101026</v>
      </c>
      <c r="E8278" t="s">
        <v>931</v>
      </c>
      <c r="F8278">
        <v>205507</v>
      </c>
      <c r="G8278" t="s">
        <v>98</v>
      </c>
      <c r="H8278" t="s">
        <v>99</v>
      </c>
      <c r="I8278">
        <v>555.5</v>
      </c>
      <c r="J8278" t="s">
        <v>6</v>
      </c>
      <c r="K8278">
        <v>555.5</v>
      </c>
    </row>
    <row r="8279" spans="1:11" ht="15" customHeight="1">
      <c r="A8279" s="1" t="s">
        <v>998</v>
      </c>
      <c r="B8279" t="s">
        <v>10</v>
      </c>
      <c r="C8279" t="s">
        <v>36</v>
      </c>
      <c r="D8279">
        <v>101026</v>
      </c>
      <c r="E8279" t="s">
        <v>931</v>
      </c>
      <c r="F8279">
        <v>205507</v>
      </c>
      <c r="G8279" t="s">
        <v>98</v>
      </c>
      <c r="H8279" t="s">
        <v>99</v>
      </c>
      <c r="I8279">
        <v>519.29999999999995</v>
      </c>
      <c r="J8279" t="s">
        <v>6</v>
      </c>
      <c r="K8279">
        <v>519.29999999999995</v>
      </c>
    </row>
    <row r="8280" spans="1:11" ht="15" customHeight="1">
      <c r="A8280" s="1" t="s">
        <v>998</v>
      </c>
      <c r="B8280" t="s">
        <v>13</v>
      </c>
      <c r="C8280" t="s">
        <v>39</v>
      </c>
      <c r="D8280">
        <v>102010</v>
      </c>
      <c r="E8280" t="s">
        <v>936</v>
      </c>
      <c r="F8280">
        <v>205507</v>
      </c>
      <c r="G8280" t="s">
        <v>98</v>
      </c>
      <c r="H8280" t="s">
        <v>99</v>
      </c>
      <c r="I8280">
        <v>1379.06</v>
      </c>
      <c r="J8280" t="s">
        <v>6</v>
      </c>
      <c r="K8280">
        <v>1379.06</v>
      </c>
    </row>
    <row r="8281" spans="1:11" ht="15" customHeight="1">
      <c r="A8281" s="1" t="s">
        <v>998</v>
      </c>
      <c r="B8281" t="s">
        <v>10</v>
      </c>
      <c r="C8281" t="s">
        <v>36</v>
      </c>
      <c r="D8281">
        <v>101017</v>
      </c>
      <c r="E8281" t="s">
        <v>905</v>
      </c>
      <c r="F8281">
        <v>205507</v>
      </c>
      <c r="G8281" t="s">
        <v>98</v>
      </c>
      <c r="H8281" t="s">
        <v>99</v>
      </c>
      <c r="I8281">
        <v>208.61</v>
      </c>
      <c r="J8281" t="s">
        <v>6</v>
      </c>
      <c r="K8281">
        <v>208.61</v>
      </c>
    </row>
    <row r="8282" spans="1:11" ht="15" customHeight="1">
      <c r="A8282" s="1" t="s">
        <v>998</v>
      </c>
      <c r="B8282" t="s">
        <v>10</v>
      </c>
      <c r="C8282" t="s">
        <v>36</v>
      </c>
      <c r="D8282">
        <v>101017</v>
      </c>
      <c r="E8282" t="s">
        <v>905</v>
      </c>
      <c r="F8282">
        <v>205507</v>
      </c>
      <c r="G8282" t="s">
        <v>98</v>
      </c>
      <c r="H8282" t="s">
        <v>99</v>
      </c>
      <c r="I8282">
        <v>47.74</v>
      </c>
      <c r="J8282" t="s">
        <v>6</v>
      </c>
      <c r="K8282">
        <v>47.74</v>
      </c>
    </row>
    <row r="8283" spans="1:11" ht="15" customHeight="1">
      <c r="A8283" s="1" t="s">
        <v>998</v>
      </c>
      <c r="B8283" t="s">
        <v>10</v>
      </c>
      <c r="C8283" t="s">
        <v>36</v>
      </c>
      <c r="D8283">
        <v>101017</v>
      </c>
      <c r="E8283" t="s">
        <v>905</v>
      </c>
      <c r="F8283">
        <v>205507</v>
      </c>
      <c r="G8283" t="s">
        <v>98</v>
      </c>
      <c r="H8283" t="s">
        <v>99</v>
      </c>
      <c r="I8283">
        <v>61.07</v>
      </c>
      <c r="J8283" t="s">
        <v>6</v>
      </c>
      <c r="K8283">
        <v>61.07</v>
      </c>
    </row>
    <row r="8284" spans="1:11" ht="15" customHeight="1">
      <c r="A8284" s="1" t="s">
        <v>998</v>
      </c>
      <c r="B8284" t="s">
        <v>10</v>
      </c>
      <c r="C8284" t="s">
        <v>36</v>
      </c>
      <c r="D8284">
        <v>101017</v>
      </c>
      <c r="E8284" t="s">
        <v>905</v>
      </c>
      <c r="F8284">
        <v>205507</v>
      </c>
      <c r="G8284" t="s">
        <v>98</v>
      </c>
      <c r="H8284" t="s">
        <v>99</v>
      </c>
      <c r="I8284">
        <v>49.07</v>
      </c>
      <c r="J8284" t="s">
        <v>6</v>
      </c>
      <c r="K8284">
        <v>49.07</v>
      </c>
    </row>
    <row r="8285" spans="1:11" ht="15" customHeight="1">
      <c r="A8285" s="1" t="s">
        <v>998</v>
      </c>
      <c r="B8285" t="s">
        <v>10</v>
      </c>
      <c r="C8285" t="s">
        <v>36</v>
      </c>
      <c r="D8285">
        <v>101017</v>
      </c>
      <c r="E8285" t="s">
        <v>905</v>
      </c>
      <c r="F8285">
        <v>205507</v>
      </c>
      <c r="G8285" t="s">
        <v>98</v>
      </c>
      <c r="H8285" t="s">
        <v>99</v>
      </c>
      <c r="I8285">
        <v>250.63</v>
      </c>
      <c r="J8285" t="s">
        <v>6</v>
      </c>
      <c r="K8285">
        <v>250.63</v>
      </c>
    </row>
    <row r="8286" spans="1:11" ht="15" customHeight="1">
      <c r="A8286" s="1" t="s">
        <v>998</v>
      </c>
      <c r="B8286" t="s">
        <v>10</v>
      </c>
      <c r="C8286" t="s">
        <v>36</v>
      </c>
      <c r="D8286">
        <v>101017</v>
      </c>
      <c r="E8286" t="s">
        <v>905</v>
      </c>
      <c r="F8286">
        <v>205507</v>
      </c>
      <c r="G8286" t="s">
        <v>98</v>
      </c>
      <c r="H8286" t="s">
        <v>99</v>
      </c>
      <c r="I8286">
        <v>166.76</v>
      </c>
      <c r="J8286" t="s">
        <v>6</v>
      </c>
      <c r="K8286">
        <v>166.76</v>
      </c>
    </row>
    <row r="8287" spans="1:11" ht="15" customHeight="1">
      <c r="A8287" s="1" t="s">
        <v>998</v>
      </c>
      <c r="B8287" t="s">
        <v>10</v>
      </c>
      <c r="C8287" t="s">
        <v>36</v>
      </c>
      <c r="D8287">
        <v>101017</v>
      </c>
      <c r="E8287" t="s">
        <v>905</v>
      </c>
      <c r="F8287">
        <v>205507</v>
      </c>
      <c r="G8287" t="s">
        <v>98</v>
      </c>
      <c r="H8287" t="s">
        <v>99</v>
      </c>
      <c r="I8287">
        <v>49.94</v>
      </c>
      <c r="J8287" t="s">
        <v>6</v>
      </c>
      <c r="K8287">
        <v>49.94</v>
      </c>
    </row>
    <row r="8288" spans="1:11" ht="15" customHeight="1">
      <c r="A8288" s="1" t="s">
        <v>998</v>
      </c>
      <c r="B8288" t="s">
        <v>10</v>
      </c>
      <c r="C8288" t="s">
        <v>36</v>
      </c>
      <c r="D8288">
        <v>101017</v>
      </c>
      <c r="E8288" t="s">
        <v>905</v>
      </c>
      <c r="F8288">
        <v>205507</v>
      </c>
      <c r="G8288" t="s">
        <v>98</v>
      </c>
      <c r="H8288" t="s">
        <v>99</v>
      </c>
      <c r="I8288">
        <v>389.47</v>
      </c>
      <c r="J8288" t="s">
        <v>6</v>
      </c>
      <c r="K8288">
        <v>389.47</v>
      </c>
    </row>
    <row r="8289" spans="1:11" ht="15" customHeight="1">
      <c r="A8289" s="1" t="s">
        <v>998</v>
      </c>
      <c r="B8289" t="s">
        <v>10</v>
      </c>
      <c r="C8289" t="s">
        <v>36</v>
      </c>
      <c r="D8289">
        <v>101017</v>
      </c>
      <c r="E8289" t="s">
        <v>905</v>
      </c>
      <c r="F8289">
        <v>205507</v>
      </c>
      <c r="G8289" t="s">
        <v>98</v>
      </c>
      <c r="H8289" t="s">
        <v>99</v>
      </c>
      <c r="I8289">
        <v>113.4</v>
      </c>
      <c r="J8289" t="s">
        <v>6</v>
      </c>
      <c r="K8289">
        <v>113.4</v>
      </c>
    </row>
    <row r="8290" spans="1:11" ht="15" customHeight="1">
      <c r="A8290" s="1" t="s">
        <v>998</v>
      </c>
      <c r="B8290" t="s">
        <v>10</v>
      </c>
      <c r="C8290" t="s">
        <v>36</v>
      </c>
      <c r="D8290">
        <v>101017</v>
      </c>
      <c r="E8290" t="s">
        <v>905</v>
      </c>
      <c r="F8290">
        <v>205507</v>
      </c>
      <c r="G8290" t="s">
        <v>98</v>
      </c>
      <c r="H8290" t="s">
        <v>99</v>
      </c>
      <c r="I8290">
        <v>111.96</v>
      </c>
      <c r="J8290" t="s">
        <v>6</v>
      </c>
      <c r="K8290">
        <v>111.96</v>
      </c>
    </row>
    <row r="8291" spans="1:11" ht="15" customHeight="1">
      <c r="A8291" s="1" t="s">
        <v>998</v>
      </c>
      <c r="B8291" t="s">
        <v>10</v>
      </c>
      <c r="C8291" t="s">
        <v>36</v>
      </c>
      <c r="D8291">
        <v>101017</v>
      </c>
      <c r="E8291" t="s">
        <v>905</v>
      </c>
      <c r="F8291">
        <v>205507</v>
      </c>
      <c r="G8291" t="s">
        <v>98</v>
      </c>
      <c r="H8291" t="s">
        <v>99</v>
      </c>
      <c r="I8291">
        <v>45.77</v>
      </c>
      <c r="J8291" t="s">
        <v>6</v>
      </c>
      <c r="K8291">
        <v>45.77</v>
      </c>
    </row>
    <row r="8292" spans="1:11" ht="15" customHeight="1">
      <c r="A8292" s="1" t="s">
        <v>998</v>
      </c>
      <c r="B8292" t="s">
        <v>10</v>
      </c>
      <c r="C8292" t="s">
        <v>36</v>
      </c>
      <c r="D8292">
        <v>101017</v>
      </c>
      <c r="E8292" t="s">
        <v>905</v>
      </c>
      <c r="F8292">
        <v>205507</v>
      </c>
      <c r="G8292" t="s">
        <v>98</v>
      </c>
      <c r="H8292" t="s">
        <v>99</v>
      </c>
      <c r="I8292">
        <v>245.76</v>
      </c>
      <c r="J8292" t="s">
        <v>6</v>
      </c>
      <c r="K8292">
        <v>245.76</v>
      </c>
    </row>
    <row r="8293" spans="1:11" ht="15" customHeight="1">
      <c r="A8293" s="1" t="s">
        <v>998</v>
      </c>
      <c r="B8293" t="s">
        <v>10</v>
      </c>
      <c r="C8293" t="s">
        <v>36</v>
      </c>
      <c r="D8293">
        <v>101017</v>
      </c>
      <c r="E8293" t="s">
        <v>905</v>
      </c>
      <c r="F8293">
        <v>205507</v>
      </c>
      <c r="G8293" t="s">
        <v>98</v>
      </c>
      <c r="H8293" t="s">
        <v>99</v>
      </c>
      <c r="I8293">
        <v>7988.43</v>
      </c>
      <c r="J8293" t="s">
        <v>6</v>
      </c>
      <c r="K8293">
        <v>7988.43</v>
      </c>
    </row>
    <row r="8294" spans="1:11" ht="15" customHeight="1">
      <c r="A8294" s="1" t="s">
        <v>998</v>
      </c>
      <c r="B8294" t="s">
        <v>10</v>
      </c>
      <c r="C8294" t="s">
        <v>36</v>
      </c>
      <c r="D8294">
        <v>101017</v>
      </c>
      <c r="E8294" t="s">
        <v>905</v>
      </c>
      <c r="F8294">
        <v>205507</v>
      </c>
      <c r="G8294" t="s">
        <v>98</v>
      </c>
      <c r="H8294" t="s">
        <v>99</v>
      </c>
      <c r="I8294">
        <v>32.71</v>
      </c>
      <c r="J8294" t="s">
        <v>6</v>
      </c>
      <c r="K8294">
        <v>32.71</v>
      </c>
    </row>
    <row r="8295" spans="1:11" ht="15" customHeight="1">
      <c r="A8295" s="1" t="s">
        <v>998</v>
      </c>
      <c r="B8295" t="s">
        <v>10</v>
      </c>
      <c r="C8295" t="s">
        <v>36</v>
      </c>
      <c r="D8295">
        <v>101017</v>
      </c>
      <c r="E8295" t="s">
        <v>905</v>
      </c>
      <c r="F8295">
        <v>205507</v>
      </c>
      <c r="G8295" t="s">
        <v>98</v>
      </c>
      <c r="H8295" t="s">
        <v>99</v>
      </c>
      <c r="I8295">
        <v>29.08</v>
      </c>
      <c r="J8295" t="s">
        <v>6</v>
      </c>
      <c r="K8295">
        <v>29.08</v>
      </c>
    </row>
    <row r="8296" spans="1:11" ht="15" customHeight="1">
      <c r="A8296" s="1" t="s">
        <v>998</v>
      </c>
      <c r="B8296" t="s">
        <v>10</v>
      </c>
      <c r="C8296" t="s">
        <v>36</v>
      </c>
      <c r="D8296">
        <v>101017</v>
      </c>
      <c r="E8296" t="s">
        <v>905</v>
      </c>
      <c r="F8296">
        <v>205507</v>
      </c>
      <c r="G8296" t="s">
        <v>98</v>
      </c>
      <c r="H8296" t="s">
        <v>99</v>
      </c>
      <c r="I8296">
        <v>274.97000000000003</v>
      </c>
      <c r="J8296" t="s">
        <v>6</v>
      </c>
      <c r="K8296">
        <v>274.97000000000003</v>
      </c>
    </row>
    <row r="8297" spans="1:11" ht="15" customHeight="1">
      <c r="A8297" s="1" t="s">
        <v>998</v>
      </c>
      <c r="B8297" t="s">
        <v>10</v>
      </c>
      <c r="C8297" t="s">
        <v>36</v>
      </c>
      <c r="D8297">
        <v>101017</v>
      </c>
      <c r="E8297" t="s">
        <v>905</v>
      </c>
      <c r="F8297">
        <v>205507</v>
      </c>
      <c r="G8297" t="s">
        <v>98</v>
      </c>
      <c r="H8297" t="s">
        <v>99</v>
      </c>
      <c r="I8297">
        <v>196.29</v>
      </c>
      <c r="J8297" t="s">
        <v>6</v>
      </c>
      <c r="K8297">
        <v>196.29</v>
      </c>
    </row>
    <row r="8298" spans="1:11" ht="15" customHeight="1">
      <c r="A8298" s="1" t="s">
        <v>998</v>
      </c>
      <c r="B8298" t="s">
        <v>10</v>
      </c>
      <c r="C8298" t="s">
        <v>36</v>
      </c>
      <c r="D8298">
        <v>101017</v>
      </c>
      <c r="E8298" t="s">
        <v>905</v>
      </c>
      <c r="F8298">
        <v>205507</v>
      </c>
      <c r="G8298" t="s">
        <v>98</v>
      </c>
      <c r="H8298" t="s">
        <v>99</v>
      </c>
      <c r="I8298">
        <v>318.63</v>
      </c>
      <c r="J8298" t="s">
        <v>6</v>
      </c>
      <c r="K8298">
        <v>318.63</v>
      </c>
    </row>
    <row r="8299" spans="1:11" ht="15" customHeight="1">
      <c r="A8299" s="1" t="s">
        <v>998</v>
      </c>
      <c r="B8299" t="s">
        <v>10</v>
      </c>
      <c r="C8299" t="s">
        <v>36</v>
      </c>
      <c r="D8299">
        <v>101017</v>
      </c>
      <c r="E8299" t="s">
        <v>905</v>
      </c>
      <c r="F8299">
        <v>205507</v>
      </c>
      <c r="G8299" t="s">
        <v>98</v>
      </c>
      <c r="H8299" t="s">
        <v>99</v>
      </c>
      <c r="I8299">
        <v>43.62</v>
      </c>
      <c r="J8299" t="s">
        <v>6</v>
      </c>
      <c r="K8299">
        <v>43.62</v>
      </c>
    </row>
    <row r="8300" spans="1:11" ht="15" customHeight="1">
      <c r="A8300" s="1" t="s">
        <v>998</v>
      </c>
      <c r="B8300" t="s">
        <v>10</v>
      </c>
      <c r="C8300" t="s">
        <v>36</v>
      </c>
      <c r="D8300">
        <v>101017</v>
      </c>
      <c r="E8300" t="s">
        <v>905</v>
      </c>
      <c r="F8300">
        <v>205507</v>
      </c>
      <c r="G8300" t="s">
        <v>98</v>
      </c>
      <c r="H8300" t="s">
        <v>99</v>
      </c>
      <c r="I8300">
        <v>1056.55</v>
      </c>
      <c r="J8300" t="s">
        <v>6</v>
      </c>
      <c r="K8300">
        <v>1056.55</v>
      </c>
    </row>
    <row r="8301" spans="1:11" ht="15" customHeight="1">
      <c r="A8301" s="1" t="s">
        <v>998</v>
      </c>
      <c r="B8301" t="s">
        <v>10</v>
      </c>
      <c r="C8301" t="s">
        <v>36</v>
      </c>
      <c r="D8301">
        <v>101017</v>
      </c>
      <c r="E8301" t="s">
        <v>905</v>
      </c>
      <c r="F8301">
        <v>205507</v>
      </c>
      <c r="G8301" t="s">
        <v>98</v>
      </c>
      <c r="H8301" t="s">
        <v>99</v>
      </c>
      <c r="I8301">
        <v>346.29</v>
      </c>
      <c r="J8301" t="s">
        <v>6</v>
      </c>
      <c r="K8301">
        <v>346.29</v>
      </c>
    </row>
    <row r="8302" spans="1:11" ht="15" customHeight="1">
      <c r="A8302" s="1" t="s">
        <v>998</v>
      </c>
      <c r="B8302" t="s">
        <v>10</v>
      </c>
      <c r="C8302" t="s">
        <v>36</v>
      </c>
      <c r="D8302">
        <v>101017</v>
      </c>
      <c r="E8302" t="s">
        <v>905</v>
      </c>
      <c r="F8302">
        <v>205507</v>
      </c>
      <c r="G8302" t="s">
        <v>98</v>
      </c>
      <c r="H8302" t="s">
        <v>99</v>
      </c>
      <c r="I8302">
        <v>319.72000000000003</v>
      </c>
      <c r="J8302" t="s">
        <v>6</v>
      </c>
      <c r="K8302">
        <v>319.72000000000003</v>
      </c>
    </row>
    <row r="8303" spans="1:11" ht="15" customHeight="1">
      <c r="A8303" s="1" t="s">
        <v>998</v>
      </c>
      <c r="B8303" t="s">
        <v>10</v>
      </c>
      <c r="C8303" t="s">
        <v>36</v>
      </c>
      <c r="D8303">
        <v>101017</v>
      </c>
      <c r="E8303" t="s">
        <v>905</v>
      </c>
      <c r="F8303">
        <v>205507</v>
      </c>
      <c r="G8303" t="s">
        <v>98</v>
      </c>
      <c r="H8303" t="s">
        <v>99</v>
      </c>
      <c r="I8303">
        <v>244.95</v>
      </c>
      <c r="J8303" t="s">
        <v>6</v>
      </c>
      <c r="K8303">
        <v>244.95</v>
      </c>
    </row>
    <row r="8304" spans="1:11" ht="15" customHeight="1">
      <c r="A8304" s="1" t="s">
        <v>998</v>
      </c>
      <c r="B8304" t="s">
        <v>10</v>
      </c>
      <c r="C8304" t="s">
        <v>36</v>
      </c>
      <c r="D8304">
        <v>101017</v>
      </c>
      <c r="E8304" t="s">
        <v>905</v>
      </c>
      <c r="F8304">
        <v>205507</v>
      </c>
      <c r="G8304" t="s">
        <v>98</v>
      </c>
      <c r="H8304" t="s">
        <v>99</v>
      </c>
      <c r="I8304">
        <v>12549.25</v>
      </c>
      <c r="J8304" t="s">
        <v>5</v>
      </c>
      <c r="K8304">
        <v>-12549.25</v>
      </c>
    </row>
    <row r="8305" spans="1:11" ht="15" customHeight="1">
      <c r="A8305" s="1" t="s">
        <v>998</v>
      </c>
      <c r="B8305" t="s">
        <v>11</v>
      </c>
      <c r="C8305" t="s">
        <v>37</v>
      </c>
      <c r="D8305">
        <v>111019</v>
      </c>
      <c r="E8305" t="s">
        <v>97</v>
      </c>
      <c r="F8305">
        <v>205507</v>
      </c>
      <c r="G8305" t="s">
        <v>98</v>
      </c>
      <c r="H8305" t="s">
        <v>99</v>
      </c>
      <c r="I8305">
        <v>1192.48</v>
      </c>
      <c r="J8305" t="s">
        <v>6</v>
      </c>
      <c r="K8305">
        <v>1192.48</v>
      </c>
    </row>
    <row r="8306" spans="1:11" ht="15" customHeight="1">
      <c r="A8306" s="1" t="s">
        <v>998</v>
      </c>
      <c r="B8306" t="s">
        <v>10</v>
      </c>
      <c r="C8306" t="s">
        <v>36</v>
      </c>
      <c r="D8306">
        <v>103283</v>
      </c>
      <c r="E8306" t="s">
        <v>932</v>
      </c>
      <c r="F8306">
        <v>205510</v>
      </c>
      <c r="G8306" t="s">
        <v>906</v>
      </c>
      <c r="H8306" t="s">
        <v>907</v>
      </c>
      <c r="I8306">
        <v>599.67999999999995</v>
      </c>
      <c r="J8306" t="s">
        <v>6</v>
      </c>
      <c r="K8306">
        <v>599.67999999999995</v>
      </c>
    </row>
    <row r="8307" spans="1:11" ht="15" customHeight="1">
      <c r="A8307" s="1" t="s">
        <v>998</v>
      </c>
      <c r="B8307" t="s">
        <v>10</v>
      </c>
      <c r="C8307" t="s">
        <v>36</v>
      </c>
      <c r="D8307">
        <v>103283</v>
      </c>
      <c r="E8307" t="s">
        <v>932</v>
      </c>
      <c r="F8307">
        <v>205510</v>
      </c>
      <c r="G8307" t="s">
        <v>906</v>
      </c>
      <c r="H8307" t="s">
        <v>907</v>
      </c>
      <c r="I8307">
        <v>599.67999999999995</v>
      </c>
      <c r="J8307" t="s">
        <v>6</v>
      </c>
      <c r="K8307">
        <v>599.67999999999995</v>
      </c>
    </row>
    <row r="8308" spans="1:11" ht="15" customHeight="1">
      <c r="A8308" s="1" t="s">
        <v>998</v>
      </c>
      <c r="B8308" t="s">
        <v>10</v>
      </c>
      <c r="C8308" t="s">
        <v>36</v>
      </c>
      <c r="D8308">
        <v>103283</v>
      </c>
      <c r="E8308" t="s">
        <v>932</v>
      </c>
      <c r="F8308">
        <v>205510</v>
      </c>
      <c r="G8308" t="s">
        <v>906</v>
      </c>
      <c r="H8308" t="s">
        <v>907</v>
      </c>
      <c r="I8308">
        <v>599.67999999999995</v>
      </c>
      <c r="J8308" t="s">
        <v>6</v>
      </c>
      <c r="K8308">
        <v>599.67999999999995</v>
      </c>
    </row>
    <row r="8309" spans="1:11" ht="15" customHeight="1">
      <c r="A8309" s="1" t="s">
        <v>998</v>
      </c>
      <c r="B8309" t="s">
        <v>10</v>
      </c>
      <c r="C8309" t="s">
        <v>36</v>
      </c>
      <c r="D8309">
        <v>101017</v>
      </c>
      <c r="E8309" t="s">
        <v>905</v>
      </c>
      <c r="F8309">
        <v>205510</v>
      </c>
      <c r="G8309" t="s">
        <v>906</v>
      </c>
      <c r="H8309" t="s">
        <v>907</v>
      </c>
      <c r="I8309">
        <v>10154.98</v>
      </c>
      <c r="J8309" t="s">
        <v>6</v>
      </c>
      <c r="K8309">
        <v>10154.98</v>
      </c>
    </row>
    <row r="8310" spans="1:11" ht="15" customHeight="1">
      <c r="A8310" s="1" t="s">
        <v>998</v>
      </c>
      <c r="B8310" t="s">
        <v>9</v>
      </c>
      <c r="C8310" t="s">
        <v>35</v>
      </c>
      <c r="D8310">
        <v>106354</v>
      </c>
      <c r="E8310" t="s">
        <v>192</v>
      </c>
      <c r="F8310">
        <v>205598</v>
      </c>
      <c r="G8310" t="s">
        <v>193</v>
      </c>
      <c r="H8310" t="s">
        <v>194</v>
      </c>
      <c r="I8310">
        <v>264</v>
      </c>
      <c r="J8310" t="s">
        <v>6</v>
      </c>
      <c r="K8310">
        <v>264</v>
      </c>
    </row>
    <row r="8311" spans="1:11" ht="15" customHeight="1">
      <c r="A8311" s="1" t="s">
        <v>998</v>
      </c>
      <c r="B8311" t="s">
        <v>9</v>
      </c>
      <c r="C8311" t="s">
        <v>35</v>
      </c>
      <c r="D8311">
        <v>107755</v>
      </c>
      <c r="E8311" t="s">
        <v>595</v>
      </c>
      <c r="F8311">
        <v>205598</v>
      </c>
      <c r="G8311" t="s">
        <v>193</v>
      </c>
      <c r="H8311" t="s">
        <v>194</v>
      </c>
      <c r="I8311">
        <v>404.7</v>
      </c>
      <c r="J8311" t="s">
        <v>6</v>
      </c>
      <c r="K8311">
        <v>404.7</v>
      </c>
    </row>
    <row r="8312" spans="1:11" ht="15" customHeight="1">
      <c r="A8312" s="1" t="s">
        <v>998</v>
      </c>
      <c r="B8312" t="s">
        <v>9</v>
      </c>
      <c r="C8312" t="s">
        <v>35</v>
      </c>
      <c r="D8312">
        <v>107755</v>
      </c>
      <c r="E8312" t="s">
        <v>595</v>
      </c>
      <c r="F8312">
        <v>205598</v>
      </c>
      <c r="G8312" t="s">
        <v>193</v>
      </c>
      <c r="H8312" t="s">
        <v>194</v>
      </c>
      <c r="I8312">
        <v>405.82</v>
      </c>
      <c r="J8312" t="s">
        <v>6</v>
      </c>
      <c r="K8312">
        <v>405.82</v>
      </c>
    </row>
    <row r="8313" spans="1:11" ht="15" customHeight="1">
      <c r="A8313" s="1" t="s">
        <v>998</v>
      </c>
      <c r="B8313" t="s">
        <v>9</v>
      </c>
      <c r="C8313" t="s">
        <v>35</v>
      </c>
      <c r="D8313">
        <v>110791</v>
      </c>
      <c r="E8313" t="s">
        <v>678</v>
      </c>
      <c r="F8313">
        <v>205598</v>
      </c>
      <c r="G8313" t="s">
        <v>193</v>
      </c>
      <c r="H8313" t="s">
        <v>194</v>
      </c>
      <c r="I8313">
        <v>40000</v>
      </c>
      <c r="J8313" t="s">
        <v>6</v>
      </c>
      <c r="K8313">
        <v>40000</v>
      </c>
    </row>
    <row r="8314" spans="1:11" ht="15" customHeight="1">
      <c r="A8314" s="1" t="s">
        <v>998</v>
      </c>
      <c r="B8314" t="s">
        <v>25</v>
      </c>
      <c r="C8314" t="s">
        <v>51</v>
      </c>
      <c r="D8314">
        <v>105630</v>
      </c>
      <c r="E8314" t="s">
        <v>904</v>
      </c>
      <c r="F8314">
        <v>205598</v>
      </c>
      <c r="G8314" t="s">
        <v>193</v>
      </c>
      <c r="H8314" t="s">
        <v>194</v>
      </c>
      <c r="I8314">
        <v>64</v>
      </c>
      <c r="J8314" t="s">
        <v>6</v>
      </c>
      <c r="K8314">
        <v>64</v>
      </c>
    </row>
    <row r="8315" spans="1:11" ht="15" customHeight="1">
      <c r="A8315" s="1" t="s">
        <v>998</v>
      </c>
      <c r="B8315" t="s">
        <v>25</v>
      </c>
      <c r="C8315" t="s">
        <v>51</v>
      </c>
      <c r="D8315">
        <v>105630</v>
      </c>
      <c r="E8315" t="s">
        <v>904</v>
      </c>
      <c r="F8315">
        <v>205598</v>
      </c>
      <c r="G8315" t="s">
        <v>193</v>
      </c>
      <c r="H8315" t="s">
        <v>194</v>
      </c>
      <c r="I8315">
        <v>4458</v>
      </c>
      <c r="J8315" t="s">
        <v>6</v>
      </c>
      <c r="K8315">
        <v>4458</v>
      </c>
    </row>
    <row r="8316" spans="1:11" ht="15" customHeight="1">
      <c r="A8316" s="1" t="s">
        <v>998</v>
      </c>
      <c r="B8316" t="s">
        <v>25</v>
      </c>
      <c r="C8316" t="s">
        <v>51</v>
      </c>
      <c r="D8316">
        <v>105630</v>
      </c>
      <c r="E8316" t="s">
        <v>904</v>
      </c>
      <c r="F8316">
        <v>205598</v>
      </c>
      <c r="G8316" t="s">
        <v>193</v>
      </c>
      <c r="H8316" t="s">
        <v>194</v>
      </c>
      <c r="I8316">
        <v>1764</v>
      </c>
      <c r="J8316" t="s">
        <v>6</v>
      </c>
      <c r="K8316">
        <v>1764</v>
      </c>
    </row>
    <row r="8317" spans="1:11" ht="15" customHeight="1">
      <c r="A8317" s="1" t="s">
        <v>998</v>
      </c>
      <c r="B8317" t="s">
        <v>25</v>
      </c>
      <c r="C8317" t="s">
        <v>51</v>
      </c>
      <c r="D8317">
        <v>105630</v>
      </c>
      <c r="E8317" t="s">
        <v>904</v>
      </c>
      <c r="F8317">
        <v>205598</v>
      </c>
      <c r="G8317" t="s">
        <v>193</v>
      </c>
      <c r="H8317" t="s">
        <v>194</v>
      </c>
      <c r="I8317">
        <v>348</v>
      </c>
      <c r="J8317" t="s">
        <v>6</v>
      </c>
      <c r="K8317">
        <v>348</v>
      </c>
    </row>
    <row r="8318" spans="1:11" ht="15" customHeight="1">
      <c r="A8318" s="1" t="s">
        <v>998</v>
      </c>
      <c r="B8318" t="s">
        <v>25</v>
      </c>
      <c r="C8318" t="s">
        <v>51</v>
      </c>
      <c r="D8318">
        <v>105630</v>
      </c>
      <c r="E8318" t="s">
        <v>904</v>
      </c>
      <c r="F8318">
        <v>205598</v>
      </c>
      <c r="G8318" t="s">
        <v>193</v>
      </c>
      <c r="H8318" t="s">
        <v>194</v>
      </c>
      <c r="I8318">
        <v>15561.66</v>
      </c>
      <c r="J8318" t="s">
        <v>6</v>
      </c>
      <c r="K8318">
        <v>15561.66</v>
      </c>
    </row>
    <row r="8319" spans="1:11" ht="15" customHeight="1">
      <c r="A8319" s="1" t="s">
        <v>998</v>
      </c>
      <c r="B8319" t="s">
        <v>9</v>
      </c>
      <c r="C8319" t="s">
        <v>35</v>
      </c>
      <c r="D8319">
        <v>107755</v>
      </c>
      <c r="E8319" t="s">
        <v>595</v>
      </c>
      <c r="F8319">
        <v>205598</v>
      </c>
      <c r="G8319" t="s">
        <v>193</v>
      </c>
      <c r="H8319" t="s">
        <v>194</v>
      </c>
      <c r="I8319">
        <v>453.06</v>
      </c>
      <c r="J8319" t="s">
        <v>6</v>
      </c>
      <c r="K8319">
        <v>453.06</v>
      </c>
    </row>
    <row r="8320" spans="1:11">
      <c r="A8320" s="1" t="s">
        <v>998</v>
      </c>
      <c r="B8320" t="s">
        <v>9</v>
      </c>
      <c r="C8320" t="s">
        <v>35</v>
      </c>
      <c r="D8320">
        <v>106354</v>
      </c>
      <c r="E8320" t="s">
        <v>192</v>
      </c>
      <c r="F8320">
        <v>205598</v>
      </c>
      <c r="G8320" t="s">
        <v>193</v>
      </c>
      <c r="H8320" t="s">
        <v>194</v>
      </c>
      <c r="I8320">
        <v>324.72000000000003</v>
      </c>
      <c r="J8320" t="s">
        <v>6</v>
      </c>
      <c r="K8320">
        <v>324.72000000000003</v>
      </c>
    </row>
    <row r="8321" spans="1:11">
      <c r="A8321" s="1" t="s">
        <v>998</v>
      </c>
      <c r="B8321" t="s">
        <v>9</v>
      </c>
      <c r="C8321" t="s">
        <v>35</v>
      </c>
      <c r="D8321">
        <v>106354</v>
      </c>
      <c r="E8321" t="s">
        <v>192</v>
      </c>
      <c r="F8321">
        <v>205598</v>
      </c>
      <c r="G8321" t="s">
        <v>193</v>
      </c>
      <c r="H8321" t="s">
        <v>194</v>
      </c>
      <c r="I8321">
        <v>4316.28</v>
      </c>
      <c r="J8321" t="s">
        <v>6</v>
      </c>
      <c r="K8321">
        <v>4316.28</v>
      </c>
    </row>
    <row r="8322" spans="1:11">
      <c r="A8322" s="1" t="s">
        <v>998</v>
      </c>
      <c r="B8322" t="s">
        <v>9</v>
      </c>
      <c r="C8322" t="s">
        <v>35</v>
      </c>
      <c r="D8322">
        <v>106354</v>
      </c>
      <c r="E8322" t="s">
        <v>192</v>
      </c>
      <c r="F8322">
        <v>205598</v>
      </c>
      <c r="G8322" t="s">
        <v>193</v>
      </c>
      <c r="H8322" t="s">
        <v>194</v>
      </c>
      <c r="I8322">
        <v>4556.03</v>
      </c>
      <c r="J8322" t="s">
        <v>6</v>
      </c>
      <c r="K8322">
        <v>4556.03</v>
      </c>
    </row>
    <row r="8323" spans="1:11">
      <c r="A8323" s="1" t="s">
        <v>998</v>
      </c>
      <c r="B8323">
        <v>41401002</v>
      </c>
      <c r="C8323" t="s">
        <v>1000</v>
      </c>
      <c r="F8323">
        <v>205598</v>
      </c>
      <c r="G8323" t="s">
        <v>193</v>
      </c>
      <c r="H8323" t="s">
        <v>194</v>
      </c>
      <c r="K8323">
        <v>13.2</v>
      </c>
    </row>
    <row r="8324" spans="1:11">
      <c r="A8324" s="1" t="s">
        <v>998</v>
      </c>
      <c r="B8324">
        <v>54900002</v>
      </c>
      <c r="C8324" t="s">
        <v>996</v>
      </c>
      <c r="F8324">
        <v>205598</v>
      </c>
      <c r="G8324" t="s">
        <v>193</v>
      </c>
      <c r="H8324" t="s">
        <v>194</v>
      </c>
      <c r="K8324">
        <f>2144.05-13.2</f>
        <v>2130.8500000000004</v>
      </c>
    </row>
    <row r="8325" spans="1:11" ht="15" customHeight="1">
      <c r="A8325" s="1" t="s">
        <v>998</v>
      </c>
      <c r="B8325" t="s">
        <v>9</v>
      </c>
      <c r="C8325" t="s">
        <v>35</v>
      </c>
      <c r="D8325">
        <v>111073</v>
      </c>
      <c r="E8325" t="s">
        <v>461</v>
      </c>
      <c r="F8325">
        <v>206102</v>
      </c>
      <c r="G8325" t="s">
        <v>375</v>
      </c>
      <c r="H8325" t="s">
        <v>376</v>
      </c>
      <c r="I8325">
        <v>4965.4399999999996</v>
      </c>
      <c r="J8325" t="s">
        <v>6</v>
      </c>
      <c r="K8325">
        <v>4965.4399999999996</v>
      </c>
    </row>
    <row r="8326" spans="1:11">
      <c r="A8326" s="1" t="s">
        <v>998</v>
      </c>
      <c r="B8326" t="s">
        <v>9</v>
      </c>
      <c r="C8326" t="s">
        <v>35</v>
      </c>
      <c r="D8326">
        <v>105917</v>
      </c>
      <c r="E8326" t="s">
        <v>623</v>
      </c>
      <c r="F8326">
        <v>206102</v>
      </c>
      <c r="G8326" t="s">
        <v>375</v>
      </c>
      <c r="H8326" t="s">
        <v>376</v>
      </c>
      <c r="I8326">
        <v>11428.84</v>
      </c>
      <c r="J8326" t="s">
        <v>6</v>
      </c>
      <c r="K8326">
        <v>11428.84</v>
      </c>
    </row>
    <row r="8327" spans="1:11">
      <c r="A8327" s="1" t="s">
        <v>998</v>
      </c>
      <c r="B8327" t="s">
        <v>9</v>
      </c>
      <c r="C8327" t="s">
        <v>35</v>
      </c>
      <c r="D8327">
        <v>106554</v>
      </c>
      <c r="E8327" t="s">
        <v>374</v>
      </c>
      <c r="F8327">
        <v>206102</v>
      </c>
      <c r="G8327" t="s">
        <v>375</v>
      </c>
      <c r="H8327" t="s">
        <v>376</v>
      </c>
      <c r="I8327">
        <v>22746.26</v>
      </c>
      <c r="J8327" t="s">
        <v>6</v>
      </c>
      <c r="K8327">
        <v>22746.26</v>
      </c>
    </row>
    <row r="8328" spans="1:11" ht="15" customHeight="1">
      <c r="A8328" s="1" t="s">
        <v>998</v>
      </c>
      <c r="B8328" t="s">
        <v>9</v>
      </c>
      <c r="C8328" t="s">
        <v>35</v>
      </c>
      <c r="D8328">
        <v>106554</v>
      </c>
      <c r="E8328" t="s">
        <v>374</v>
      </c>
      <c r="F8328">
        <v>206102</v>
      </c>
      <c r="G8328" t="s">
        <v>375</v>
      </c>
      <c r="H8328" t="s">
        <v>376</v>
      </c>
      <c r="I8328">
        <v>27376.26</v>
      </c>
      <c r="J8328" t="s">
        <v>6</v>
      </c>
      <c r="K8328">
        <v>27376.26</v>
      </c>
    </row>
    <row r="8329" spans="1:11">
      <c r="A8329" s="1" t="s">
        <v>998</v>
      </c>
      <c r="B8329" t="s">
        <v>9</v>
      </c>
      <c r="C8329" t="s">
        <v>35</v>
      </c>
      <c r="D8329">
        <v>106554</v>
      </c>
      <c r="E8329" t="s">
        <v>374</v>
      </c>
      <c r="F8329">
        <v>206102</v>
      </c>
      <c r="G8329" t="s">
        <v>375</v>
      </c>
      <c r="H8329" t="s">
        <v>376</v>
      </c>
      <c r="I8329">
        <v>12483.75</v>
      </c>
      <c r="J8329" t="s">
        <v>6</v>
      </c>
      <c r="K8329">
        <v>12483.75</v>
      </c>
    </row>
    <row r="8330" spans="1:11">
      <c r="A8330" s="1" t="s">
        <v>998</v>
      </c>
      <c r="B8330" t="s">
        <v>9</v>
      </c>
      <c r="C8330" t="s">
        <v>35</v>
      </c>
      <c r="D8330">
        <v>106554</v>
      </c>
      <c r="E8330" t="s">
        <v>374</v>
      </c>
      <c r="F8330">
        <v>206102</v>
      </c>
      <c r="G8330" t="s">
        <v>375</v>
      </c>
      <c r="H8330" t="s">
        <v>376</v>
      </c>
      <c r="I8330">
        <v>19877.47</v>
      </c>
      <c r="J8330" t="s">
        <v>6</v>
      </c>
      <c r="K8330">
        <v>19877.47</v>
      </c>
    </row>
    <row r="8331" spans="1:11">
      <c r="A8331" s="1" t="s">
        <v>998</v>
      </c>
      <c r="B8331" t="s">
        <v>9</v>
      </c>
      <c r="C8331" t="s">
        <v>35</v>
      </c>
      <c r="D8331">
        <v>106554</v>
      </c>
      <c r="E8331" t="s">
        <v>374</v>
      </c>
      <c r="F8331">
        <v>206102</v>
      </c>
      <c r="G8331" t="s">
        <v>375</v>
      </c>
      <c r="H8331" t="s">
        <v>376</v>
      </c>
      <c r="I8331">
        <v>57135.73</v>
      </c>
      <c r="J8331" t="s">
        <v>6</v>
      </c>
      <c r="K8331">
        <v>57135.73</v>
      </c>
    </row>
    <row r="8332" spans="1:11">
      <c r="A8332" s="1" t="s">
        <v>998</v>
      </c>
      <c r="B8332" t="s">
        <v>9</v>
      </c>
      <c r="C8332" t="s">
        <v>35</v>
      </c>
      <c r="D8332">
        <v>106554</v>
      </c>
      <c r="E8332" t="s">
        <v>374</v>
      </c>
      <c r="F8332">
        <v>206102</v>
      </c>
      <c r="G8332" t="s">
        <v>375</v>
      </c>
      <c r="H8332" t="s">
        <v>376</v>
      </c>
      <c r="I8332">
        <v>1528.93</v>
      </c>
      <c r="J8332" t="s">
        <v>6</v>
      </c>
      <c r="K8332">
        <v>1528.93</v>
      </c>
    </row>
    <row r="8333" spans="1:11">
      <c r="A8333" s="1" t="s">
        <v>998</v>
      </c>
      <c r="B8333" t="s">
        <v>9</v>
      </c>
      <c r="C8333" t="s">
        <v>35</v>
      </c>
      <c r="D8333">
        <v>109902</v>
      </c>
      <c r="E8333" t="s">
        <v>684</v>
      </c>
      <c r="F8333">
        <v>206102</v>
      </c>
      <c r="G8333" t="s">
        <v>375</v>
      </c>
      <c r="H8333" t="s">
        <v>376</v>
      </c>
      <c r="I8333">
        <v>9200</v>
      </c>
      <c r="J8333" t="s">
        <v>6</v>
      </c>
      <c r="K8333">
        <v>9200</v>
      </c>
    </row>
    <row r="8334" spans="1:11">
      <c r="A8334" s="1" t="s">
        <v>998</v>
      </c>
      <c r="B8334" t="s">
        <v>9</v>
      </c>
      <c r="C8334" t="s">
        <v>35</v>
      </c>
      <c r="D8334">
        <v>111073</v>
      </c>
      <c r="E8334" t="s">
        <v>461</v>
      </c>
      <c r="F8334">
        <v>206102</v>
      </c>
      <c r="G8334" t="s">
        <v>375</v>
      </c>
      <c r="H8334" t="s">
        <v>376</v>
      </c>
      <c r="I8334">
        <v>941.43</v>
      </c>
      <c r="J8334" t="s">
        <v>6</v>
      </c>
      <c r="K8334">
        <v>941.43</v>
      </c>
    </row>
    <row r="8335" spans="1:11" ht="15" customHeight="1">
      <c r="A8335" s="1" t="s">
        <v>998</v>
      </c>
      <c r="B8335" t="s">
        <v>9</v>
      </c>
      <c r="C8335" t="s">
        <v>35</v>
      </c>
      <c r="D8335">
        <v>103904</v>
      </c>
      <c r="E8335" t="s">
        <v>433</v>
      </c>
      <c r="F8335">
        <v>206102</v>
      </c>
      <c r="G8335" t="s">
        <v>375</v>
      </c>
      <c r="H8335" t="s">
        <v>376</v>
      </c>
      <c r="I8335">
        <v>19877.47</v>
      </c>
      <c r="J8335" t="s">
        <v>6</v>
      </c>
      <c r="K8335">
        <v>19877.47</v>
      </c>
    </row>
    <row r="8336" spans="1:11" ht="15" customHeight="1">
      <c r="A8336" s="1" t="s">
        <v>998</v>
      </c>
      <c r="B8336" t="s">
        <v>9</v>
      </c>
      <c r="C8336" t="s">
        <v>35</v>
      </c>
      <c r="D8336">
        <v>103904</v>
      </c>
      <c r="E8336" t="s">
        <v>433</v>
      </c>
      <c r="F8336">
        <v>206102</v>
      </c>
      <c r="G8336" t="s">
        <v>375</v>
      </c>
      <c r="H8336" t="s">
        <v>376</v>
      </c>
      <c r="I8336">
        <v>12483.75</v>
      </c>
      <c r="J8336" t="s">
        <v>6</v>
      </c>
      <c r="K8336">
        <v>12483.75</v>
      </c>
    </row>
    <row r="8337" spans="1:11" ht="15" customHeight="1">
      <c r="A8337" s="1" t="s">
        <v>998</v>
      </c>
      <c r="B8337" t="s">
        <v>9</v>
      </c>
      <c r="C8337" t="s">
        <v>35</v>
      </c>
      <c r="D8337">
        <v>103904</v>
      </c>
      <c r="E8337" t="s">
        <v>433</v>
      </c>
      <c r="F8337">
        <v>206102</v>
      </c>
      <c r="G8337" t="s">
        <v>375</v>
      </c>
      <c r="H8337" t="s">
        <v>376</v>
      </c>
      <c r="I8337">
        <v>22746.26</v>
      </c>
      <c r="J8337" t="s">
        <v>6</v>
      </c>
      <c r="K8337">
        <v>22746.26</v>
      </c>
    </row>
    <row r="8338" spans="1:11" ht="15" customHeight="1">
      <c r="A8338" s="1" t="s">
        <v>998</v>
      </c>
      <c r="B8338" t="s">
        <v>9</v>
      </c>
      <c r="C8338" t="s">
        <v>35</v>
      </c>
      <c r="D8338">
        <v>103904</v>
      </c>
      <c r="E8338" t="s">
        <v>433</v>
      </c>
      <c r="F8338">
        <v>206102</v>
      </c>
      <c r="G8338" t="s">
        <v>375</v>
      </c>
      <c r="H8338" t="s">
        <v>376</v>
      </c>
      <c r="I8338">
        <v>1528.93</v>
      </c>
      <c r="J8338" t="s">
        <v>6</v>
      </c>
      <c r="K8338">
        <v>1528.93</v>
      </c>
    </row>
    <row r="8339" spans="1:11" ht="15" customHeight="1">
      <c r="A8339" s="1" t="s">
        <v>998</v>
      </c>
      <c r="B8339" t="s">
        <v>9</v>
      </c>
      <c r="C8339" t="s">
        <v>35</v>
      </c>
      <c r="D8339">
        <v>103904</v>
      </c>
      <c r="E8339" t="s">
        <v>433</v>
      </c>
      <c r="F8339">
        <v>206102</v>
      </c>
      <c r="G8339" t="s">
        <v>375</v>
      </c>
      <c r="H8339" t="s">
        <v>376</v>
      </c>
      <c r="I8339">
        <v>8064.08</v>
      </c>
      <c r="J8339" t="s">
        <v>6</v>
      </c>
      <c r="K8339">
        <v>8064.08</v>
      </c>
    </row>
    <row r="8340" spans="1:11" ht="15" customHeight="1">
      <c r="A8340" s="1" t="s">
        <v>998</v>
      </c>
      <c r="B8340" t="s">
        <v>9</v>
      </c>
      <c r="C8340" t="s">
        <v>35</v>
      </c>
      <c r="D8340">
        <v>111073</v>
      </c>
      <c r="E8340" t="s">
        <v>461</v>
      </c>
      <c r="F8340">
        <v>206102</v>
      </c>
      <c r="G8340" t="s">
        <v>375</v>
      </c>
      <c r="H8340" t="s">
        <v>376</v>
      </c>
      <c r="I8340">
        <v>7686.82</v>
      </c>
      <c r="J8340" t="s">
        <v>6</v>
      </c>
      <c r="K8340">
        <v>7686.82</v>
      </c>
    </row>
    <row r="8341" spans="1:11" ht="15" customHeight="1">
      <c r="A8341" s="1" t="s">
        <v>998</v>
      </c>
      <c r="B8341" t="s">
        <v>9</v>
      </c>
      <c r="C8341" t="s">
        <v>35</v>
      </c>
      <c r="D8341">
        <v>105917</v>
      </c>
      <c r="E8341" t="s">
        <v>623</v>
      </c>
      <c r="F8341">
        <v>206102</v>
      </c>
      <c r="G8341" t="s">
        <v>375</v>
      </c>
      <c r="H8341" t="s">
        <v>376</v>
      </c>
      <c r="I8341">
        <v>18589.89</v>
      </c>
      <c r="J8341" t="s">
        <v>6</v>
      </c>
      <c r="K8341">
        <v>18589.89</v>
      </c>
    </row>
    <row r="8342" spans="1:11" ht="15" customHeight="1">
      <c r="A8342" s="1" t="s">
        <v>998</v>
      </c>
      <c r="B8342" t="s">
        <v>9</v>
      </c>
      <c r="C8342" t="s">
        <v>35</v>
      </c>
      <c r="D8342">
        <v>111073</v>
      </c>
      <c r="E8342" t="s">
        <v>461</v>
      </c>
      <c r="F8342">
        <v>206102</v>
      </c>
      <c r="G8342" t="s">
        <v>375</v>
      </c>
      <c r="H8342" t="s">
        <v>376</v>
      </c>
      <c r="I8342">
        <v>12239.49</v>
      </c>
      <c r="J8342" t="s">
        <v>6</v>
      </c>
      <c r="K8342">
        <v>12239.49</v>
      </c>
    </row>
    <row r="8343" spans="1:11" ht="15" customHeight="1">
      <c r="A8343" s="1" t="s">
        <v>998</v>
      </c>
      <c r="B8343" t="s">
        <v>9</v>
      </c>
      <c r="C8343" t="s">
        <v>35</v>
      </c>
      <c r="D8343">
        <v>111073</v>
      </c>
      <c r="E8343" t="s">
        <v>461</v>
      </c>
      <c r="F8343">
        <v>206102</v>
      </c>
      <c r="G8343" t="s">
        <v>375</v>
      </c>
      <c r="H8343" t="s">
        <v>376</v>
      </c>
      <c r="I8343">
        <v>14005.94</v>
      </c>
      <c r="J8343" t="s">
        <v>6</v>
      </c>
      <c r="K8343">
        <v>14005.94</v>
      </c>
    </row>
    <row r="8344" spans="1:11" ht="15" customHeight="1">
      <c r="A8344" s="1" t="s">
        <v>998</v>
      </c>
      <c r="B8344" t="s">
        <v>9</v>
      </c>
      <c r="C8344" t="s">
        <v>35</v>
      </c>
      <c r="D8344">
        <v>111073</v>
      </c>
      <c r="E8344" t="s">
        <v>461</v>
      </c>
      <c r="F8344">
        <v>206102</v>
      </c>
      <c r="G8344" t="s">
        <v>375</v>
      </c>
      <c r="H8344" t="s">
        <v>376</v>
      </c>
      <c r="I8344">
        <v>497988.48</v>
      </c>
      <c r="J8344" t="s">
        <v>6</v>
      </c>
      <c r="K8344">
        <v>497988.48</v>
      </c>
    </row>
    <row r="8345" spans="1:11" ht="15" customHeight="1">
      <c r="A8345" s="1" t="s">
        <v>998</v>
      </c>
      <c r="B8345" t="s">
        <v>9</v>
      </c>
      <c r="C8345" t="s">
        <v>35</v>
      </c>
      <c r="D8345">
        <v>106554</v>
      </c>
      <c r="E8345" t="s">
        <v>374</v>
      </c>
      <c r="F8345">
        <v>206102</v>
      </c>
      <c r="G8345" t="s">
        <v>375</v>
      </c>
      <c r="H8345" t="s">
        <v>376</v>
      </c>
      <c r="I8345">
        <v>4386.3999999999996</v>
      </c>
      <c r="J8345" t="s">
        <v>6</v>
      </c>
      <c r="K8345">
        <v>4386.3999999999996</v>
      </c>
    </row>
    <row r="8346" spans="1:11" ht="15" customHeight="1">
      <c r="A8346" s="1" t="s">
        <v>998</v>
      </c>
      <c r="B8346" t="s">
        <v>9</v>
      </c>
      <c r="C8346" t="s">
        <v>35</v>
      </c>
      <c r="D8346">
        <v>103904</v>
      </c>
      <c r="E8346" t="s">
        <v>433</v>
      </c>
      <c r="F8346">
        <v>206102</v>
      </c>
      <c r="G8346" t="s">
        <v>375</v>
      </c>
      <c r="H8346" t="s">
        <v>376</v>
      </c>
      <c r="I8346">
        <v>27376.26</v>
      </c>
      <c r="J8346" t="s">
        <v>6</v>
      </c>
      <c r="K8346">
        <v>27376.26</v>
      </c>
    </row>
    <row r="8347" spans="1:11" ht="15" customHeight="1">
      <c r="A8347" s="1" t="s">
        <v>998</v>
      </c>
      <c r="B8347" t="s">
        <v>9</v>
      </c>
      <c r="C8347" t="s">
        <v>35</v>
      </c>
      <c r="D8347">
        <v>103904</v>
      </c>
      <c r="E8347" t="s">
        <v>433</v>
      </c>
      <c r="F8347">
        <v>206102</v>
      </c>
      <c r="G8347" t="s">
        <v>375</v>
      </c>
      <c r="H8347" t="s">
        <v>376</v>
      </c>
      <c r="I8347">
        <v>57135.73</v>
      </c>
      <c r="J8347" t="s">
        <v>6</v>
      </c>
      <c r="K8347">
        <v>57135.73</v>
      </c>
    </row>
    <row r="8348" spans="1:11" ht="15" customHeight="1">
      <c r="A8348" s="1" t="s">
        <v>998</v>
      </c>
      <c r="B8348" t="s">
        <v>9</v>
      </c>
      <c r="C8348" t="s">
        <v>35</v>
      </c>
      <c r="D8348">
        <v>103904</v>
      </c>
      <c r="E8348" t="s">
        <v>433</v>
      </c>
      <c r="F8348">
        <v>206102</v>
      </c>
      <c r="G8348" t="s">
        <v>375</v>
      </c>
      <c r="H8348" t="s">
        <v>376</v>
      </c>
      <c r="I8348">
        <v>5232.91</v>
      </c>
      <c r="J8348" t="s">
        <v>6</v>
      </c>
      <c r="K8348">
        <v>5232.91</v>
      </c>
    </row>
    <row r="8349" spans="1:11" ht="15" customHeight="1">
      <c r="A8349" s="1" t="s">
        <v>998</v>
      </c>
      <c r="B8349" t="s">
        <v>9</v>
      </c>
      <c r="C8349" t="s">
        <v>35</v>
      </c>
      <c r="D8349">
        <v>106554</v>
      </c>
      <c r="E8349" t="s">
        <v>374</v>
      </c>
      <c r="F8349">
        <v>206102</v>
      </c>
      <c r="G8349" t="s">
        <v>375</v>
      </c>
      <c r="H8349" t="s">
        <v>376</v>
      </c>
      <c r="I8349">
        <v>94739.61</v>
      </c>
      <c r="J8349" t="s">
        <v>6</v>
      </c>
      <c r="K8349">
        <v>94739.61</v>
      </c>
    </row>
    <row r="8350" spans="1:11" ht="15" customHeight="1">
      <c r="A8350" s="1" t="s">
        <v>998</v>
      </c>
      <c r="B8350">
        <v>54900002</v>
      </c>
      <c r="C8350" t="s">
        <v>996</v>
      </c>
      <c r="F8350">
        <v>206102</v>
      </c>
      <c r="G8350" t="s">
        <v>375</v>
      </c>
      <c r="H8350" t="s">
        <v>376</v>
      </c>
      <c r="K8350">
        <v>62941.5</v>
      </c>
    </row>
    <row r="8351" spans="1:11" ht="15" customHeight="1">
      <c r="A8351" s="1" t="s">
        <v>998</v>
      </c>
      <c r="B8351" t="s">
        <v>9</v>
      </c>
      <c r="C8351" t="s">
        <v>35</v>
      </c>
      <c r="D8351">
        <v>108713</v>
      </c>
      <c r="E8351" t="s">
        <v>716</v>
      </c>
      <c r="F8351">
        <v>206104</v>
      </c>
      <c r="G8351" t="s">
        <v>316</v>
      </c>
      <c r="H8351" t="s">
        <v>317</v>
      </c>
      <c r="I8351">
        <v>920</v>
      </c>
      <c r="J8351" t="s">
        <v>6</v>
      </c>
      <c r="K8351">
        <v>920</v>
      </c>
    </row>
    <row r="8352" spans="1:11" ht="15" customHeight="1">
      <c r="A8352" s="1" t="s">
        <v>998</v>
      </c>
      <c r="B8352" t="s">
        <v>9</v>
      </c>
      <c r="C8352" t="s">
        <v>35</v>
      </c>
      <c r="D8352">
        <v>110774</v>
      </c>
      <c r="E8352" t="s">
        <v>462</v>
      </c>
      <c r="F8352">
        <v>206104</v>
      </c>
      <c r="G8352" t="s">
        <v>316</v>
      </c>
      <c r="H8352" t="s">
        <v>317</v>
      </c>
      <c r="I8352">
        <v>59920</v>
      </c>
      <c r="J8352" t="s">
        <v>6</v>
      </c>
      <c r="K8352">
        <v>59920</v>
      </c>
    </row>
    <row r="8353" spans="1:11" ht="15" customHeight="1">
      <c r="A8353" s="1" t="s">
        <v>998</v>
      </c>
      <c r="B8353" t="s">
        <v>9</v>
      </c>
      <c r="C8353" t="s">
        <v>35</v>
      </c>
      <c r="D8353">
        <v>105216</v>
      </c>
      <c r="E8353" t="s">
        <v>296</v>
      </c>
      <c r="F8353">
        <v>206104</v>
      </c>
      <c r="G8353" t="s">
        <v>316</v>
      </c>
      <c r="H8353" t="s">
        <v>317</v>
      </c>
      <c r="I8353">
        <v>830</v>
      </c>
      <c r="J8353" t="s">
        <v>6</v>
      </c>
      <c r="K8353">
        <v>830</v>
      </c>
    </row>
    <row r="8354" spans="1:11" ht="15" customHeight="1">
      <c r="A8354" s="1" t="s">
        <v>998</v>
      </c>
      <c r="B8354" t="s">
        <v>9</v>
      </c>
      <c r="C8354" t="s">
        <v>35</v>
      </c>
      <c r="D8354">
        <v>110328</v>
      </c>
      <c r="E8354" t="s">
        <v>640</v>
      </c>
      <c r="F8354">
        <v>206104</v>
      </c>
      <c r="G8354" t="s">
        <v>316</v>
      </c>
      <c r="H8354" t="s">
        <v>317</v>
      </c>
      <c r="I8354">
        <v>654</v>
      </c>
      <c r="J8354" t="s">
        <v>6</v>
      </c>
      <c r="K8354">
        <v>654</v>
      </c>
    </row>
    <row r="8355" spans="1:11" ht="15" customHeight="1">
      <c r="A8355" s="1" t="s">
        <v>998</v>
      </c>
      <c r="B8355" t="s">
        <v>9</v>
      </c>
      <c r="C8355" t="s">
        <v>35</v>
      </c>
      <c r="D8355">
        <v>107839</v>
      </c>
      <c r="E8355" t="s">
        <v>437</v>
      </c>
      <c r="F8355">
        <v>206104</v>
      </c>
      <c r="G8355" t="s">
        <v>316</v>
      </c>
      <c r="H8355" t="s">
        <v>317</v>
      </c>
      <c r="I8355">
        <v>30000</v>
      </c>
      <c r="J8355" t="s">
        <v>6</v>
      </c>
      <c r="K8355">
        <v>30000</v>
      </c>
    </row>
    <row r="8356" spans="1:11" ht="15" customHeight="1">
      <c r="A8356" s="1" t="s">
        <v>998</v>
      </c>
      <c r="B8356" t="s">
        <v>9</v>
      </c>
      <c r="C8356" t="s">
        <v>35</v>
      </c>
      <c r="D8356">
        <v>101801</v>
      </c>
      <c r="E8356" t="s">
        <v>300</v>
      </c>
      <c r="F8356">
        <v>206104</v>
      </c>
      <c r="G8356" t="s">
        <v>316</v>
      </c>
      <c r="H8356" t="s">
        <v>317</v>
      </c>
      <c r="I8356">
        <v>215</v>
      </c>
      <c r="J8356" t="s">
        <v>6</v>
      </c>
      <c r="K8356">
        <v>215</v>
      </c>
    </row>
    <row r="8357" spans="1:11" ht="15" customHeight="1">
      <c r="A8357" s="1" t="s">
        <v>998</v>
      </c>
      <c r="B8357" t="s">
        <v>9</v>
      </c>
      <c r="C8357" t="s">
        <v>35</v>
      </c>
      <c r="D8357">
        <v>110857</v>
      </c>
      <c r="E8357" t="s">
        <v>694</v>
      </c>
      <c r="F8357">
        <v>206104</v>
      </c>
      <c r="G8357" t="s">
        <v>316</v>
      </c>
      <c r="H8357" t="s">
        <v>317</v>
      </c>
      <c r="I8357">
        <v>7476</v>
      </c>
      <c r="J8357" t="s">
        <v>6</v>
      </c>
      <c r="K8357">
        <v>7476</v>
      </c>
    </row>
    <row r="8358" spans="1:11" ht="15" customHeight="1">
      <c r="A8358" s="1" t="s">
        <v>998</v>
      </c>
      <c r="B8358" t="s">
        <v>9</v>
      </c>
      <c r="C8358" t="s">
        <v>35</v>
      </c>
      <c r="D8358">
        <v>110328</v>
      </c>
      <c r="E8358" t="s">
        <v>640</v>
      </c>
      <c r="F8358">
        <v>206104</v>
      </c>
      <c r="G8358" t="s">
        <v>316</v>
      </c>
      <c r="H8358" t="s">
        <v>317</v>
      </c>
      <c r="I8358">
        <v>654</v>
      </c>
      <c r="J8358" t="s">
        <v>5</v>
      </c>
      <c r="K8358">
        <v>-654</v>
      </c>
    </row>
    <row r="8359" spans="1:11" ht="15" customHeight="1">
      <c r="A8359" s="1" t="s">
        <v>998</v>
      </c>
      <c r="B8359" t="s">
        <v>9</v>
      </c>
      <c r="C8359" t="s">
        <v>35</v>
      </c>
      <c r="D8359">
        <v>110328</v>
      </c>
      <c r="E8359" t="s">
        <v>640</v>
      </c>
      <c r="F8359">
        <v>206104</v>
      </c>
      <c r="G8359" t="s">
        <v>316</v>
      </c>
      <c r="H8359" t="s">
        <v>317</v>
      </c>
      <c r="I8359">
        <v>1090</v>
      </c>
      <c r="J8359" t="s">
        <v>6</v>
      </c>
      <c r="K8359">
        <v>1090</v>
      </c>
    </row>
    <row r="8360" spans="1:11" ht="15" customHeight="1">
      <c r="A8360" s="1" t="s">
        <v>998</v>
      </c>
      <c r="B8360" t="s">
        <v>9</v>
      </c>
      <c r="C8360" t="s">
        <v>35</v>
      </c>
      <c r="D8360">
        <v>100292</v>
      </c>
      <c r="E8360" t="s">
        <v>651</v>
      </c>
      <c r="F8360">
        <v>206104</v>
      </c>
      <c r="G8360" t="s">
        <v>316</v>
      </c>
      <c r="H8360" t="s">
        <v>317</v>
      </c>
      <c r="I8360">
        <v>3650</v>
      </c>
      <c r="J8360" t="s">
        <v>5</v>
      </c>
      <c r="K8360">
        <v>-3650</v>
      </c>
    </row>
    <row r="8361" spans="1:11" ht="15" customHeight="1">
      <c r="A8361" s="1" t="s">
        <v>998</v>
      </c>
      <c r="B8361" t="s">
        <v>9</v>
      </c>
      <c r="C8361" t="s">
        <v>35</v>
      </c>
      <c r="D8361">
        <v>100292</v>
      </c>
      <c r="E8361" t="s">
        <v>651</v>
      </c>
      <c r="F8361">
        <v>206104</v>
      </c>
      <c r="G8361" t="s">
        <v>316</v>
      </c>
      <c r="H8361" t="s">
        <v>317</v>
      </c>
      <c r="I8361">
        <v>180000</v>
      </c>
      <c r="J8361" t="s">
        <v>6</v>
      </c>
      <c r="K8361">
        <v>180000</v>
      </c>
    </row>
    <row r="8362" spans="1:11" ht="15" customHeight="1">
      <c r="A8362" s="1" t="s">
        <v>998</v>
      </c>
      <c r="B8362" t="s">
        <v>9</v>
      </c>
      <c r="C8362" t="s">
        <v>35</v>
      </c>
      <c r="D8362">
        <v>102333</v>
      </c>
      <c r="E8362" t="s">
        <v>653</v>
      </c>
      <c r="F8362">
        <v>206104</v>
      </c>
      <c r="G8362" t="s">
        <v>316</v>
      </c>
      <c r="H8362" t="s">
        <v>317</v>
      </c>
      <c r="I8362">
        <v>1500</v>
      </c>
      <c r="J8362" t="s">
        <v>6</v>
      </c>
      <c r="K8362">
        <v>1500</v>
      </c>
    </row>
    <row r="8363" spans="1:11" ht="15" customHeight="1">
      <c r="A8363" s="1" t="s">
        <v>998</v>
      </c>
      <c r="B8363" t="s">
        <v>9</v>
      </c>
      <c r="C8363" t="s">
        <v>35</v>
      </c>
      <c r="D8363">
        <v>110383</v>
      </c>
      <c r="E8363" t="s">
        <v>411</v>
      </c>
      <c r="F8363">
        <v>206104</v>
      </c>
      <c r="G8363" t="s">
        <v>316</v>
      </c>
      <c r="H8363" t="s">
        <v>317</v>
      </c>
      <c r="I8363">
        <v>11500</v>
      </c>
      <c r="J8363" t="s">
        <v>6</v>
      </c>
      <c r="K8363">
        <v>11500</v>
      </c>
    </row>
    <row r="8364" spans="1:11" ht="15" customHeight="1">
      <c r="A8364" s="1" t="s">
        <v>998</v>
      </c>
      <c r="B8364" t="s">
        <v>9</v>
      </c>
      <c r="C8364" t="s">
        <v>35</v>
      </c>
      <c r="D8364">
        <v>101801</v>
      </c>
      <c r="E8364" t="s">
        <v>300</v>
      </c>
      <c r="F8364">
        <v>206104</v>
      </c>
      <c r="G8364" t="s">
        <v>316</v>
      </c>
      <c r="H8364" t="s">
        <v>317</v>
      </c>
      <c r="I8364">
        <v>25700</v>
      </c>
      <c r="J8364" t="s">
        <v>6</v>
      </c>
      <c r="K8364">
        <v>25700</v>
      </c>
    </row>
    <row r="8365" spans="1:11" ht="15" customHeight="1">
      <c r="A8365" s="1" t="s">
        <v>998</v>
      </c>
      <c r="B8365" t="s">
        <v>9</v>
      </c>
      <c r="C8365" t="s">
        <v>35</v>
      </c>
      <c r="D8365">
        <v>107394</v>
      </c>
      <c r="E8365" t="s">
        <v>245</v>
      </c>
      <c r="F8365">
        <v>206104</v>
      </c>
      <c r="G8365" t="s">
        <v>316</v>
      </c>
      <c r="H8365" t="s">
        <v>317</v>
      </c>
      <c r="I8365">
        <v>437</v>
      </c>
      <c r="J8365" t="s">
        <v>6</v>
      </c>
      <c r="K8365">
        <v>437</v>
      </c>
    </row>
    <row r="8366" spans="1:11" ht="15" customHeight="1">
      <c r="A8366" s="1" t="s">
        <v>998</v>
      </c>
      <c r="B8366" t="s">
        <v>9</v>
      </c>
      <c r="C8366" t="s">
        <v>35</v>
      </c>
      <c r="D8366">
        <v>110774</v>
      </c>
      <c r="E8366" t="s">
        <v>462</v>
      </c>
      <c r="F8366">
        <v>206104</v>
      </c>
      <c r="G8366" t="s">
        <v>316</v>
      </c>
      <c r="H8366" t="s">
        <v>317</v>
      </c>
      <c r="I8366">
        <v>2237</v>
      </c>
      <c r="J8366" t="s">
        <v>6</v>
      </c>
      <c r="K8366">
        <v>2237</v>
      </c>
    </row>
    <row r="8367" spans="1:11" ht="15" customHeight="1">
      <c r="A8367" s="1" t="s">
        <v>998</v>
      </c>
      <c r="B8367" t="s">
        <v>9</v>
      </c>
      <c r="C8367" t="s">
        <v>35</v>
      </c>
      <c r="D8367">
        <v>108099</v>
      </c>
      <c r="E8367" t="s">
        <v>582</v>
      </c>
      <c r="F8367">
        <v>206104</v>
      </c>
      <c r="G8367" t="s">
        <v>316</v>
      </c>
      <c r="H8367" t="s">
        <v>317</v>
      </c>
      <c r="I8367">
        <v>163</v>
      </c>
      <c r="J8367" t="s">
        <v>6</v>
      </c>
      <c r="K8367">
        <v>163</v>
      </c>
    </row>
    <row r="8368" spans="1:11" ht="15" customHeight="1">
      <c r="A8368" s="1" t="s">
        <v>998</v>
      </c>
      <c r="B8368" t="s">
        <v>9</v>
      </c>
      <c r="C8368" t="s">
        <v>35</v>
      </c>
      <c r="D8368">
        <v>100176</v>
      </c>
      <c r="E8368" t="s">
        <v>293</v>
      </c>
      <c r="F8368">
        <v>206104</v>
      </c>
      <c r="G8368" t="s">
        <v>316</v>
      </c>
      <c r="H8368" t="s">
        <v>317</v>
      </c>
      <c r="I8368">
        <v>12000</v>
      </c>
      <c r="J8368" t="s">
        <v>6</v>
      </c>
      <c r="K8368">
        <v>12000</v>
      </c>
    </row>
    <row r="8369" spans="1:11" ht="15" customHeight="1">
      <c r="A8369" s="1" t="s">
        <v>998</v>
      </c>
      <c r="B8369" t="s">
        <v>9</v>
      </c>
      <c r="C8369" t="s">
        <v>35</v>
      </c>
      <c r="D8369">
        <v>111234</v>
      </c>
      <c r="E8369" t="s">
        <v>617</v>
      </c>
      <c r="F8369">
        <v>206104</v>
      </c>
      <c r="G8369" t="s">
        <v>316</v>
      </c>
      <c r="H8369" t="s">
        <v>317</v>
      </c>
      <c r="I8369">
        <v>648.84</v>
      </c>
      <c r="J8369" t="s">
        <v>6</v>
      </c>
      <c r="K8369">
        <v>648.84</v>
      </c>
    </row>
    <row r="8370" spans="1:11" ht="15" customHeight="1">
      <c r="A8370" s="1" t="s">
        <v>998</v>
      </c>
      <c r="B8370" t="s">
        <v>9</v>
      </c>
      <c r="C8370" t="s">
        <v>35</v>
      </c>
      <c r="D8370">
        <v>101139</v>
      </c>
      <c r="E8370" t="s">
        <v>386</v>
      </c>
      <c r="F8370">
        <v>206104</v>
      </c>
      <c r="G8370" t="s">
        <v>316</v>
      </c>
      <c r="H8370" t="s">
        <v>317</v>
      </c>
      <c r="I8370">
        <v>9080</v>
      </c>
      <c r="J8370" t="s">
        <v>6</v>
      </c>
      <c r="K8370">
        <v>9080</v>
      </c>
    </row>
    <row r="8371" spans="1:11" ht="15" customHeight="1">
      <c r="A8371" s="1" t="s">
        <v>998</v>
      </c>
      <c r="B8371" t="s">
        <v>9</v>
      </c>
      <c r="C8371" t="s">
        <v>35</v>
      </c>
      <c r="D8371">
        <v>102370</v>
      </c>
      <c r="E8371" t="s">
        <v>449</v>
      </c>
      <c r="F8371">
        <v>206104</v>
      </c>
      <c r="G8371" t="s">
        <v>316</v>
      </c>
      <c r="H8371" t="s">
        <v>317</v>
      </c>
      <c r="I8371">
        <v>2960</v>
      </c>
      <c r="J8371" t="s">
        <v>6</v>
      </c>
      <c r="K8371">
        <v>2960</v>
      </c>
    </row>
    <row r="8372" spans="1:11" ht="15" customHeight="1">
      <c r="A8372" s="1" t="s">
        <v>998</v>
      </c>
      <c r="B8372" t="s">
        <v>9</v>
      </c>
      <c r="C8372" t="s">
        <v>35</v>
      </c>
      <c r="D8372">
        <v>100101</v>
      </c>
      <c r="E8372" t="s">
        <v>507</v>
      </c>
      <c r="F8372">
        <v>206104</v>
      </c>
      <c r="G8372" t="s">
        <v>316</v>
      </c>
      <c r="H8372" t="s">
        <v>317</v>
      </c>
      <c r="I8372">
        <v>28566.400000000001</v>
      </c>
      <c r="J8372" t="s">
        <v>6</v>
      </c>
      <c r="K8372">
        <v>28566.400000000001</v>
      </c>
    </row>
    <row r="8373" spans="1:11" ht="15" customHeight="1">
      <c r="A8373" s="1" t="s">
        <v>998</v>
      </c>
      <c r="B8373" t="s">
        <v>9</v>
      </c>
      <c r="C8373" t="s">
        <v>35</v>
      </c>
      <c r="D8373">
        <v>111221</v>
      </c>
      <c r="E8373" t="s">
        <v>537</v>
      </c>
      <c r="F8373">
        <v>206104</v>
      </c>
      <c r="G8373" t="s">
        <v>316</v>
      </c>
      <c r="H8373" t="s">
        <v>317</v>
      </c>
      <c r="I8373">
        <v>2610</v>
      </c>
      <c r="J8373" t="s">
        <v>6</v>
      </c>
      <c r="K8373">
        <v>2610</v>
      </c>
    </row>
    <row r="8374" spans="1:11" ht="15" customHeight="1">
      <c r="A8374" s="1" t="s">
        <v>998</v>
      </c>
      <c r="B8374" t="s">
        <v>9</v>
      </c>
      <c r="C8374" t="s">
        <v>35</v>
      </c>
      <c r="D8374">
        <v>101801</v>
      </c>
      <c r="E8374" t="s">
        <v>300</v>
      </c>
      <c r="F8374">
        <v>206104</v>
      </c>
      <c r="G8374" t="s">
        <v>316</v>
      </c>
      <c r="H8374" t="s">
        <v>317</v>
      </c>
      <c r="I8374">
        <v>295</v>
      </c>
      <c r="J8374" t="s">
        <v>6</v>
      </c>
      <c r="K8374">
        <v>295</v>
      </c>
    </row>
    <row r="8375" spans="1:11" ht="15" customHeight="1">
      <c r="A8375" s="1" t="s">
        <v>998</v>
      </c>
      <c r="B8375">
        <v>54900002</v>
      </c>
      <c r="C8375" t="s">
        <v>996</v>
      </c>
      <c r="F8375">
        <v>206104</v>
      </c>
      <c r="G8375" t="s">
        <v>316</v>
      </c>
      <c r="H8375" t="s">
        <v>317</v>
      </c>
      <c r="K8375">
        <v>77528.03</v>
      </c>
    </row>
    <row r="8376" spans="1:11" ht="15" customHeight="1">
      <c r="A8376" s="1" t="s">
        <v>998</v>
      </c>
      <c r="B8376" t="s">
        <v>9</v>
      </c>
      <c r="C8376" t="s">
        <v>35</v>
      </c>
      <c r="D8376">
        <v>105328</v>
      </c>
      <c r="E8376" t="s">
        <v>410</v>
      </c>
      <c r="F8376">
        <v>206105</v>
      </c>
      <c r="G8376" t="s">
        <v>387</v>
      </c>
      <c r="H8376" t="s">
        <v>388</v>
      </c>
      <c r="I8376">
        <v>14916.6</v>
      </c>
      <c r="J8376" t="s">
        <v>6</v>
      </c>
      <c r="K8376">
        <v>14916.6</v>
      </c>
    </row>
    <row r="8377" spans="1:11" ht="15" customHeight="1">
      <c r="A8377" s="1" t="s">
        <v>998</v>
      </c>
      <c r="B8377" t="s">
        <v>9</v>
      </c>
      <c r="C8377" t="s">
        <v>35</v>
      </c>
      <c r="D8377">
        <v>101944</v>
      </c>
      <c r="E8377" t="s">
        <v>723</v>
      </c>
      <c r="F8377">
        <v>206105</v>
      </c>
      <c r="G8377" t="s">
        <v>387</v>
      </c>
      <c r="H8377" t="s">
        <v>388</v>
      </c>
      <c r="I8377">
        <v>2384</v>
      </c>
      <c r="J8377" t="s">
        <v>6</v>
      </c>
      <c r="K8377">
        <v>2384</v>
      </c>
    </row>
    <row r="8378" spans="1:11" ht="15" customHeight="1">
      <c r="A8378" s="1" t="s">
        <v>998</v>
      </c>
      <c r="B8378" t="s">
        <v>9</v>
      </c>
      <c r="C8378" t="s">
        <v>35</v>
      </c>
      <c r="D8378">
        <v>106658</v>
      </c>
      <c r="E8378" t="s">
        <v>629</v>
      </c>
      <c r="F8378">
        <v>206105</v>
      </c>
      <c r="G8378" t="s">
        <v>387</v>
      </c>
      <c r="H8378" t="s">
        <v>388</v>
      </c>
      <c r="I8378">
        <v>450</v>
      </c>
      <c r="J8378" t="s">
        <v>6</v>
      </c>
      <c r="K8378">
        <v>450</v>
      </c>
    </row>
    <row r="8379" spans="1:11" ht="15" customHeight="1">
      <c r="A8379" s="1" t="s">
        <v>998</v>
      </c>
      <c r="B8379" t="s">
        <v>9</v>
      </c>
      <c r="C8379" t="s">
        <v>35</v>
      </c>
      <c r="D8379">
        <v>108347</v>
      </c>
      <c r="E8379" t="s">
        <v>556</v>
      </c>
      <c r="F8379">
        <v>206105</v>
      </c>
      <c r="G8379" t="s">
        <v>387</v>
      </c>
      <c r="H8379" t="s">
        <v>388</v>
      </c>
      <c r="I8379">
        <v>350</v>
      </c>
      <c r="J8379" t="s">
        <v>6</v>
      </c>
      <c r="K8379">
        <v>350</v>
      </c>
    </row>
    <row r="8380" spans="1:11" ht="15" customHeight="1">
      <c r="A8380" s="1" t="s">
        <v>998</v>
      </c>
      <c r="B8380" t="s">
        <v>9</v>
      </c>
      <c r="C8380" t="s">
        <v>35</v>
      </c>
      <c r="D8380">
        <v>110898</v>
      </c>
      <c r="E8380" t="s">
        <v>479</v>
      </c>
      <c r="F8380">
        <v>206105</v>
      </c>
      <c r="G8380" t="s">
        <v>387</v>
      </c>
      <c r="H8380" t="s">
        <v>388</v>
      </c>
      <c r="I8380">
        <v>600</v>
      </c>
      <c r="J8380" t="s">
        <v>6</v>
      </c>
      <c r="K8380">
        <v>600</v>
      </c>
    </row>
    <row r="8381" spans="1:11" ht="15" customHeight="1">
      <c r="A8381" s="1" t="s">
        <v>998</v>
      </c>
      <c r="B8381" t="s">
        <v>9</v>
      </c>
      <c r="C8381" t="s">
        <v>35</v>
      </c>
      <c r="D8381">
        <v>101139</v>
      </c>
      <c r="E8381" t="s">
        <v>386</v>
      </c>
      <c r="F8381">
        <v>206105</v>
      </c>
      <c r="G8381" t="s">
        <v>387</v>
      </c>
      <c r="H8381" t="s">
        <v>388</v>
      </c>
      <c r="I8381">
        <v>1427.4</v>
      </c>
      <c r="J8381" t="s">
        <v>6</v>
      </c>
      <c r="K8381">
        <v>1427.4</v>
      </c>
    </row>
    <row r="8382" spans="1:11" ht="15" customHeight="1">
      <c r="A8382" s="1" t="s">
        <v>998</v>
      </c>
      <c r="B8382" t="s">
        <v>9</v>
      </c>
      <c r="C8382" t="s">
        <v>35</v>
      </c>
      <c r="D8382">
        <v>111289</v>
      </c>
      <c r="E8382" t="s">
        <v>389</v>
      </c>
      <c r="F8382">
        <v>206105</v>
      </c>
      <c r="G8382" t="s">
        <v>387</v>
      </c>
      <c r="H8382" t="s">
        <v>388</v>
      </c>
      <c r="I8382">
        <v>11600</v>
      </c>
      <c r="J8382" t="s">
        <v>6</v>
      </c>
      <c r="K8382">
        <v>11600</v>
      </c>
    </row>
    <row r="8383" spans="1:11" ht="15" customHeight="1">
      <c r="A8383" s="1" t="s">
        <v>998</v>
      </c>
      <c r="B8383" t="s">
        <v>9</v>
      </c>
      <c r="C8383" t="s">
        <v>35</v>
      </c>
      <c r="D8383">
        <v>105328</v>
      </c>
      <c r="E8383" t="s">
        <v>410</v>
      </c>
      <c r="F8383">
        <v>206105</v>
      </c>
      <c r="G8383" t="s">
        <v>387</v>
      </c>
      <c r="H8383" t="s">
        <v>388</v>
      </c>
      <c r="I8383">
        <v>171.94</v>
      </c>
      <c r="J8383" t="s">
        <v>6</v>
      </c>
      <c r="K8383">
        <v>171.94</v>
      </c>
    </row>
    <row r="8384" spans="1:11" ht="15" customHeight="1">
      <c r="A8384" s="1" t="s">
        <v>998</v>
      </c>
      <c r="B8384">
        <v>54900002</v>
      </c>
      <c r="C8384" t="s">
        <v>996</v>
      </c>
      <c r="F8384">
        <v>206105</v>
      </c>
      <c r="G8384" t="s">
        <v>387</v>
      </c>
      <c r="H8384" t="s">
        <v>388</v>
      </c>
      <c r="K8384">
        <v>4255.3500000000004</v>
      </c>
    </row>
    <row r="8385" spans="1:11" ht="15" customHeight="1">
      <c r="A8385" s="1" t="s">
        <v>998</v>
      </c>
      <c r="B8385" t="s">
        <v>9</v>
      </c>
      <c r="C8385" t="s">
        <v>35</v>
      </c>
      <c r="D8385">
        <v>109020</v>
      </c>
      <c r="E8385" t="s">
        <v>720</v>
      </c>
      <c r="F8385">
        <v>206199</v>
      </c>
      <c r="G8385" t="s">
        <v>247</v>
      </c>
      <c r="H8385" t="s">
        <v>248</v>
      </c>
      <c r="I8385">
        <v>2240</v>
      </c>
      <c r="J8385" t="s">
        <v>6</v>
      </c>
      <c r="K8385">
        <v>2240</v>
      </c>
    </row>
    <row r="8386" spans="1:11" ht="15" customHeight="1">
      <c r="A8386" s="1" t="s">
        <v>998</v>
      </c>
      <c r="B8386" t="s">
        <v>9</v>
      </c>
      <c r="C8386" t="s">
        <v>35</v>
      </c>
      <c r="D8386">
        <v>109460</v>
      </c>
      <c r="E8386" t="s">
        <v>246</v>
      </c>
      <c r="F8386">
        <v>206199</v>
      </c>
      <c r="G8386" t="s">
        <v>247</v>
      </c>
      <c r="H8386" t="s">
        <v>248</v>
      </c>
      <c r="I8386">
        <v>479</v>
      </c>
      <c r="J8386" t="s">
        <v>6</v>
      </c>
      <c r="K8386">
        <v>479</v>
      </c>
    </row>
    <row r="8387" spans="1:11" ht="15" customHeight="1">
      <c r="A8387" s="1" t="s">
        <v>998</v>
      </c>
      <c r="B8387" t="s">
        <v>9</v>
      </c>
      <c r="C8387" t="s">
        <v>35</v>
      </c>
      <c r="D8387">
        <v>110451</v>
      </c>
      <c r="E8387" t="s">
        <v>686</v>
      </c>
      <c r="F8387">
        <v>206199</v>
      </c>
      <c r="G8387" t="s">
        <v>247</v>
      </c>
      <c r="H8387" t="s">
        <v>248</v>
      </c>
      <c r="I8387">
        <v>162</v>
      </c>
      <c r="J8387" t="s">
        <v>6</v>
      </c>
      <c r="K8387">
        <v>162</v>
      </c>
    </row>
    <row r="8388" spans="1:11" ht="15" customHeight="1">
      <c r="A8388" s="1" t="s">
        <v>998</v>
      </c>
      <c r="B8388" t="s">
        <v>9</v>
      </c>
      <c r="C8388" t="s">
        <v>35</v>
      </c>
      <c r="D8388">
        <v>110451</v>
      </c>
      <c r="E8388" t="s">
        <v>686</v>
      </c>
      <c r="F8388">
        <v>206199</v>
      </c>
      <c r="G8388" t="s">
        <v>247</v>
      </c>
      <c r="H8388" t="s">
        <v>248</v>
      </c>
      <c r="I8388">
        <v>300</v>
      </c>
      <c r="J8388" t="s">
        <v>6</v>
      </c>
      <c r="K8388">
        <v>300</v>
      </c>
    </row>
    <row r="8389" spans="1:11" ht="15" customHeight="1">
      <c r="A8389" s="1" t="s">
        <v>998</v>
      </c>
      <c r="B8389" t="s">
        <v>9</v>
      </c>
      <c r="C8389" t="s">
        <v>35</v>
      </c>
      <c r="D8389">
        <v>111273</v>
      </c>
      <c r="E8389" t="s">
        <v>688</v>
      </c>
      <c r="F8389">
        <v>206199</v>
      </c>
      <c r="G8389" t="s">
        <v>247</v>
      </c>
      <c r="H8389" t="s">
        <v>248</v>
      </c>
      <c r="I8389">
        <v>1657.62</v>
      </c>
      <c r="J8389" t="s">
        <v>6</v>
      </c>
      <c r="K8389">
        <v>1657.62</v>
      </c>
    </row>
    <row r="8390" spans="1:11" ht="15" customHeight="1">
      <c r="A8390" s="1" t="s">
        <v>998</v>
      </c>
      <c r="B8390" t="s">
        <v>9</v>
      </c>
      <c r="C8390" t="s">
        <v>35</v>
      </c>
      <c r="D8390">
        <v>104588</v>
      </c>
      <c r="E8390" t="s">
        <v>262</v>
      </c>
      <c r="F8390">
        <v>206199</v>
      </c>
      <c r="G8390" t="s">
        <v>247</v>
      </c>
      <c r="H8390" t="s">
        <v>248</v>
      </c>
      <c r="I8390">
        <v>315.2</v>
      </c>
      <c r="J8390" t="s">
        <v>6</v>
      </c>
      <c r="K8390">
        <v>315.2</v>
      </c>
    </row>
    <row r="8391" spans="1:11" ht="15" customHeight="1">
      <c r="A8391" s="1" t="s">
        <v>998</v>
      </c>
      <c r="B8391" t="s">
        <v>9</v>
      </c>
      <c r="C8391" t="s">
        <v>35</v>
      </c>
      <c r="D8391">
        <v>109625</v>
      </c>
      <c r="E8391" t="s">
        <v>358</v>
      </c>
      <c r="F8391">
        <v>206199</v>
      </c>
      <c r="G8391" t="s">
        <v>247</v>
      </c>
      <c r="H8391" t="s">
        <v>248</v>
      </c>
      <c r="I8391">
        <v>39</v>
      </c>
      <c r="J8391" t="s">
        <v>6</v>
      </c>
      <c r="K8391">
        <v>39</v>
      </c>
    </row>
    <row r="8392" spans="1:11" ht="15" customHeight="1">
      <c r="A8392" s="1" t="s">
        <v>998</v>
      </c>
      <c r="B8392" t="s">
        <v>9</v>
      </c>
      <c r="C8392" t="s">
        <v>35</v>
      </c>
      <c r="D8392">
        <v>109625</v>
      </c>
      <c r="E8392" t="s">
        <v>358</v>
      </c>
      <c r="F8392">
        <v>206199</v>
      </c>
      <c r="G8392" t="s">
        <v>247</v>
      </c>
      <c r="H8392" t="s">
        <v>248</v>
      </c>
      <c r="I8392">
        <v>443.79</v>
      </c>
      <c r="J8392" t="s">
        <v>6</v>
      </c>
      <c r="K8392">
        <v>443.79</v>
      </c>
    </row>
    <row r="8393" spans="1:11" ht="15" customHeight="1">
      <c r="A8393" s="1" t="s">
        <v>998</v>
      </c>
      <c r="B8393" t="s">
        <v>9</v>
      </c>
      <c r="C8393" t="s">
        <v>35</v>
      </c>
      <c r="D8393">
        <v>105555</v>
      </c>
      <c r="E8393" t="s">
        <v>639</v>
      </c>
      <c r="F8393">
        <v>206199</v>
      </c>
      <c r="G8393" t="s">
        <v>247</v>
      </c>
      <c r="H8393" t="s">
        <v>248</v>
      </c>
      <c r="I8393">
        <v>201.58</v>
      </c>
      <c r="J8393" t="s">
        <v>6</v>
      </c>
      <c r="K8393">
        <v>201.58</v>
      </c>
    </row>
    <row r="8394" spans="1:11" ht="15" customHeight="1">
      <c r="A8394" s="1" t="s">
        <v>998</v>
      </c>
      <c r="B8394" t="s">
        <v>9</v>
      </c>
      <c r="C8394" t="s">
        <v>35</v>
      </c>
      <c r="D8394">
        <v>105555</v>
      </c>
      <c r="E8394" t="s">
        <v>639</v>
      </c>
      <c r="F8394">
        <v>206199</v>
      </c>
      <c r="G8394" t="s">
        <v>247</v>
      </c>
      <c r="H8394" t="s">
        <v>248</v>
      </c>
      <c r="I8394">
        <v>387.1</v>
      </c>
      <c r="J8394" t="s">
        <v>6</v>
      </c>
      <c r="K8394">
        <v>387.1</v>
      </c>
    </row>
    <row r="8395" spans="1:11" ht="15" customHeight="1">
      <c r="A8395" s="1" t="s">
        <v>998</v>
      </c>
      <c r="B8395" t="s">
        <v>9</v>
      </c>
      <c r="C8395" t="s">
        <v>35</v>
      </c>
      <c r="D8395">
        <v>111234</v>
      </c>
      <c r="E8395" t="s">
        <v>617</v>
      </c>
      <c r="F8395">
        <v>206199</v>
      </c>
      <c r="G8395" t="s">
        <v>247</v>
      </c>
      <c r="H8395" t="s">
        <v>248</v>
      </c>
      <c r="I8395">
        <v>19</v>
      </c>
      <c r="J8395" t="s">
        <v>6</v>
      </c>
      <c r="K8395">
        <v>19</v>
      </c>
    </row>
    <row r="8396" spans="1:11" ht="15" customHeight="1">
      <c r="A8396" s="1" t="s">
        <v>998</v>
      </c>
      <c r="B8396" t="s">
        <v>9</v>
      </c>
      <c r="C8396" t="s">
        <v>35</v>
      </c>
      <c r="D8396">
        <v>111234</v>
      </c>
      <c r="E8396" t="s">
        <v>617</v>
      </c>
      <c r="F8396">
        <v>206199</v>
      </c>
      <c r="G8396" t="s">
        <v>247</v>
      </c>
      <c r="H8396" t="s">
        <v>248</v>
      </c>
      <c r="I8396">
        <v>1259</v>
      </c>
      <c r="J8396" t="s">
        <v>6</v>
      </c>
      <c r="K8396">
        <v>1259</v>
      </c>
    </row>
    <row r="8397" spans="1:11" ht="15" customHeight="1">
      <c r="A8397" s="1" t="s">
        <v>998</v>
      </c>
      <c r="B8397" t="s">
        <v>9</v>
      </c>
      <c r="C8397" t="s">
        <v>35</v>
      </c>
      <c r="D8397">
        <v>110191</v>
      </c>
      <c r="E8397" t="s">
        <v>489</v>
      </c>
      <c r="F8397">
        <v>206199</v>
      </c>
      <c r="G8397" t="s">
        <v>247</v>
      </c>
      <c r="H8397" t="s">
        <v>248</v>
      </c>
      <c r="I8397">
        <v>513</v>
      </c>
      <c r="J8397" t="s">
        <v>6</v>
      </c>
      <c r="K8397">
        <v>513</v>
      </c>
    </row>
    <row r="8398" spans="1:11" ht="15" customHeight="1">
      <c r="A8398" s="1" t="s">
        <v>998</v>
      </c>
      <c r="B8398" t="s">
        <v>9</v>
      </c>
      <c r="C8398" t="s">
        <v>35</v>
      </c>
      <c r="D8398">
        <v>109460</v>
      </c>
      <c r="E8398" t="s">
        <v>246</v>
      </c>
      <c r="F8398">
        <v>206199</v>
      </c>
      <c r="G8398" t="s">
        <v>247</v>
      </c>
      <c r="H8398" t="s">
        <v>248</v>
      </c>
      <c r="I8398">
        <v>1788</v>
      </c>
      <c r="J8398" t="s">
        <v>6</v>
      </c>
      <c r="K8398">
        <v>1788</v>
      </c>
    </row>
    <row r="8399" spans="1:11" ht="15" customHeight="1">
      <c r="A8399" s="1" t="s">
        <v>998</v>
      </c>
      <c r="B8399" t="s">
        <v>9</v>
      </c>
      <c r="C8399" t="s">
        <v>35</v>
      </c>
      <c r="D8399">
        <v>109460</v>
      </c>
      <c r="E8399" t="s">
        <v>246</v>
      </c>
      <c r="F8399">
        <v>206199</v>
      </c>
      <c r="G8399" t="s">
        <v>247</v>
      </c>
      <c r="H8399" t="s">
        <v>248</v>
      </c>
      <c r="I8399">
        <v>529</v>
      </c>
      <c r="J8399" t="s">
        <v>6</v>
      </c>
      <c r="K8399">
        <v>529</v>
      </c>
    </row>
    <row r="8400" spans="1:11" ht="15" customHeight="1">
      <c r="A8400" s="1" t="s">
        <v>998</v>
      </c>
      <c r="B8400" t="s">
        <v>9</v>
      </c>
      <c r="C8400" t="s">
        <v>35</v>
      </c>
      <c r="D8400">
        <v>109460</v>
      </c>
      <c r="E8400" t="s">
        <v>246</v>
      </c>
      <c r="F8400">
        <v>206199</v>
      </c>
      <c r="G8400" t="s">
        <v>247</v>
      </c>
      <c r="H8400" t="s">
        <v>248</v>
      </c>
      <c r="I8400">
        <v>634</v>
      </c>
      <c r="J8400" t="s">
        <v>6</v>
      </c>
      <c r="K8400">
        <v>634</v>
      </c>
    </row>
    <row r="8401" spans="1:11" ht="15" customHeight="1">
      <c r="A8401" s="1" t="s">
        <v>998</v>
      </c>
      <c r="B8401" t="s">
        <v>9</v>
      </c>
      <c r="C8401" t="s">
        <v>35</v>
      </c>
      <c r="D8401">
        <v>109460</v>
      </c>
      <c r="E8401" t="s">
        <v>246</v>
      </c>
      <c r="F8401">
        <v>206199</v>
      </c>
      <c r="G8401" t="s">
        <v>247</v>
      </c>
      <c r="H8401" t="s">
        <v>248</v>
      </c>
      <c r="I8401">
        <v>508</v>
      </c>
      <c r="J8401" t="s">
        <v>6</v>
      </c>
      <c r="K8401">
        <v>508</v>
      </c>
    </row>
    <row r="8402" spans="1:11" ht="15" customHeight="1">
      <c r="A8402" s="1" t="s">
        <v>998</v>
      </c>
      <c r="B8402" t="s">
        <v>9</v>
      </c>
      <c r="C8402" t="s">
        <v>35</v>
      </c>
      <c r="D8402">
        <v>110938</v>
      </c>
      <c r="E8402" t="s">
        <v>655</v>
      </c>
      <c r="F8402">
        <v>206199</v>
      </c>
      <c r="G8402" t="s">
        <v>247</v>
      </c>
      <c r="H8402" t="s">
        <v>248</v>
      </c>
      <c r="I8402">
        <v>312</v>
      </c>
      <c r="J8402" t="s">
        <v>6</v>
      </c>
      <c r="K8402">
        <v>312</v>
      </c>
    </row>
    <row r="8403" spans="1:11" ht="15" customHeight="1">
      <c r="A8403" s="1" t="s">
        <v>998</v>
      </c>
      <c r="B8403" t="s">
        <v>9</v>
      </c>
      <c r="C8403" t="s">
        <v>35</v>
      </c>
      <c r="D8403">
        <v>100206</v>
      </c>
      <c r="E8403" t="s">
        <v>413</v>
      </c>
      <c r="F8403">
        <v>206199</v>
      </c>
      <c r="G8403" t="s">
        <v>247</v>
      </c>
      <c r="H8403" t="s">
        <v>248</v>
      </c>
      <c r="I8403">
        <v>13.1</v>
      </c>
      <c r="J8403" t="s">
        <v>6</v>
      </c>
      <c r="K8403">
        <v>13.1</v>
      </c>
    </row>
    <row r="8404" spans="1:11" ht="15" customHeight="1">
      <c r="A8404" s="1" t="s">
        <v>998</v>
      </c>
      <c r="B8404" t="s">
        <v>9</v>
      </c>
      <c r="C8404" t="s">
        <v>35</v>
      </c>
      <c r="D8404">
        <v>109943</v>
      </c>
      <c r="E8404" t="s">
        <v>664</v>
      </c>
      <c r="F8404">
        <v>206199</v>
      </c>
      <c r="G8404" t="s">
        <v>247</v>
      </c>
      <c r="H8404" t="s">
        <v>248</v>
      </c>
      <c r="I8404">
        <v>679.75</v>
      </c>
      <c r="J8404" t="s">
        <v>6</v>
      </c>
      <c r="K8404">
        <v>679.75</v>
      </c>
    </row>
    <row r="8405" spans="1:11" ht="15" customHeight="1">
      <c r="A8405" s="1" t="s">
        <v>998</v>
      </c>
      <c r="B8405" t="s">
        <v>9</v>
      </c>
      <c r="C8405" t="s">
        <v>35</v>
      </c>
      <c r="D8405">
        <v>110074</v>
      </c>
      <c r="E8405" t="s">
        <v>562</v>
      </c>
      <c r="F8405">
        <v>206199</v>
      </c>
      <c r="G8405" t="s">
        <v>247</v>
      </c>
      <c r="H8405" t="s">
        <v>248</v>
      </c>
      <c r="I8405">
        <v>4040</v>
      </c>
      <c r="J8405" t="s">
        <v>6</v>
      </c>
      <c r="K8405">
        <v>4040</v>
      </c>
    </row>
    <row r="8406" spans="1:11" ht="15" customHeight="1">
      <c r="A8406" s="1" t="s">
        <v>998</v>
      </c>
      <c r="B8406" t="s">
        <v>9</v>
      </c>
      <c r="C8406" t="s">
        <v>35</v>
      </c>
      <c r="D8406">
        <v>109204</v>
      </c>
      <c r="E8406" t="s">
        <v>586</v>
      </c>
      <c r="F8406">
        <v>206199</v>
      </c>
      <c r="G8406" t="s">
        <v>247</v>
      </c>
      <c r="H8406" t="s">
        <v>248</v>
      </c>
      <c r="I8406">
        <v>2604</v>
      </c>
      <c r="J8406" t="s">
        <v>6</v>
      </c>
      <c r="K8406">
        <v>2604</v>
      </c>
    </row>
    <row r="8407" spans="1:11" ht="15" customHeight="1">
      <c r="A8407" s="1" t="s">
        <v>998</v>
      </c>
      <c r="B8407" t="s">
        <v>9</v>
      </c>
      <c r="C8407" t="s">
        <v>35</v>
      </c>
      <c r="D8407">
        <v>109460</v>
      </c>
      <c r="E8407" t="s">
        <v>246</v>
      </c>
      <c r="F8407">
        <v>206199</v>
      </c>
      <c r="G8407" t="s">
        <v>247</v>
      </c>
      <c r="H8407" t="s">
        <v>248</v>
      </c>
      <c r="I8407">
        <v>85</v>
      </c>
      <c r="J8407" t="s">
        <v>6</v>
      </c>
      <c r="K8407">
        <v>85</v>
      </c>
    </row>
    <row r="8408" spans="1:11" ht="15" customHeight="1">
      <c r="A8408" s="1" t="s">
        <v>998</v>
      </c>
      <c r="B8408" t="s">
        <v>9</v>
      </c>
      <c r="C8408" t="s">
        <v>35</v>
      </c>
      <c r="D8408">
        <v>109460</v>
      </c>
      <c r="E8408" t="s">
        <v>246</v>
      </c>
      <c r="F8408">
        <v>206199</v>
      </c>
      <c r="G8408" t="s">
        <v>247</v>
      </c>
      <c r="H8408" t="s">
        <v>248</v>
      </c>
      <c r="I8408">
        <v>1402</v>
      </c>
      <c r="J8408" t="s">
        <v>6</v>
      </c>
      <c r="K8408">
        <v>1402</v>
      </c>
    </row>
    <row r="8409" spans="1:11" ht="15" customHeight="1">
      <c r="A8409" s="1" t="s">
        <v>998</v>
      </c>
      <c r="B8409" t="s">
        <v>9</v>
      </c>
      <c r="C8409" t="s">
        <v>35</v>
      </c>
      <c r="D8409">
        <v>110191</v>
      </c>
      <c r="E8409" t="s">
        <v>489</v>
      </c>
      <c r="F8409">
        <v>206199</v>
      </c>
      <c r="G8409" t="s">
        <v>247</v>
      </c>
      <c r="H8409" t="s">
        <v>248</v>
      </c>
      <c r="I8409">
        <v>31</v>
      </c>
      <c r="J8409" t="s">
        <v>6</v>
      </c>
      <c r="K8409">
        <v>31</v>
      </c>
    </row>
    <row r="8410" spans="1:11" ht="15" customHeight="1">
      <c r="A8410" s="1" t="s">
        <v>998</v>
      </c>
      <c r="B8410" t="s">
        <v>9</v>
      </c>
      <c r="C8410" t="s">
        <v>35</v>
      </c>
      <c r="D8410">
        <v>106826</v>
      </c>
      <c r="E8410" t="s">
        <v>493</v>
      </c>
      <c r="F8410">
        <v>206199</v>
      </c>
      <c r="G8410" t="s">
        <v>247</v>
      </c>
      <c r="H8410" t="s">
        <v>248</v>
      </c>
      <c r="I8410">
        <v>570</v>
      </c>
      <c r="J8410" t="s">
        <v>6</v>
      </c>
      <c r="K8410">
        <v>570</v>
      </c>
    </row>
    <row r="8411" spans="1:11" ht="15" customHeight="1">
      <c r="A8411" s="1" t="s">
        <v>998</v>
      </c>
      <c r="B8411" t="s">
        <v>9</v>
      </c>
      <c r="C8411" t="s">
        <v>35</v>
      </c>
      <c r="D8411">
        <v>111283</v>
      </c>
      <c r="E8411" t="s">
        <v>501</v>
      </c>
      <c r="F8411">
        <v>206199</v>
      </c>
      <c r="G8411" t="s">
        <v>247</v>
      </c>
      <c r="H8411" t="s">
        <v>248</v>
      </c>
      <c r="I8411">
        <v>290.52999999999997</v>
      </c>
      <c r="J8411" t="s">
        <v>6</v>
      </c>
      <c r="K8411">
        <v>290.52999999999997</v>
      </c>
    </row>
    <row r="8412" spans="1:11" ht="15" customHeight="1">
      <c r="A8412" s="1" t="s">
        <v>998</v>
      </c>
      <c r="B8412" t="s">
        <v>9</v>
      </c>
      <c r="C8412" t="s">
        <v>35</v>
      </c>
      <c r="D8412">
        <v>109460</v>
      </c>
      <c r="E8412" t="s">
        <v>246</v>
      </c>
      <c r="F8412">
        <v>206199</v>
      </c>
      <c r="G8412" t="s">
        <v>247</v>
      </c>
      <c r="H8412" t="s">
        <v>248</v>
      </c>
      <c r="I8412">
        <v>170</v>
      </c>
      <c r="J8412" t="s">
        <v>6</v>
      </c>
      <c r="K8412">
        <v>170</v>
      </c>
    </row>
    <row r="8413" spans="1:11" ht="15" customHeight="1">
      <c r="A8413" s="1" t="s">
        <v>998</v>
      </c>
      <c r="B8413" t="s">
        <v>9</v>
      </c>
      <c r="C8413" t="s">
        <v>35</v>
      </c>
      <c r="D8413">
        <v>109460</v>
      </c>
      <c r="E8413" t="s">
        <v>246</v>
      </c>
      <c r="F8413">
        <v>206199</v>
      </c>
      <c r="G8413" t="s">
        <v>247</v>
      </c>
      <c r="H8413" t="s">
        <v>248</v>
      </c>
      <c r="I8413">
        <v>444</v>
      </c>
      <c r="J8413" t="s">
        <v>6</v>
      </c>
      <c r="K8413">
        <v>444</v>
      </c>
    </row>
    <row r="8414" spans="1:11" ht="15" customHeight="1">
      <c r="A8414" s="1" t="s">
        <v>998</v>
      </c>
      <c r="B8414" t="s">
        <v>9</v>
      </c>
      <c r="C8414" t="s">
        <v>35</v>
      </c>
      <c r="D8414">
        <v>106250</v>
      </c>
      <c r="E8414" t="s">
        <v>210</v>
      </c>
      <c r="F8414">
        <v>206199</v>
      </c>
      <c r="G8414" t="s">
        <v>247</v>
      </c>
      <c r="H8414" t="s">
        <v>248</v>
      </c>
      <c r="I8414">
        <v>247.8</v>
      </c>
      <c r="J8414" t="s">
        <v>6</v>
      </c>
      <c r="K8414">
        <v>247.8</v>
      </c>
    </row>
    <row r="8415" spans="1:11" ht="15" customHeight="1">
      <c r="A8415" s="1" t="s">
        <v>998</v>
      </c>
      <c r="B8415" t="s">
        <v>9</v>
      </c>
      <c r="C8415" t="s">
        <v>35</v>
      </c>
      <c r="D8415">
        <v>106250</v>
      </c>
      <c r="E8415" t="s">
        <v>210</v>
      </c>
      <c r="F8415">
        <v>206199</v>
      </c>
      <c r="G8415" t="s">
        <v>247</v>
      </c>
      <c r="H8415" t="s">
        <v>248</v>
      </c>
      <c r="I8415">
        <v>211.06</v>
      </c>
      <c r="J8415" t="s">
        <v>6</v>
      </c>
      <c r="K8415">
        <v>211.06</v>
      </c>
    </row>
    <row r="8416" spans="1:11" ht="15" customHeight="1">
      <c r="A8416" s="1" t="s">
        <v>998</v>
      </c>
      <c r="B8416" t="s">
        <v>9</v>
      </c>
      <c r="C8416" t="s">
        <v>35</v>
      </c>
      <c r="D8416">
        <v>106250</v>
      </c>
      <c r="E8416" t="s">
        <v>210</v>
      </c>
      <c r="F8416">
        <v>206199</v>
      </c>
      <c r="G8416" t="s">
        <v>247</v>
      </c>
      <c r="H8416" t="s">
        <v>248</v>
      </c>
      <c r="I8416">
        <v>77.09</v>
      </c>
      <c r="J8416" t="s">
        <v>6</v>
      </c>
      <c r="K8416">
        <v>77.09</v>
      </c>
    </row>
    <row r="8417" spans="1:11" ht="15" customHeight="1">
      <c r="A8417" s="1" t="s">
        <v>998</v>
      </c>
      <c r="B8417" t="s">
        <v>9</v>
      </c>
      <c r="C8417" t="s">
        <v>35</v>
      </c>
      <c r="D8417">
        <v>109625</v>
      </c>
      <c r="E8417" t="s">
        <v>358</v>
      </c>
      <c r="F8417">
        <v>206199</v>
      </c>
      <c r="G8417" t="s">
        <v>247</v>
      </c>
      <c r="H8417" t="s">
        <v>248</v>
      </c>
      <c r="I8417">
        <v>49.5</v>
      </c>
      <c r="J8417" t="s">
        <v>6</v>
      </c>
      <c r="K8417">
        <v>49.5</v>
      </c>
    </row>
    <row r="8418" spans="1:11" ht="15" customHeight="1">
      <c r="A8418" s="1" t="s">
        <v>998</v>
      </c>
      <c r="B8418" t="s">
        <v>9</v>
      </c>
      <c r="C8418" t="s">
        <v>35</v>
      </c>
      <c r="D8418">
        <v>109625</v>
      </c>
      <c r="E8418" t="s">
        <v>358</v>
      </c>
      <c r="F8418">
        <v>206199</v>
      </c>
      <c r="G8418" t="s">
        <v>247</v>
      </c>
      <c r="H8418" t="s">
        <v>248</v>
      </c>
      <c r="I8418">
        <v>202.55</v>
      </c>
      <c r="J8418" t="s">
        <v>6</v>
      </c>
      <c r="K8418">
        <v>202.55</v>
      </c>
    </row>
    <row r="8419" spans="1:11" ht="15" customHeight="1">
      <c r="A8419" s="1" t="s">
        <v>998</v>
      </c>
      <c r="B8419" t="s">
        <v>9</v>
      </c>
      <c r="C8419" t="s">
        <v>35</v>
      </c>
      <c r="D8419">
        <v>101139</v>
      </c>
      <c r="E8419" t="s">
        <v>386</v>
      </c>
      <c r="F8419">
        <v>206199</v>
      </c>
      <c r="G8419" t="s">
        <v>247</v>
      </c>
      <c r="H8419" t="s">
        <v>248</v>
      </c>
      <c r="I8419">
        <v>2532.6</v>
      </c>
      <c r="J8419" t="s">
        <v>6</v>
      </c>
      <c r="K8419">
        <v>2532.6</v>
      </c>
    </row>
    <row r="8420" spans="1:11" ht="15" customHeight="1">
      <c r="A8420" s="1" t="s">
        <v>998</v>
      </c>
      <c r="B8420">
        <v>54900002</v>
      </c>
      <c r="C8420" t="s">
        <v>996</v>
      </c>
      <c r="F8420">
        <v>206199</v>
      </c>
      <c r="G8420" t="s">
        <v>247</v>
      </c>
      <c r="H8420" t="s">
        <v>248</v>
      </c>
      <c r="K8420">
        <v>4365.95</v>
      </c>
    </row>
    <row r="8421" spans="1:11" ht="15" customHeight="1">
      <c r="A8421" s="1" t="s">
        <v>998</v>
      </c>
      <c r="B8421" t="s">
        <v>9</v>
      </c>
      <c r="C8421" t="s">
        <v>35</v>
      </c>
      <c r="D8421">
        <v>110468</v>
      </c>
      <c r="E8421" t="s">
        <v>182</v>
      </c>
      <c r="F8421">
        <v>206200</v>
      </c>
      <c r="G8421" t="s">
        <v>211</v>
      </c>
      <c r="H8421" t="s">
        <v>212</v>
      </c>
      <c r="I8421">
        <v>8323.1299999999992</v>
      </c>
      <c r="J8421" t="s">
        <v>6</v>
      </c>
      <c r="K8421">
        <v>8323.1299999999992</v>
      </c>
    </row>
    <row r="8422" spans="1:11" ht="15" customHeight="1">
      <c r="A8422" s="1" t="s">
        <v>998</v>
      </c>
      <c r="B8422" t="s">
        <v>9</v>
      </c>
      <c r="C8422" t="s">
        <v>35</v>
      </c>
      <c r="D8422">
        <v>105861</v>
      </c>
      <c r="E8422" t="s">
        <v>659</v>
      </c>
      <c r="F8422">
        <v>206200</v>
      </c>
      <c r="G8422" t="s">
        <v>211</v>
      </c>
      <c r="H8422" t="s">
        <v>212</v>
      </c>
      <c r="I8422">
        <v>2800</v>
      </c>
      <c r="J8422" t="s">
        <v>6</v>
      </c>
      <c r="K8422">
        <v>2800</v>
      </c>
    </row>
    <row r="8423" spans="1:11" ht="15" customHeight="1">
      <c r="A8423" s="1" t="s">
        <v>998</v>
      </c>
      <c r="B8423" t="s">
        <v>9</v>
      </c>
      <c r="C8423" t="s">
        <v>35</v>
      </c>
      <c r="D8423">
        <v>110468</v>
      </c>
      <c r="E8423" t="s">
        <v>182</v>
      </c>
      <c r="F8423">
        <v>206200</v>
      </c>
      <c r="G8423" t="s">
        <v>211</v>
      </c>
      <c r="H8423" t="s">
        <v>212</v>
      </c>
      <c r="I8423">
        <v>8323.14</v>
      </c>
      <c r="J8423" t="s">
        <v>6</v>
      </c>
      <c r="K8423">
        <v>8323.14</v>
      </c>
    </row>
    <row r="8424" spans="1:11" ht="15" customHeight="1">
      <c r="A8424" s="1" t="s">
        <v>998</v>
      </c>
      <c r="B8424" t="s">
        <v>9</v>
      </c>
      <c r="C8424" t="s">
        <v>35</v>
      </c>
      <c r="D8424">
        <v>110236</v>
      </c>
      <c r="E8424" t="s">
        <v>235</v>
      </c>
      <c r="F8424">
        <v>206200</v>
      </c>
      <c r="G8424" t="s">
        <v>211</v>
      </c>
      <c r="H8424" t="s">
        <v>212</v>
      </c>
      <c r="I8424">
        <v>1919.96</v>
      </c>
      <c r="J8424" t="s">
        <v>6</v>
      </c>
      <c r="K8424">
        <v>1919.96</v>
      </c>
    </row>
    <row r="8425" spans="1:11" ht="15" customHeight="1">
      <c r="A8425" s="1" t="s">
        <v>998</v>
      </c>
      <c r="B8425" t="s">
        <v>9</v>
      </c>
      <c r="C8425" t="s">
        <v>35</v>
      </c>
      <c r="D8425">
        <v>106250</v>
      </c>
      <c r="E8425" t="s">
        <v>210</v>
      </c>
      <c r="F8425">
        <v>206200</v>
      </c>
      <c r="G8425" t="s">
        <v>211</v>
      </c>
      <c r="H8425" t="s">
        <v>212</v>
      </c>
      <c r="I8425">
        <v>918</v>
      </c>
      <c r="J8425" t="s">
        <v>6</v>
      </c>
      <c r="K8425">
        <v>918</v>
      </c>
    </row>
    <row r="8426" spans="1:11" ht="15" customHeight="1">
      <c r="A8426" s="1" t="s">
        <v>998</v>
      </c>
      <c r="B8426" t="s">
        <v>9</v>
      </c>
      <c r="C8426" t="s">
        <v>35</v>
      </c>
      <c r="D8426">
        <v>110236</v>
      </c>
      <c r="E8426" t="s">
        <v>235</v>
      </c>
      <c r="F8426">
        <v>206200</v>
      </c>
      <c r="G8426" t="s">
        <v>211</v>
      </c>
      <c r="H8426" t="s">
        <v>212</v>
      </c>
      <c r="I8426">
        <v>548.55999999999995</v>
      </c>
      <c r="J8426" t="s">
        <v>6</v>
      </c>
      <c r="K8426">
        <v>548.55999999999995</v>
      </c>
    </row>
    <row r="8427" spans="1:11" ht="15" customHeight="1">
      <c r="A8427" s="1" t="s">
        <v>998</v>
      </c>
      <c r="B8427" t="s">
        <v>9</v>
      </c>
      <c r="C8427" t="s">
        <v>35</v>
      </c>
      <c r="D8427">
        <v>111256</v>
      </c>
      <c r="E8427" t="s">
        <v>318</v>
      </c>
      <c r="F8427">
        <v>206200</v>
      </c>
      <c r="G8427" t="s">
        <v>211</v>
      </c>
      <c r="H8427" t="s">
        <v>212</v>
      </c>
      <c r="I8427">
        <v>1308</v>
      </c>
      <c r="J8427" t="s">
        <v>6</v>
      </c>
      <c r="K8427">
        <v>1308</v>
      </c>
    </row>
    <row r="8428" spans="1:11" ht="15" customHeight="1">
      <c r="A8428" s="1" t="s">
        <v>998</v>
      </c>
      <c r="B8428" t="s">
        <v>9</v>
      </c>
      <c r="C8428" t="s">
        <v>35</v>
      </c>
      <c r="D8428">
        <v>106250</v>
      </c>
      <c r="E8428" t="s">
        <v>210</v>
      </c>
      <c r="F8428">
        <v>206200</v>
      </c>
      <c r="G8428" t="s">
        <v>211</v>
      </c>
      <c r="H8428" t="s">
        <v>212</v>
      </c>
      <c r="I8428">
        <v>420.94</v>
      </c>
      <c r="J8428" t="s">
        <v>6</v>
      </c>
      <c r="K8428">
        <v>420.94</v>
      </c>
    </row>
    <row r="8429" spans="1:11" ht="15" customHeight="1">
      <c r="A8429" s="1" t="s">
        <v>998</v>
      </c>
      <c r="B8429" t="s">
        <v>9</v>
      </c>
      <c r="C8429" t="s">
        <v>35</v>
      </c>
      <c r="D8429">
        <v>106250</v>
      </c>
      <c r="E8429" t="s">
        <v>210</v>
      </c>
      <c r="F8429">
        <v>206200</v>
      </c>
      <c r="G8429" t="s">
        <v>211</v>
      </c>
      <c r="H8429" t="s">
        <v>212</v>
      </c>
      <c r="I8429">
        <v>459</v>
      </c>
      <c r="J8429" t="s">
        <v>6</v>
      </c>
      <c r="K8429">
        <v>459</v>
      </c>
    </row>
    <row r="8430" spans="1:11" ht="15" customHeight="1">
      <c r="A8430" s="1" t="s">
        <v>998</v>
      </c>
      <c r="B8430">
        <v>54900002</v>
      </c>
      <c r="C8430" t="s">
        <v>996</v>
      </c>
      <c r="F8430">
        <v>206200</v>
      </c>
      <c r="G8430" t="s">
        <v>211</v>
      </c>
      <c r="H8430" t="s">
        <v>212</v>
      </c>
      <c r="K8430">
        <v>7094.18</v>
      </c>
    </row>
    <row r="8431" spans="1:11" ht="15" customHeight="1">
      <c r="A8431" s="1" t="s">
        <v>998</v>
      </c>
      <c r="B8431" t="s">
        <v>8</v>
      </c>
      <c r="C8431" t="s">
        <v>34</v>
      </c>
      <c r="D8431">
        <v>108271</v>
      </c>
      <c r="E8431" t="s">
        <v>870</v>
      </c>
      <c r="F8431">
        <v>207400</v>
      </c>
      <c r="G8431" t="s">
        <v>180</v>
      </c>
      <c r="H8431" t="s">
        <v>181</v>
      </c>
      <c r="I8431">
        <v>950</v>
      </c>
      <c r="J8431" t="s">
        <v>6</v>
      </c>
      <c r="K8431">
        <v>950</v>
      </c>
    </row>
    <row r="8432" spans="1:11" ht="15" customHeight="1">
      <c r="A8432" s="1" t="s">
        <v>998</v>
      </c>
      <c r="B8432" t="s">
        <v>8</v>
      </c>
      <c r="C8432" t="s">
        <v>34</v>
      </c>
      <c r="D8432">
        <v>108271</v>
      </c>
      <c r="E8432" t="s">
        <v>870</v>
      </c>
      <c r="F8432">
        <v>207400</v>
      </c>
      <c r="G8432" t="s">
        <v>180</v>
      </c>
      <c r="H8432" t="s">
        <v>181</v>
      </c>
      <c r="I8432">
        <v>921.78</v>
      </c>
      <c r="J8432" t="s">
        <v>6</v>
      </c>
      <c r="K8432">
        <v>921.78</v>
      </c>
    </row>
    <row r="8433" spans="1:12" ht="15" customHeight="1">
      <c r="A8433" s="1" t="s">
        <v>998</v>
      </c>
      <c r="B8433" t="s">
        <v>8</v>
      </c>
      <c r="C8433" t="s">
        <v>34</v>
      </c>
      <c r="D8433">
        <v>111346</v>
      </c>
      <c r="E8433" t="s">
        <v>872</v>
      </c>
      <c r="F8433">
        <v>207400</v>
      </c>
      <c r="G8433" t="s">
        <v>180</v>
      </c>
      <c r="H8433" t="s">
        <v>181</v>
      </c>
      <c r="I8433">
        <v>368.45</v>
      </c>
      <c r="J8433" t="s">
        <v>6</v>
      </c>
      <c r="K8433">
        <v>368.45</v>
      </c>
    </row>
    <row r="8434" spans="1:12" ht="15" customHeight="1">
      <c r="A8434" s="1" t="s">
        <v>998</v>
      </c>
      <c r="B8434" t="s">
        <v>8</v>
      </c>
      <c r="C8434" t="s">
        <v>34</v>
      </c>
      <c r="D8434">
        <v>108271</v>
      </c>
      <c r="E8434" t="s">
        <v>870</v>
      </c>
      <c r="F8434">
        <v>207400</v>
      </c>
      <c r="G8434" t="s">
        <v>180</v>
      </c>
      <c r="H8434" t="s">
        <v>181</v>
      </c>
      <c r="I8434">
        <v>345</v>
      </c>
      <c r="J8434" t="s">
        <v>6</v>
      </c>
      <c r="K8434">
        <v>345</v>
      </c>
    </row>
    <row r="8435" spans="1:12" ht="15" customHeight="1">
      <c r="A8435" s="1" t="s">
        <v>998</v>
      </c>
      <c r="B8435" t="s">
        <v>8</v>
      </c>
      <c r="C8435" t="s">
        <v>34</v>
      </c>
      <c r="D8435">
        <v>108271</v>
      </c>
      <c r="E8435" t="s">
        <v>870</v>
      </c>
      <c r="F8435">
        <v>207400</v>
      </c>
      <c r="G8435" t="s">
        <v>180</v>
      </c>
      <c r="H8435" t="s">
        <v>181</v>
      </c>
      <c r="I8435">
        <v>307.11</v>
      </c>
      <c r="J8435" t="s">
        <v>6</v>
      </c>
      <c r="K8435">
        <v>307.11</v>
      </c>
    </row>
    <row r="8436" spans="1:12" ht="15" customHeight="1">
      <c r="A8436" s="1" t="s">
        <v>998</v>
      </c>
      <c r="B8436" t="s">
        <v>8</v>
      </c>
      <c r="C8436" t="s">
        <v>34</v>
      </c>
      <c r="D8436">
        <v>111373</v>
      </c>
      <c r="E8436" t="s">
        <v>868</v>
      </c>
      <c r="F8436">
        <v>207400</v>
      </c>
      <c r="G8436" t="s">
        <v>180</v>
      </c>
      <c r="H8436" t="s">
        <v>181</v>
      </c>
      <c r="I8436">
        <v>1117.81</v>
      </c>
      <c r="J8436" t="s">
        <v>6</v>
      </c>
      <c r="K8436">
        <v>1117.81</v>
      </c>
    </row>
    <row r="8437" spans="1:12" ht="15" customHeight="1">
      <c r="A8437" s="1" t="s">
        <v>998</v>
      </c>
      <c r="B8437" t="s">
        <v>31</v>
      </c>
      <c r="C8437" t="s">
        <v>57</v>
      </c>
      <c r="D8437">
        <v>109936</v>
      </c>
      <c r="E8437" t="s">
        <v>134</v>
      </c>
      <c r="F8437">
        <v>208300</v>
      </c>
      <c r="G8437" t="s">
        <v>135</v>
      </c>
      <c r="H8437" t="s">
        <v>136</v>
      </c>
      <c r="I8437">
        <v>349748.21</v>
      </c>
      <c r="J8437" t="s">
        <v>6</v>
      </c>
      <c r="K8437">
        <v>349748.21</v>
      </c>
    </row>
    <row r="8438" spans="1:12" ht="15" customHeight="1">
      <c r="A8438" s="1" t="s">
        <v>998</v>
      </c>
      <c r="B8438" t="s">
        <v>31</v>
      </c>
      <c r="C8438" t="s">
        <v>57</v>
      </c>
      <c r="D8438">
        <v>110806</v>
      </c>
      <c r="E8438" t="s">
        <v>137</v>
      </c>
      <c r="F8438">
        <v>208300</v>
      </c>
      <c r="G8438" t="s">
        <v>135</v>
      </c>
      <c r="H8438" t="s">
        <v>136</v>
      </c>
      <c r="I8438">
        <v>125000</v>
      </c>
      <c r="J8438" t="s">
        <v>6</v>
      </c>
      <c r="K8438">
        <v>125000</v>
      </c>
    </row>
    <row r="8439" spans="1:12" ht="15" customHeight="1">
      <c r="A8439" s="1" t="s">
        <v>998</v>
      </c>
      <c r="B8439" t="s">
        <v>31</v>
      </c>
      <c r="C8439" t="s">
        <v>57</v>
      </c>
      <c r="D8439">
        <v>110416</v>
      </c>
      <c r="E8439" t="s">
        <v>140</v>
      </c>
      <c r="F8439">
        <v>208300</v>
      </c>
      <c r="G8439" t="s">
        <v>135</v>
      </c>
      <c r="H8439" t="s">
        <v>136</v>
      </c>
      <c r="I8439">
        <v>67870.539999999994</v>
      </c>
      <c r="J8439" t="s">
        <v>6</v>
      </c>
      <c r="K8439">
        <v>67870.539999999994</v>
      </c>
    </row>
    <row r="8440" spans="1:12" ht="15" customHeight="1">
      <c r="A8440" s="1" t="s">
        <v>998</v>
      </c>
      <c r="B8440" t="s">
        <v>31</v>
      </c>
      <c r="C8440" t="s">
        <v>57</v>
      </c>
      <c r="D8440">
        <v>111239</v>
      </c>
      <c r="E8440" t="s">
        <v>141</v>
      </c>
      <c r="F8440">
        <v>208300</v>
      </c>
      <c r="G8440" t="s">
        <v>135</v>
      </c>
      <c r="H8440" t="s">
        <v>136</v>
      </c>
      <c r="I8440">
        <v>150000</v>
      </c>
      <c r="J8440" t="s">
        <v>6</v>
      </c>
      <c r="K8440">
        <v>150000</v>
      </c>
    </row>
    <row r="8441" spans="1:12" ht="15" customHeight="1">
      <c r="A8441" s="1" t="s">
        <v>998</v>
      </c>
      <c r="B8441" t="s">
        <v>31</v>
      </c>
      <c r="C8441" t="s">
        <v>57</v>
      </c>
      <c r="D8441">
        <v>107932</v>
      </c>
      <c r="E8441" t="s">
        <v>142</v>
      </c>
      <c r="F8441">
        <v>208300</v>
      </c>
      <c r="G8441" t="s">
        <v>135</v>
      </c>
      <c r="H8441" t="s">
        <v>136</v>
      </c>
      <c r="I8441">
        <v>227023.66</v>
      </c>
      <c r="J8441" t="s">
        <v>6</v>
      </c>
      <c r="K8441">
        <v>227023.66</v>
      </c>
    </row>
    <row r="8442" spans="1:12">
      <c r="A8442" s="2"/>
      <c r="B8442" s="2"/>
      <c r="C8442" s="2"/>
      <c r="D8442" s="2"/>
      <c r="E8442" s="2"/>
      <c r="F8442" s="2"/>
      <c r="G8442" s="2"/>
      <c r="H8442" s="2"/>
      <c r="I8442" s="2"/>
      <c r="J8442" s="2"/>
      <c r="K8442" s="2"/>
    </row>
    <row r="8443" spans="1:12">
      <c r="K8443">
        <f>SUM(K2:K8442)</f>
        <v>39319350.549999714</v>
      </c>
    </row>
    <row r="8444" spans="1:12">
      <c r="K8444" s="4"/>
      <c r="L8444" s="5"/>
    </row>
    <row r="8445" spans="1:12">
      <c r="K8445" s="6"/>
      <c r="L8445" s="5"/>
    </row>
    <row r="8446" spans="1:12">
      <c r="K8446" s="4"/>
      <c r="L8446" s="5"/>
    </row>
    <row r="8447" spans="1:12">
      <c r="K8447" s="6"/>
      <c r="L8447" s="5"/>
    </row>
    <row r="8448" spans="1:12">
      <c r="K8448" s="4"/>
      <c r="L8448" s="5"/>
    </row>
    <row r="8449" spans="11:12">
      <c r="K8449" s="6"/>
      <c r="L8449" s="5"/>
    </row>
    <row r="8450" spans="11:12">
      <c r="K8450" s="4"/>
      <c r="L8450" s="5"/>
    </row>
    <row r="8451" spans="11:12">
      <c r="K8451" s="6"/>
      <c r="L8451" s="5"/>
    </row>
    <row r="8452" spans="11:12">
      <c r="K8452" s="4"/>
      <c r="L8452" s="5"/>
    </row>
    <row r="8453" spans="11:12">
      <c r="K8453" s="6"/>
      <c r="L8453" s="5"/>
    </row>
    <row r="8454" spans="11:12">
      <c r="K8454" s="4"/>
      <c r="L8454" s="5"/>
    </row>
    <row r="8455" spans="11:12">
      <c r="K8455" s="6"/>
      <c r="L8455" s="5"/>
    </row>
    <row r="8456" spans="11:12">
      <c r="K8456" s="4"/>
      <c r="L8456" s="5"/>
    </row>
    <row r="8457" spans="11:12">
      <c r="K8457" s="6"/>
      <c r="L8457" s="5"/>
    </row>
    <row r="8458" spans="11:12">
      <c r="K8458" s="4"/>
      <c r="L8458" s="5"/>
    </row>
    <row r="8459" spans="11:12">
      <c r="K8459" s="6"/>
      <c r="L8459" s="5"/>
    </row>
    <row r="8460" spans="11:12">
      <c r="K8460" s="4"/>
      <c r="L8460" s="5"/>
    </row>
    <row r="8461" spans="11:12">
      <c r="K8461" s="6"/>
      <c r="L8461" s="5"/>
    </row>
    <row r="8462" spans="11:12">
      <c r="K8462" s="4"/>
      <c r="L8462" s="5"/>
    </row>
    <row r="8463" spans="11:12">
      <c r="K8463" s="6"/>
      <c r="L8463" s="5"/>
    </row>
    <row r="8464" spans="11:12">
      <c r="K8464" s="4"/>
      <c r="L8464" s="5"/>
    </row>
    <row r="8465" spans="11:12">
      <c r="K8465" s="6"/>
      <c r="L8465" s="5"/>
    </row>
    <row r="8466" spans="11:12">
      <c r="K8466" s="4"/>
      <c r="L8466" s="5"/>
    </row>
    <row r="8467" spans="11:12">
      <c r="K8467" s="6"/>
      <c r="L8467" s="5"/>
    </row>
    <row r="8468" spans="11:12">
      <c r="K8468" s="4"/>
      <c r="L8468" s="5"/>
    </row>
    <row r="8469" spans="11:12">
      <c r="K8469" s="6"/>
      <c r="L8469" s="5"/>
    </row>
    <row r="8470" spans="11:12">
      <c r="K8470" s="4"/>
      <c r="L8470" s="5"/>
    </row>
    <row r="8471" spans="11:12">
      <c r="K8471" s="6"/>
      <c r="L8471" s="5"/>
    </row>
    <row r="8472" spans="11:12">
      <c r="K8472" s="4"/>
      <c r="L8472" s="5"/>
    </row>
    <row r="8473" spans="11:12">
      <c r="K8473" s="6"/>
      <c r="L8473" s="5"/>
    </row>
    <row r="8474" spans="11:12">
      <c r="K8474" s="4"/>
      <c r="L8474" s="5"/>
    </row>
    <row r="8475" spans="11:12">
      <c r="K8475" s="6"/>
      <c r="L8475" s="5"/>
    </row>
    <row r="8476" spans="11:12">
      <c r="K8476" s="4"/>
      <c r="L8476" s="5"/>
    </row>
    <row r="8477" spans="11:12">
      <c r="K8477" s="6"/>
      <c r="L8477" s="5"/>
    </row>
    <row r="8478" spans="11:12">
      <c r="K8478" s="4"/>
      <c r="L8478" s="5"/>
    </row>
    <row r="8479" spans="11:12">
      <c r="K8479" s="6"/>
      <c r="L8479" s="5"/>
    </row>
    <row r="8480" spans="11:12">
      <c r="K8480" s="4"/>
      <c r="L8480" s="5"/>
    </row>
    <row r="8481" spans="11:12">
      <c r="K8481" s="6"/>
      <c r="L8481" s="5"/>
    </row>
    <row r="8482" spans="11:12">
      <c r="K8482" s="4"/>
      <c r="L8482" s="5"/>
    </row>
    <row r="8483" spans="11:12">
      <c r="K8483" s="6"/>
      <c r="L8483" s="5"/>
    </row>
    <row r="8484" spans="11:12">
      <c r="K8484" s="4"/>
      <c r="L8484" s="5"/>
    </row>
    <row r="8485" spans="11:12">
      <c r="K8485" s="6"/>
      <c r="L8485" s="5"/>
    </row>
    <row r="8486" spans="11:12">
      <c r="K8486" s="4"/>
      <c r="L8486" s="5"/>
    </row>
    <row r="8487" spans="11:12">
      <c r="K8487" s="6"/>
      <c r="L8487" s="5"/>
    </row>
    <row r="8488" spans="11:12">
      <c r="K8488" s="4"/>
      <c r="L8488" s="5"/>
    </row>
    <row r="8489" spans="11:12">
      <c r="K8489" s="6"/>
      <c r="L8489" s="5"/>
    </row>
    <row r="8490" spans="11:12">
      <c r="K8490" s="4"/>
      <c r="L8490" s="5"/>
    </row>
    <row r="8491" spans="11:12">
      <c r="K8491" s="6"/>
      <c r="L8491" s="5"/>
    </row>
    <row r="8492" spans="11:12">
      <c r="K8492" s="4"/>
      <c r="L8492" s="5"/>
    </row>
    <row r="8493" spans="11:12">
      <c r="K8493" s="6"/>
      <c r="L8493" s="5"/>
    </row>
    <row r="8494" spans="11:12">
      <c r="K8494" s="4"/>
      <c r="L8494" s="5"/>
    </row>
    <row r="8495" spans="11:12">
      <c r="K8495" s="6"/>
      <c r="L8495" s="5"/>
    </row>
    <row r="8496" spans="11:12">
      <c r="K8496" s="4"/>
      <c r="L8496" s="5"/>
    </row>
    <row r="8497" spans="11:12">
      <c r="K8497" s="6"/>
      <c r="L8497" s="5"/>
    </row>
    <row r="8498" spans="11:12">
      <c r="K8498" s="4"/>
      <c r="L8498" s="5"/>
    </row>
    <row r="8499" spans="11:12">
      <c r="K8499" s="6"/>
      <c r="L8499" s="5"/>
    </row>
    <row r="8500" spans="11:12">
      <c r="K8500" s="4"/>
      <c r="L8500" s="5"/>
    </row>
    <row r="8501" spans="11:12">
      <c r="K8501" s="6"/>
      <c r="L8501" s="5"/>
    </row>
    <row r="8502" spans="11:12">
      <c r="K8502" s="4"/>
      <c r="L8502" s="5"/>
    </row>
    <row r="8503" spans="11:12">
      <c r="K8503" s="6"/>
      <c r="L8503" s="5"/>
    </row>
    <row r="8504" spans="11:12">
      <c r="K8504" s="4"/>
      <c r="L8504" s="5"/>
    </row>
    <row r="8505" spans="11:12">
      <c r="K8505" s="6"/>
      <c r="L8505" s="5"/>
    </row>
    <row r="8506" spans="11:12">
      <c r="K8506" s="4"/>
      <c r="L8506" s="5"/>
    </row>
    <row r="8507" spans="11:12">
      <c r="K8507" s="6"/>
      <c r="L8507" s="5"/>
    </row>
    <row r="8508" spans="11:12">
      <c r="K8508" s="4"/>
      <c r="L8508" s="5"/>
    </row>
    <row r="8509" spans="11:12">
      <c r="K8509" s="6"/>
      <c r="L8509" s="5"/>
    </row>
    <row r="8510" spans="11:12">
      <c r="K8510" s="4"/>
      <c r="L8510" s="5"/>
    </row>
    <row r="8511" spans="11:12">
      <c r="K8511" s="6"/>
      <c r="L8511" s="5"/>
    </row>
    <row r="8512" spans="11:12">
      <c r="K8512" s="4"/>
      <c r="L8512" s="5"/>
    </row>
    <row r="8513" spans="11:12">
      <c r="K8513" s="6"/>
      <c r="L8513" s="5"/>
    </row>
    <row r="8514" spans="11:12">
      <c r="K8514" s="4"/>
      <c r="L8514" s="5"/>
    </row>
    <row r="8515" spans="11:12">
      <c r="K8515" s="6"/>
      <c r="L8515" s="5"/>
    </row>
    <row r="8516" spans="11:12">
      <c r="K8516" s="4"/>
      <c r="L8516" s="5"/>
    </row>
    <row r="8517" spans="11:12">
      <c r="K8517" s="6"/>
      <c r="L8517" s="5"/>
    </row>
    <row r="8518" spans="11:12">
      <c r="K8518" s="4"/>
      <c r="L8518" s="5"/>
    </row>
    <row r="8519" spans="11:12">
      <c r="K8519" s="6"/>
      <c r="L8519" s="5"/>
    </row>
    <row r="8520" spans="11:12">
      <c r="K8520" s="4"/>
      <c r="L8520" s="5"/>
    </row>
    <row r="8521" spans="11:12">
      <c r="K8521" s="6"/>
      <c r="L8521" s="5"/>
    </row>
    <row r="8522" spans="11:12">
      <c r="K8522" s="4"/>
      <c r="L8522" s="5"/>
    </row>
    <row r="8523" spans="11:12">
      <c r="K8523" s="6"/>
      <c r="L8523" s="5"/>
    </row>
    <row r="8524" spans="11:12">
      <c r="K8524" s="4"/>
      <c r="L8524" s="5"/>
    </row>
    <row r="8525" spans="11:12">
      <c r="K8525" s="6"/>
      <c r="L8525" s="5"/>
    </row>
    <row r="8526" spans="11:12">
      <c r="K8526" s="4"/>
      <c r="L8526" s="5"/>
    </row>
    <row r="8527" spans="11:12">
      <c r="K8527" s="6"/>
      <c r="L8527" s="5"/>
    </row>
    <row r="8528" spans="11:12">
      <c r="K8528" s="4"/>
      <c r="L8528" s="5"/>
    </row>
    <row r="8529" spans="11:12">
      <c r="K8529" s="6"/>
      <c r="L8529" s="5"/>
    </row>
    <row r="8530" spans="11:12">
      <c r="K8530" s="4"/>
      <c r="L8530" s="5"/>
    </row>
    <row r="8531" spans="11:12">
      <c r="K8531" s="6"/>
      <c r="L8531" s="5"/>
    </row>
    <row r="8532" spans="11:12">
      <c r="K8532" s="4"/>
      <c r="L8532" s="5"/>
    </row>
    <row r="8533" spans="11:12">
      <c r="K8533" s="6"/>
      <c r="L8533" s="5"/>
    </row>
    <row r="8534" spans="11:12">
      <c r="K8534" s="4"/>
      <c r="L8534" s="5"/>
    </row>
    <row r="8535" spans="11:12">
      <c r="K8535" s="6"/>
      <c r="L8535" s="5"/>
    </row>
    <row r="8536" spans="11:12">
      <c r="K8536" s="4"/>
      <c r="L8536" s="5"/>
    </row>
    <row r="8537" spans="11:12">
      <c r="K8537" s="6"/>
      <c r="L8537" s="5"/>
    </row>
    <row r="8538" spans="11:12">
      <c r="K8538" s="4"/>
      <c r="L8538" s="5"/>
    </row>
    <row r="8539" spans="11:12">
      <c r="K8539" s="6"/>
      <c r="L8539" s="5"/>
    </row>
    <row r="8540" spans="11:12">
      <c r="K8540" s="4"/>
      <c r="L8540" s="5"/>
    </row>
    <row r="8541" spans="11:12">
      <c r="K8541" s="6"/>
      <c r="L8541" s="5"/>
    </row>
    <row r="8542" spans="11:12">
      <c r="K8542" s="4"/>
      <c r="L8542" s="5"/>
    </row>
    <row r="8543" spans="11:12">
      <c r="K8543" s="6"/>
      <c r="L8543" s="5"/>
    </row>
    <row r="8544" spans="11:12">
      <c r="K8544" s="4"/>
      <c r="L8544" s="5"/>
    </row>
    <row r="8545" spans="11:12">
      <c r="K8545" s="6"/>
      <c r="L8545" s="5"/>
    </row>
    <row r="8546" spans="11:12">
      <c r="K8546" s="4"/>
      <c r="L8546" s="5"/>
    </row>
    <row r="8547" spans="11:12">
      <c r="K8547" s="6"/>
      <c r="L8547" s="5"/>
    </row>
    <row r="8548" spans="11:12">
      <c r="K8548" s="4"/>
      <c r="L8548" s="5"/>
    </row>
    <row r="8549" spans="11:12">
      <c r="K8549" s="6"/>
      <c r="L8549" s="5"/>
    </row>
    <row r="8550" spans="11:12">
      <c r="K8550" s="4"/>
      <c r="L8550" s="5"/>
    </row>
    <row r="8551" spans="11:12">
      <c r="K8551" s="6"/>
      <c r="L8551" s="5"/>
    </row>
    <row r="8552" spans="11:12">
      <c r="K8552" s="4"/>
      <c r="L8552" s="5"/>
    </row>
    <row r="8553" spans="11:12">
      <c r="K8553" s="6"/>
      <c r="L8553" s="5"/>
    </row>
    <row r="8554" spans="11:12">
      <c r="K8554" s="4"/>
      <c r="L8554" s="5"/>
    </row>
    <row r="8555" spans="11:12">
      <c r="K8555" s="6"/>
      <c r="L8555" s="5"/>
    </row>
    <row r="8556" spans="11:12">
      <c r="K8556" s="4"/>
      <c r="L8556" s="5"/>
    </row>
    <row r="8557" spans="11:12">
      <c r="K8557" s="6"/>
      <c r="L8557" s="5"/>
    </row>
    <row r="8558" spans="11:12">
      <c r="K8558" s="4"/>
      <c r="L8558" s="5"/>
    </row>
    <row r="8559" spans="11:12">
      <c r="K8559" s="6"/>
      <c r="L8559" s="5"/>
    </row>
    <row r="8560" spans="11:12">
      <c r="K8560" s="4"/>
      <c r="L8560" s="5"/>
    </row>
    <row r="8561" spans="11:12">
      <c r="K8561" s="6"/>
      <c r="L8561" s="5"/>
    </row>
    <row r="8562" spans="11:12">
      <c r="K8562" s="4"/>
      <c r="L8562" s="5"/>
    </row>
    <row r="8563" spans="11:12">
      <c r="K8563" s="6"/>
      <c r="L8563" s="5"/>
    </row>
    <row r="8564" spans="11:12">
      <c r="K8564" s="4"/>
      <c r="L8564" s="5"/>
    </row>
    <row r="8565" spans="11:12">
      <c r="K8565" s="6"/>
      <c r="L8565" s="5"/>
    </row>
    <row r="8566" spans="11:12">
      <c r="K8566" s="4"/>
      <c r="L8566" s="5"/>
    </row>
    <row r="8567" spans="11:12">
      <c r="K8567" s="6"/>
      <c r="L8567" s="5"/>
    </row>
    <row r="8568" spans="11:12">
      <c r="K8568" s="4"/>
      <c r="L8568" s="5"/>
    </row>
    <row r="8569" spans="11:12">
      <c r="K8569" s="6"/>
      <c r="L8569" s="5"/>
    </row>
    <row r="8570" spans="11:12">
      <c r="K8570" s="4"/>
      <c r="L8570" s="5"/>
    </row>
    <row r="8571" spans="11:12">
      <c r="K8571" s="6"/>
      <c r="L8571" s="5"/>
    </row>
    <row r="8572" spans="11:12">
      <c r="K8572" s="4"/>
      <c r="L8572" s="5"/>
    </row>
    <row r="8573" spans="11:12">
      <c r="K8573" s="6"/>
      <c r="L8573" s="5"/>
    </row>
    <row r="8574" spans="11:12">
      <c r="K8574" s="4"/>
      <c r="L8574" s="5"/>
    </row>
    <row r="8575" spans="11:12">
      <c r="K8575" s="6"/>
      <c r="L8575" s="5"/>
    </row>
    <row r="8576" spans="11:12">
      <c r="K8576" s="4"/>
      <c r="L8576" s="5"/>
    </row>
    <row r="8577" spans="11:12">
      <c r="K8577" s="6"/>
      <c r="L8577" s="5"/>
    </row>
    <row r="8578" spans="11:12">
      <c r="K8578" s="4"/>
      <c r="L8578" s="5"/>
    </row>
    <row r="8579" spans="11:12">
      <c r="K8579" s="6"/>
      <c r="L8579" s="5"/>
    </row>
    <row r="8580" spans="11:12">
      <c r="K8580" s="4"/>
      <c r="L8580" s="5"/>
    </row>
    <row r="8581" spans="11:12">
      <c r="K8581" s="6"/>
      <c r="L8581" s="5"/>
    </row>
    <row r="8582" spans="11:12">
      <c r="K8582" s="4"/>
      <c r="L8582" s="5"/>
    </row>
    <row r="8583" spans="11:12">
      <c r="K8583" s="6"/>
      <c r="L8583" s="5"/>
    </row>
    <row r="8584" spans="11:12">
      <c r="K8584" s="4"/>
      <c r="L8584" s="5"/>
    </row>
    <row r="8585" spans="11:12">
      <c r="K8585" s="6"/>
      <c r="L8585" s="5"/>
    </row>
    <row r="8586" spans="11:12">
      <c r="K8586" s="4"/>
      <c r="L8586" s="5"/>
    </row>
    <row r="8587" spans="11:12">
      <c r="K8587" s="6"/>
      <c r="L8587" s="5"/>
    </row>
    <row r="8588" spans="11:12">
      <c r="K8588" s="4"/>
      <c r="L8588" s="5"/>
    </row>
    <row r="8589" spans="11:12">
      <c r="K8589" s="6"/>
      <c r="L8589" s="5"/>
    </row>
    <row r="8590" spans="11:12">
      <c r="K8590" s="4"/>
      <c r="L8590" s="5"/>
    </row>
    <row r="8591" spans="11:12">
      <c r="K8591" s="6"/>
      <c r="L8591" s="5"/>
    </row>
    <row r="8592" spans="11:12">
      <c r="K8592" s="4"/>
      <c r="L8592" s="5"/>
    </row>
    <row r="8593" spans="11:12">
      <c r="K8593" s="6"/>
      <c r="L8593" s="5"/>
    </row>
    <row r="8594" spans="11:12">
      <c r="K8594" s="4"/>
      <c r="L8594" s="5"/>
    </row>
    <row r="8595" spans="11:12">
      <c r="K8595" s="6"/>
      <c r="L8595" s="5"/>
    </row>
    <row r="8596" spans="11:12">
      <c r="K8596" s="4"/>
      <c r="L8596" s="5"/>
    </row>
    <row r="8597" spans="11:12">
      <c r="K8597" s="6"/>
      <c r="L8597" s="5"/>
    </row>
    <row r="8598" spans="11:12">
      <c r="K8598" s="4"/>
      <c r="L8598" s="5"/>
    </row>
    <row r="8599" spans="11:12">
      <c r="K8599" s="6"/>
      <c r="L8599" s="5"/>
    </row>
    <row r="8600" spans="11:12">
      <c r="K8600" s="4"/>
      <c r="L8600" s="5"/>
    </row>
    <row r="8601" spans="11:12">
      <c r="K8601" s="6"/>
      <c r="L8601" s="5"/>
    </row>
    <row r="8602" spans="11:12">
      <c r="K8602" s="4"/>
      <c r="L8602" s="5"/>
    </row>
    <row r="8603" spans="11:12">
      <c r="K8603" s="6"/>
      <c r="L8603" s="5"/>
    </row>
    <row r="8604" spans="11:12">
      <c r="K8604" s="4"/>
      <c r="L8604" s="5"/>
    </row>
    <row r="8605" spans="11:12">
      <c r="K8605" s="6"/>
      <c r="L8605" s="5"/>
    </row>
    <row r="8606" spans="11:12">
      <c r="K8606" s="4"/>
      <c r="L8606" s="5"/>
    </row>
    <row r="8607" spans="11:12">
      <c r="K8607" s="6"/>
      <c r="L8607" s="5"/>
    </row>
    <row r="8608" spans="11:12">
      <c r="K8608" s="4"/>
      <c r="L8608" s="5"/>
    </row>
    <row r="8609" spans="11:12">
      <c r="K8609" s="6"/>
      <c r="L8609" s="5"/>
    </row>
    <row r="8610" spans="11:12">
      <c r="K8610" s="4"/>
      <c r="L8610" s="5"/>
    </row>
    <row r="8611" spans="11:12">
      <c r="K8611" s="6"/>
      <c r="L8611" s="5"/>
    </row>
    <row r="8612" spans="11:12">
      <c r="K8612" s="4"/>
      <c r="L8612" s="5"/>
    </row>
    <row r="8613" spans="11:12">
      <c r="K8613" s="6"/>
      <c r="L8613" s="5"/>
    </row>
    <row r="8614" spans="11:12">
      <c r="K8614" s="4"/>
      <c r="L8614" s="5"/>
    </row>
    <row r="8615" spans="11:12">
      <c r="K8615" s="6"/>
      <c r="L8615" s="5"/>
    </row>
    <row r="8616" spans="11:12">
      <c r="K8616" s="4"/>
      <c r="L8616" s="5"/>
    </row>
    <row r="8617" spans="11:12">
      <c r="K8617" s="6"/>
      <c r="L8617" s="5"/>
    </row>
    <row r="8618" spans="11:12">
      <c r="K8618" s="4"/>
      <c r="L8618" s="5"/>
    </row>
    <row r="8619" spans="11:12">
      <c r="K8619" s="6"/>
      <c r="L8619" s="5"/>
    </row>
    <row r="8620" spans="11:12">
      <c r="K8620" s="4"/>
      <c r="L8620" s="5"/>
    </row>
    <row r="8621" spans="11:12">
      <c r="K8621" s="6"/>
      <c r="L8621" s="5"/>
    </row>
    <row r="8622" spans="11:12">
      <c r="K8622" s="4"/>
      <c r="L8622" s="5"/>
    </row>
    <row r="8623" spans="11:12">
      <c r="K8623" s="6"/>
      <c r="L8623" s="5"/>
    </row>
    <row r="8624" spans="11:12">
      <c r="K8624" s="4"/>
      <c r="L8624" s="5"/>
    </row>
  </sheetData>
  <autoFilter ref="A1:L8441"/>
  <sortState ref="A2:K8441">
    <sortCondition ref="G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TABELLA DA PUBBLICARE 2_2017</vt:lpstr>
      <vt:lpstr>2TRIMESTRE2017</vt:lpstr>
      <vt:lpstr>'TABELLA DA PUBBLICARE 2_2017'!Titoli_stampa</vt:lpstr>
    </vt:vector>
  </TitlesOfParts>
  <Company>Olidata S.p.A.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Gazzotti</dc:creator>
  <cp:lastModifiedBy>Tesla</cp:lastModifiedBy>
  <cp:lastPrinted>2017-07-24T12:26:10Z</cp:lastPrinted>
  <dcterms:created xsi:type="dcterms:W3CDTF">2017-07-21T09:13:47Z</dcterms:created>
  <dcterms:modified xsi:type="dcterms:W3CDTF">2017-07-25T14:07:10Z</dcterms:modified>
</cp:coreProperties>
</file>